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t\Desktop\bureaublad\"/>
    </mc:Choice>
  </mc:AlternateContent>
  <xr:revisionPtr revIDLastSave="0" documentId="13_ncr:1_{825BB774-5766-4497-B08E-745DE5A15E4C}" xr6:coauthVersionLast="36" xr6:coauthVersionMax="36" xr10:uidLastSave="{00000000-0000-0000-0000-000000000000}"/>
  <bookViews>
    <workbookView xWindow="0" yWindow="0" windowWidth="20490" windowHeight="7425" xr2:uid="{D6600209-08AA-4B19-942F-E350E45D037B}"/>
  </bookViews>
  <sheets>
    <sheet name="Blad2" sheetId="2" r:id="rId1"/>
    <sheet name="Blad3" sheetId="3" r:id="rId2"/>
  </sheets>
  <definedNames>
    <definedName name="ExterneGegevens_1" localSheetId="0" hidden="1">Blad2!$A$1:$BU$625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AA2" i="2"/>
  <c r="K625" i="2" l="1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8F687-FFF9-4031-B770-DC8DEABC89E6}" keepAlive="1" name="Query - Sheet1" description="Verbinding maken met de query Sheet1 in de werkmap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<sst xmlns="http://schemas.openxmlformats.org/spreadsheetml/2006/main" count="2541" uniqueCount="77">
  <si>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</si>
  <si>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</si>
  <si>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</si>
  <si>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</si>
  <si>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</si>
  <si>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</si>
  <si>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</si>
  <si>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</si>
  <si>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</si>
  <si>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</si>
  <si>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</si>
  <si>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</si>
  <si>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</si>
  <si>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</si>
  <si>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</si>
  <si>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</si>
  <si>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</si>
  <si>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</si>
  <si>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</si>
  <si>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</si>
  <si>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</si>
  <si>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</si>
  <si>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</si>
  <si>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</si>
  <si>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</si>
  <si>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</si>
  <si>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</si>
  <si>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</si>
  <si>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</si>
  <si>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</si>
  <si>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</si>
  <si>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</si>
  <si>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</si>
  <si>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</si>
  <si>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</si>
  <si>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</si>
  <si>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</si>
  <si>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</si>
  <si>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</si>
  <si>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</si>
  <si>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</si>
  <si>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</si>
  <si>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</si>
  <si>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</si>
  <si>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</si>
  <si>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</si>
  <si>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</si>
  <si>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</si>
  <si>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</si>
  <si>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</si>
  <si>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</si>
  <si>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</si>
  <si>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</si>
  <si>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</si>
  <si>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</si>
  <si>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</si>
  <si>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</si>
  <si>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</si>
  <si>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</si>
  <si>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</si>
  <si>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</si>
  <si>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</si>
  <si>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</si>
  <si>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</si>
  <si>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</si>
  <si>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NLD</t>
  </si>
  <si>
    <t>Europe</t>
  </si>
  <si>
    <t>Netherlands</t>
  </si>
  <si>
    <t>people tested</t>
  </si>
  <si>
    <t>new_cases_normed</t>
  </si>
  <si>
    <t>new_deaths_normed</t>
  </si>
  <si>
    <t>Icu_normed</t>
  </si>
  <si>
    <t>hosp_normed</t>
  </si>
  <si>
    <t>ICU_admissions</t>
  </si>
  <si>
    <t>hosp_admissions</t>
  </si>
  <si>
    <t>ICU_adm_normed</t>
  </si>
  <si>
    <t>hosp_adm_normed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</si>
</sst>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10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1-49D0-BDB3-08BF67DA8251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1-49D0-BDB3-08BF67DA8251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1-49D0-BDB3-08BF67DA8251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1-49D0-BDB3-08BF67DA8251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FF-419F-B8A4-036F5C39272D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FF-419F-B8A4-036F5C39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  <c:majorUnit val="1"/>
        <c:majorTimeUnit val="month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D36-4F30-9418-1D4C9BA9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36-4F30-9418-1D4C9BA98D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6-4F30-9418-1D4C9BA98D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6-4F30-9418-1D4C9BA98D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36-4F30-9418-1D4C9BA98D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D36-4F30-9418-1D4C9BA98DAF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8FA-400B-95E4-3EA2E3FE7A22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D8FA-400B-95E4-3EA2E3FE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FA-400B-95E4-3EA2E3FE7A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FA-400B-95E4-3EA2E3FE7A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FA-400B-95E4-3EA2E3FE7A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FA-400B-95E4-3EA2E3FE7A22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267-4110-9315-C29BE6E59E8F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267-4110-9315-C29BE6E5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67-4110-9315-C29BE6E59E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67-4110-9315-C29BE6E59E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67-4110-9315-C29BE6E59E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267-4110-9315-C29BE6E59E8F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9BE6-4A8C-A6D3-1ABB42E70629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9BE6-4A8C-A6D3-1ABB42E7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E6-4A8C-A6D3-1ABB42E706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E6-4A8C-A6D3-1ABB42E706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E6-4A8C-A6D3-1ABB42E706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E6-4A8C-A6D3-1ABB42E70629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E3F-4AD9-B1C8-2743265BB1FF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E3F-4AD9-B1C8-2743265B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3F-4AD9-B1C8-2743265BB1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3F-4AD9-B1C8-2743265BB1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3F-4AD9-B1C8-2743265BB1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3F-4AD9-B1C8-2743265BB1FF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Key KPIs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2-491E-B283-EAAD21226FE7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2-491E-B283-EAAD21226FE7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2-491E-B283-EAAD21226FE7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B2-491E-B283-EAAD21226FE7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</c:strRef>
          </c:tx>
          <c:spPr>
            <a:ln w="63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B2-491E-B283-EAAD21226FE7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</c:strRef>
          </c:tx>
          <c:spPr>
            <a:ln w="63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B2-491E-B283-EAAD2122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Key KPIs Normed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8-49F6-8D86-F23C111BE56D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8-49F6-8D86-F23C111BE56D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98-49F6-8D86-F23C111BE56D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98-49F6-8D86-F23C111BE56D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</c:strRef>
          </c:tx>
          <c:spPr>
            <a:ln w="63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98-49F6-8D86-F23C111BE56D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</c:strRef>
          </c:tx>
          <c:spPr>
            <a:ln w="63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98-49F6-8D86-F23C111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531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E-4CD3-A835-33CC24325800}"/>
            </c:ext>
          </c:extLst>
        </c:ser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E-4CD3-A835-33CC24325800}"/>
            </c:ext>
          </c:extLst>
        </c:ser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E-4CD3-A835-33CC24325800}"/>
            </c:ext>
          </c:extLst>
        </c:ser>
        <c:ser>
          <c:idx val="3"/>
          <c:order val="3"/>
          <c:tx>
            <c:strRef>
              <c:f>Blad2!$X$1</c:f>
              <c:strCache>
                <c:ptCount val="1"/>
                <c:pt idx="0">
                  <c:v>hosp_normed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Blad2!$X$2:$X$626</c:f>
              <c:numCache>
                <c:formatCode>General</c:formatCode>
                <c:ptCount val="437"/>
                <c:pt idx="0">
                  <c:v>0.63408985641500692</c:v>
                </c:pt>
                <c:pt idx="1">
                  <c:v>0.61139416396479851</c:v>
                </c:pt>
                <c:pt idx="2">
                  <c:v>0.61509958314034274</c:v>
                </c:pt>
                <c:pt idx="3">
                  <c:v>0.57758221398795739</c:v>
                </c:pt>
                <c:pt idx="4">
                  <c:v>0.54886521537748956</c:v>
                </c:pt>
                <c:pt idx="5">
                  <c:v>0.51459008800370543</c:v>
                </c:pt>
                <c:pt idx="6">
                  <c:v>0.49282075034738304</c:v>
                </c:pt>
                <c:pt idx="7">
                  <c:v>0.48818897637795278</c:v>
                </c:pt>
                <c:pt idx="8">
                  <c:v>0.49096804075961092</c:v>
                </c:pt>
                <c:pt idx="9">
                  <c:v>0.49652616952292727</c:v>
                </c:pt>
                <c:pt idx="10">
                  <c:v>0.45206113941639647</c:v>
                </c:pt>
                <c:pt idx="11">
                  <c:v>0.41778601204261234</c:v>
                </c:pt>
                <c:pt idx="12">
                  <c:v>0.38165817508105604</c:v>
                </c:pt>
                <c:pt idx="13">
                  <c:v>0.37239462714219546</c:v>
                </c:pt>
                <c:pt idx="14">
                  <c:v>0.3432144511347846</c:v>
                </c:pt>
                <c:pt idx="15">
                  <c:v>0.30523390458545624</c:v>
                </c:pt>
                <c:pt idx="16">
                  <c:v>0.30430754979157015</c:v>
                </c:pt>
                <c:pt idx="17">
                  <c:v>0.2765169059749884</c:v>
                </c:pt>
                <c:pt idx="18">
                  <c:v>0.26076887447892544</c:v>
                </c:pt>
                <c:pt idx="19">
                  <c:v>0.24270495599814729</c:v>
                </c:pt>
                <c:pt idx="20">
                  <c:v>0.24270495599814729</c:v>
                </c:pt>
                <c:pt idx="21">
                  <c:v>0.22973598888374247</c:v>
                </c:pt>
                <c:pt idx="22">
                  <c:v>0.22464103751736916</c:v>
                </c:pt>
                <c:pt idx="23">
                  <c:v>0.21537748957850858</c:v>
                </c:pt>
                <c:pt idx="24">
                  <c:v>0.21491431218156554</c:v>
                </c:pt>
                <c:pt idx="25">
                  <c:v>0.190365910143585</c:v>
                </c:pt>
                <c:pt idx="26">
                  <c:v>0.1889763779527559</c:v>
                </c:pt>
                <c:pt idx="27">
                  <c:v>0.18805002315886984</c:v>
                </c:pt>
                <c:pt idx="28">
                  <c:v>0.18249189439555349</c:v>
                </c:pt>
                <c:pt idx="29">
                  <c:v>0.1792496526169523</c:v>
                </c:pt>
                <c:pt idx="30">
                  <c:v>0.17322834645669291</c:v>
                </c:pt>
                <c:pt idx="31">
                  <c:v>0.16628068550254749</c:v>
                </c:pt>
                <c:pt idx="32">
                  <c:v>0.1616489115331172</c:v>
                </c:pt>
                <c:pt idx="33">
                  <c:v>0.15886984715145902</c:v>
                </c:pt>
                <c:pt idx="34">
                  <c:v>0.1570171375636869</c:v>
                </c:pt>
                <c:pt idx="35">
                  <c:v>0.15794349235757296</c:v>
                </c:pt>
                <c:pt idx="36">
                  <c:v>0.16072255673923114</c:v>
                </c:pt>
                <c:pt idx="37">
                  <c:v>0.16257526632700325</c:v>
                </c:pt>
                <c:pt idx="38">
                  <c:v>0.15099583140342751</c:v>
                </c:pt>
                <c:pt idx="39">
                  <c:v>0.14775358962482632</c:v>
                </c:pt>
                <c:pt idx="40">
                  <c:v>0.13617415470125058</c:v>
                </c:pt>
                <c:pt idx="41">
                  <c:v>0.14126910606762391</c:v>
                </c:pt>
                <c:pt idx="42">
                  <c:v>0.14636405743399722</c:v>
                </c:pt>
                <c:pt idx="43">
                  <c:v>0.14497452524316815</c:v>
                </c:pt>
                <c:pt idx="44">
                  <c:v>0.14867994441871238</c:v>
                </c:pt>
                <c:pt idx="45">
                  <c:v>0.14821676702176934</c:v>
                </c:pt>
                <c:pt idx="46">
                  <c:v>0.14080592867068087</c:v>
                </c:pt>
                <c:pt idx="47">
                  <c:v>0.13756368689207968</c:v>
                </c:pt>
                <c:pt idx="48">
                  <c:v>0.14636405743399722</c:v>
                </c:pt>
                <c:pt idx="49">
                  <c:v>0.15284854099119963</c:v>
                </c:pt>
                <c:pt idx="50">
                  <c:v>0.16025937934228809</c:v>
                </c:pt>
                <c:pt idx="51">
                  <c:v>0.17508105604446503</c:v>
                </c:pt>
                <c:pt idx="52">
                  <c:v>0.16998610467809172</c:v>
                </c:pt>
                <c:pt idx="53">
                  <c:v>0.16859657248726262</c:v>
                </c:pt>
                <c:pt idx="54">
                  <c:v>0.16628068550254749</c:v>
                </c:pt>
                <c:pt idx="55">
                  <c:v>0.17230199166280685</c:v>
                </c:pt>
                <c:pt idx="56">
                  <c:v>0.17508105604446503</c:v>
                </c:pt>
                <c:pt idx="57">
                  <c:v>0.18527095877721167</c:v>
                </c:pt>
                <c:pt idx="58">
                  <c:v>0.2000926354793886</c:v>
                </c:pt>
                <c:pt idx="59">
                  <c:v>0.20842982862436313</c:v>
                </c:pt>
                <c:pt idx="60">
                  <c:v>0.2014821676702177</c:v>
                </c:pt>
                <c:pt idx="61">
                  <c:v>0.20333487725798982</c:v>
                </c:pt>
                <c:pt idx="62">
                  <c:v>0.21398795738767948</c:v>
                </c:pt>
                <c:pt idx="63">
                  <c:v>0.20518758684576194</c:v>
                </c:pt>
                <c:pt idx="64">
                  <c:v>0.20935618341824919</c:v>
                </c:pt>
                <c:pt idx="65">
                  <c:v>0.21445113478462252</c:v>
                </c:pt>
                <c:pt idx="66">
                  <c:v>0.21398795738767948</c:v>
                </c:pt>
                <c:pt idx="67">
                  <c:v>0.21630384437239464</c:v>
                </c:pt>
                <c:pt idx="68">
                  <c:v>0.20472440944881889</c:v>
                </c:pt>
                <c:pt idx="69">
                  <c:v>0.20333487725798982</c:v>
                </c:pt>
                <c:pt idx="70">
                  <c:v>0.20472440944881889</c:v>
                </c:pt>
                <c:pt idx="71">
                  <c:v>0.20194534506716072</c:v>
                </c:pt>
                <c:pt idx="72">
                  <c:v>0.2125984251968504</c:v>
                </c:pt>
                <c:pt idx="73">
                  <c:v>0.2172301991662807</c:v>
                </c:pt>
                <c:pt idx="74">
                  <c:v>0.19360815192218619</c:v>
                </c:pt>
                <c:pt idx="75">
                  <c:v>0.1949976841130153</c:v>
                </c:pt>
                <c:pt idx="76">
                  <c:v>0.20240852246410376</c:v>
                </c:pt>
                <c:pt idx="77">
                  <c:v>0.20379805465493284</c:v>
                </c:pt>
                <c:pt idx="78">
                  <c:v>0.20657711903659101</c:v>
                </c:pt>
                <c:pt idx="79">
                  <c:v>0.21352477999073646</c:v>
                </c:pt>
                <c:pt idx="80">
                  <c:v>0.21028253821213524</c:v>
                </c:pt>
                <c:pt idx="81">
                  <c:v>0.20426123205187588</c:v>
                </c:pt>
                <c:pt idx="82">
                  <c:v>0.20333487725798982</c:v>
                </c:pt>
                <c:pt idx="83">
                  <c:v>0.20935618341824919</c:v>
                </c:pt>
                <c:pt idx="84">
                  <c:v>0.20935618341824919</c:v>
                </c:pt>
                <c:pt idx="85">
                  <c:v>0.2172301991662807</c:v>
                </c:pt>
                <c:pt idx="86">
                  <c:v>0.22603056970819824</c:v>
                </c:pt>
                <c:pt idx="87">
                  <c:v>0.2334414080592867</c:v>
                </c:pt>
                <c:pt idx="88">
                  <c:v>0.21815655396016675</c:v>
                </c:pt>
                <c:pt idx="89">
                  <c:v>0.21028253821213524</c:v>
                </c:pt>
                <c:pt idx="90">
                  <c:v>0.20842982862436313</c:v>
                </c:pt>
                <c:pt idx="91">
                  <c:v>0.20333487725798982</c:v>
                </c:pt>
                <c:pt idx="92">
                  <c:v>0.20657711903659101</c:v>
                </c:pt>
                <c:pt idx="93">
                  <c:v>0.21861973135710977</c:v>
                </c:pt>
                <c:pt idx="94">
                  <c:v>0.22139879573876795</c:v>
                </c:pt>
                <c:pt idx="95">
                  <c:v>0.21908290875405281</c:v>
                </c:pt>
                <c:pt idx="96">
                  <c:v>0.22000926354793887</c:v>
                </c:pt>
                <c:pt idx="97">
                  <c:v>0.21908290875405281</c:v>
                </c:pt>
                <c:pt idx="98">
                  <c:v>0.21954608615099583</c:v>
                </c:pt>
                <c:pt idx="99">
                  <c:v>0.21769337656322371</c:v>
                </c:pt>
                <c:pt idx="100">
                  <c:v>0.24085224641037517</c:v>
                </c:pt>
                <c:pt idx="101">
                  <c:v>0.24177860120426123</c:v>
                </c:pt>
                <c:pt idx="102">
                  <c:v>0.22973598888374247</c:v>
                </c:pt>
                <c:pt idx="103">
                  <c:v>0.22510421491431218</c:v>
                </c:pt>
                <c:pt idx="104">
                  <c:v>0.22000926354793887</c:v>
                </c:pt>
                <c:pt idx="105">
                  <c:v>0.21815655396016675</c:v>
                </c:pt>
                <c:pt idx="106">
                  <c:v>0.21537748957850858</c:v>
                </c:pt>
                <c:pt idx="107">
                  <c:v>0.21167207040296435</c:v>
                </c:pt>
                <c:pt idx="108">
                  <c:v>0.20240852246410376</c:v>
                </c:pt>
                <c:pt idx="109">
                  <c:v>0.18480778138026865</c:v>
                </c:pt>
                <c:pt idx="110">
                  <c:v>0.17971283001389532</c:v>
                </c:pt>
                <c:pt idx="111">
                  <c:v>0.17137563686892079</c:v>
                </c:pt>
                <c:pt idx="112">
                  <c:v>0.15238536359425661</c:v>
                </c:pt>
                <c:pt idx="113">
                  <c:v>0.14914312181565539</c:v>
                </c:pt>
                <c:pt idx="114">
                  <c:v>0.1459008800370542</c:v>
                </c:pt>
                <c:pt idx="115">
                  <c:v>0.1283001389532191</c:v>
                </c:pt>
                <c:pt idx="116">
                  <c:v>0.10884668828161186</c:v>
                </c:pt>
                <c:pt idx="117">
                  <c:v>9.5877721167207039E-2</c:v>
                </c:pt>
                <c:pt idx="118">
                  <c:v>8.8003705419175543E-2</c:v>
                </c:pt>
                <c:pt idx="119">
                  <c:v>7.3182028716998609E-2</c:v>
                </c:pt>
                <c:pt idx="120">
                  <c:v>6.3918480778138026E-2</c:v>
                </c:pt>
                <c:pt idx="121">
                  <c:v>5.9749884205650763E-2</c:v>
                </c:pt>
                <c:pt idx="122">
                  <c:v>5.9749884205650763E-2</c:v>
                </c:pt>
                <c:pt idx="123">
                  <c:v>5.4654932839277443E-2</c:v>
                </c:pt>
                <c:pt idx="124">
                  <c:v>5.6970819823992588E-2</c:v>
                </c:pt>
                <c:pt idx="125">
                  <c:v>5.5581287633163501E-2</c:v>
                </c:pt>
                <c:pt idx="126">
                  <c:v>4.9096804075961092E-2</c:v>
                </c:pt>
                <c:pt idx="127">
                  <c:v>4.7244094488188976E-2</c:v>
                </c:pt>
                <c:pt idx="128">
                  <c:v>5.048633626679018E-2</c:v>
                </c:pt>
                <c:pt idx="129">
                  <c:v>5.8360352014821676E-2</c:v>
                </c:pt>
                <c:pt idx="130">
                  <c:v>5.8360352014821676E-2</c:v>
                </c:pt>
                <c:pt idx="131">
                  <c:v>5.9286706808707734E-2</c:v>
                </c:pt>
                <c:pt idx="132">
                  <c:v>6.4844835572024084E-2</c:v>
                </c:pt>
                <c:pt idx="133">
                  <c:v>7.3645206113941639E-2</c:v>
                </c:pt>
                <c:pt idx="134">
                  <c:v>7.7813802686428901E-2</c:v>
                </c:pt>
                <c:pt idx="135">
                  <c:v>8.429828624363131E-2</c:v>
                </c:pt>
                <c:pt idx="136">
                  <c:v>8.7540528022232514E-2</c:v>
                </c:pt>
                <c:pt idx="137">
                  <c:v>9.4488188976377951E-2</c:v>
                </c:pt>
                <c:pt idx="138">
                  <c:v>9.1709124594719776E-2</c:v>
                </c:pt>
                <c:pt idx="139">
                  <c:v>0.1000463177396943</c:v>
                </c:pt>
                <c:pt idx="140">
                  <c:v>0.10838351088466883</c:v>
                </c:pt>
                <c:pt idx="141">
                  <c:v>0.11811023622047244</c:v>
                </c:pt>
                <c:pt idx="142">
                  <c:v>0.1283001389532191</c:v>
                </c:pt>
                <c:pt idx="143">
                  <c:v>0.13617415470125058</c:v>
                </c:pt>
                <c:pt idx="144">
                  <c:v>0.13895321908290875</c:v>
                </c:pt>
                <c:pt idx="145">
                  <c:v>0.13895321908290875</c:v>
                </c:pt>
                <c:pt idx="146">
                  <c:v>0.1459008800370542</c:v>
                </c:pt>
                <c:pt idx="147">
                  <c:v>0.16072255673923114</c:v>
                </c:pt>
                <c:pt idx="148">
                  <c:v>0.16952292728114868</c:v>
                </c:pt>
                <c:pt idx="149">
                  <c:v>0.18295507179249654</c:v>
                </c:pt>
                <c:pt idx="150">
                  <c:v>0.19360815192218619</c:v>
                </c:pt>
                <c:pt idx="151">
                  <c:v>0.190365910143585</c:v>
                </c:pt>
                <c:pt idx="152">
                  <c:v>0.18666049096804077</c:v>
                </c:pt>
                <c:pt idx="153">
                  <c:v>0.20750347383047707</c:v>
                </c:pt>
                <c:pt idx="154">
                  <c:v>0.22510421491431218</c:v>
                </c:pt>
                <c:pt idx="155">
                  <c:v>0.24548402037980546</c:v>
                </c:pt>
                <c:pt idx="156">
                  <c:v>0.28531727651690597</c:v>
                </c:pt>
                <c:pt idx="157">
                  <c:v>0.30106530801296899</c:v>
                </c:pt>
                <c:pt idx="158">
                  <c:v>0.30291801760074111</c:v>
                </c:pt>
                <c:pt idx="159">
                  <c:v>0.30477072718851322</c:v>
                </c:pt>
                <c:pt idx="160">
                  <c:v>0.31866604909680407</c:v>
                </c:pt>
                <c:pt idx="161">
                  <c:v>0.32607688744789254</c:v>
                </c:pt>
                <c:pt idx="162">
                  <c:v>0.35618341824918942</c:v>
                </c:pt>
                <c:pt idx="163">
                  <c:v>0.36729967577582212</c:v>
                </c:pt>
                <c:pt idx="164">
                  <c:v>0.39370078740157483</c:v>
                </c:pt>
                <c:pt idx="165">
                  <c:v>0.38953219082908752</c:v>
                </c:pt>
                <c:pt idx="166">
                  <c:v>0.39509031959240387</c:v>
                </c:pt>
                <c:pt idx="167">
                  <c:v>0.42566002779064382</c:v>
                </c:pt>
                <c:pt idx="168">
                  <c:v>0.44974525243168134</c:v>
                </c:pt>
                <c:pt idx="169">
                  <c:v>0.49050486336266791</c:v>
                </c:pt>
                <c:pt idx="170">
                  <c:v>0.51042149143121818</c:v>
                </c:pt>
                <c:pt idx="171">
                  <c:v>0.50810560444650299</c:v>
                </c:pt>
                <c:pt idx="172">
                  <c:v>0.51134784622510421</c:v>
                </c:pt>
                <c:pt idx="173">
                  <c:v>0.52292728114867992</c:v>
                </c:pt>
                <c:pt idx="174">
                  <c:v>0.56229735988883744</c:v>
                </c:pt>
                <c:pt idx="175">
                  <c:v>0.59194071329319131</c:v>
                </c:pt>
                <c:pt idx="176">
                  <c:v>0.63223714682723486</c:v>
                </c:pt>
                <c:pt idx="177">
                  <c:v>0.69615562760537286</c:v>
                </c:pt>
                <c:pt idx="178">
                  <c:v>0.69569245020842985</c:v>
                </c:pt>
                <c:pt idx="179">
                  <c:v>0.67901806391848074</c:v>
                </c:pt>
                <c:pt idx="180">
                  <c:v>0.68226030569708196</c:v>
                </c:pt>
                <c:pt idx="181">
                  <c:v>0.70495599814729037</c:v>
                </c:pt>
                <c:pt idx="182">
                  <c:v>0.69383974062065767</c:v>
                </c:pt>
                <c:pt idx="183">
                  <c:v>0.7443260768874479</c:v>
                </c:pt>
                <c:pt idx="184">
                  <c:v>0.80222325150532658</c:v>
                </c:pt>
                <c:pt idx="185">
                  <c:v>0.80129689671144044</c:v>
                </c:pt>
                <c:pt idx="186">
                  <c:v>0.77257989810097272</c:v>
                </c:pt>
                <c:pt idx="187">
                  <c:v>0.78740157480314965</c:v>
                </c:pt>
                <c:pt idx="188">
                  <c:v>0.79851783232978235</c:v>
                </c:pt>
                <c:pt idx="189">
                  <c:v>0.80778138026864288</c:v>
                </c:pt>
                <c:pt idx="190">
                  <c:v>0.79434923575729499</c:v>
                </c:pt>
                <c:pt idx="191">
                  <c:v>0.83140342751273733</c:v>
                </c:pt>
                <c:pt idx="192">
                  <c:v>0.84159333024548399</c:v>
                </c:pt>
                <c:pt idx="193">
                  <c:v>0.83186660490968045</c:v>
                </c:pt>
                <c:pt idx="194">
                  <c:v>0.84622510421491426</c:v>
                </c:pt>
                <c:pt idx="195">
                  <c:v>0.87957387679481236</c:v>
                </c:pt>
                <c:pt idx="196">
                  <c:v>0.87586845761926813</c:v>
                </c:pt>
                <c:pt idx="197">
                  <c:v>0.83232978230662347</c:v>
                </c:pt>
                <c:pt idx="198">
                  <c:v>0.82306623436776283</c:v>
                </c:pt>
                <c:pt idx="199">
                  <c:v>0.81472904122278833</c:v>
                </c:pt>
                <c:pt idx="200">
                  <c:v>0.78323297823066229</c:v>
                </c:pt>
                <c:pt idx="201">
                  <c:v>0.78647522000926351</c:v>
                </c:pt>
                <c:pt idx="202">
                  <c:v>0.82260305697081981</c:v>
                </c:pt>
                <c:pt idx="203">
                  <c:v>0.85363594256600273</c:v>
                </c:pt>
                <c:pt idx="204">
                  <c:v>0.83001389532190828</c:v>
                </c:pt>
                <c:pt idx="205">
                  <c:v>0.84761463640574342</c:v>
                </c:pt>
                <c:pt idx="206">
                  <c:v>0.80176007410838346</c:v>
                </c:pt>
                <c:pt idx="207">
                  <c:v>0.77350625289485875</c:v>
                </c:pt>
                <c:pt idx="208">
                  <c:v>0.75312644742936541</c:v>
                </c:pt>
                <c:pt idx="209">
                  <c:v>0.78647522000926351</c:v>
                </c:pt>
                <c:pt idx="210">
                  <c:v>0.78184344603983325</c:v>
                </c:pt>
                <c:pt idx="211">
                  <c:v>0.79434923575729499</c:v>
                </c:pt>
                <c:pt idx="212">
                  <c:v>0.81519221861973135</c:v>
                </c:pt>
                <c:pt idx="213">
                  <c:v>0.82816118573413622</c:v>
                </c:pt>
                <c:pt idx="214">
                  <c:v>0.80083371931449743</c:v>
                </c:pt>
                <c:pt idx="215">
                  <c:v>0.78925428439092171</c:v>
                </c:pt>
                <c:pt idx="216">
                  <c:v>0.79249652616952293</c:v>
                </c:pt>
                <c:pt idx="217">
                  <c:v>0.7999073645206114</c:v>
                </c:pt>
                <c:pt idx="218">
                  <c:v>0.82538212135247802</c:v>
                </c:pt>
                <c:pt idx="219">
                  <c:v>0.80963408985641505</c:v>
                </c:pt>
                <c:pt idx="220">
                  <c:v>0.75405280222325155</c:v>
                </c:pt>
                <c:pt idx="221">
                  <c:v>0.73506252894858726</c:v>
                </c:pt>
                <c:pt idx="222">
                  <c:v>0.74756831866604911</c:v>
                </c:pt>
                <c:pt idx="223">
                  <c:v>0.75266327003242239</c:v>
                </c:pt>
                <c:pt idx="224">
                  <c:v>0.75914775358962483</c:v>
                </c:pt>
                <c:pt idx="225">
                  <c:v>0.76563223714682727</c:v>
                </c:pt>
                <c:pt idx="226">
                  <c:v>0.80037054191755441</c:v>
                </c:pt>
                <c:pt idx="227">
                  <c:v>0.77211672070402959</c:v>
                </c:pt>
                <c:pt idx="228">
                  <c:v>0.73784159333024546</c:v>
                </c:pt>
                <c:pt idx="229">
                  <c:v>0.73876794812413149</c:v>
                </c:pt>
                <c:pt idx="230">
                  <c:v>0.73923112552107462</c:v>
                </c:pt>
                <c:pt idx="231">
                  <c:v>0.72857804539138493</c:v>
                </c:pt>
                <c:pt idx="232">
                  <c:v>0.72348309402501154</c:v>
                </c:pt>
                <c:pt idx="233">
                  <c:v>0.72950440018527096</c:v>
                </c:pt>
                <c:pt idx="234">
                  <c:v>0.72024085224641032</c:v>
                </c:pt>
                <c:pt idx="235">
                  <c:v>0.67716535433070868</c:v>
                </c:pt>
                <c:pt idx="236">
                  <c:v>0.6692913385826772</c:v>
                </c:pt>
                <c:pt idx="237">
                  <c:v>0.67716535433070868</c:v>
                </c:pt>
                <c:pt idx="238">
                  <c:v>0.66512274201018995</c:v>
                </c:pt>
                <c:pt idx="239">
                  <c:v>0.65956461324687354</c:v>
                </c:pt>
                <c:pt idx="240">
                  <c:v>0.67207040296433529</c:v>
                </c:pt>
                <c:pt idx="241">
                  <c:v>0.67392311255210746</c:v>
                </c:pt>
                <c:pt idx="242">
                  <c:v>0.63362667901806391</c:v>
                </c:pt>
                <c:pt idx="243">
                  <c:v>0.61185734136174152</c:v>
                </c:pt>
                <c:pt idx="244">
                  <c:v>0.61787864752200095</c:v>
                </c:pt>
                <c:pt idx="245">
                  <c:v>0.62667901806391846</c:v>
                </c:pt>
                <c:pt idx="246">
                  <c:v>0.62667901806391846</c:v>
                </c:pt>
                <c:pt idx="247">
                  <c:v>0.65169059749884206</c:v>
                </c:pt>
                <c:pt idx="248">
                  <c:v>0.62389995368226026</c:v>
                </c:pt>
                <c:pt idx="249">
                  <c:v>0.60490968040759607</c:v>
                </c:pt>
                <c:pt idx="250">
                  <c:v>0.61185734136174152</c:v>
                </c:pt>
                <c:pt idx="251">
                  <c:v>0.63455303381194994</c:v>
                </c:pt>
                <c:pt idx="252">
                  <c:v>0.64103751736915238</c:v>
                </c:pt>
                <c:pt idx="253">
                  <c:v>0.6470588235294118</c:v>
                </c:pt>
                <c:pt idx="254">
                  <c:v>0.66882816118573418</c:v>
                </c:pt>
                <c:pt idx="255">
                  <c:v>0.63686892079666513</c:v>
                </c:pt>
                <c:pt idx="256">
                  <c:v>0.61232051875868454</c:v>
                </c:pt>
                <c:pt idx="257">
                  <c:v>0.59796201945345062</c:v>
                </c:pt>
                <c:pt idx="258">
                  <c:v>0.62019453450671602</c:v>
                </c:pt>
                <c:pt idx="259">
                  <c:v>0.63038443723946269</c:v>
                </c:pt>
                <c:pt idx="260">
                  <c:v>0.62528948587308941</c:v>
                </c:pt>
                <c:pt idx="261">
                  <c:v>0.63872163038443719</c:v>
                </c:pt>
                <c:pt idx="262">
                  <c:v>0.62389995368226026</c:v>
                </c:pt>
                <c:pt idx="263">
                  <c:v>0.60907827698008332</c:v>
                </c:pt>
                <c:pt idx="264">
                  <c:v>0.61880500231588698</c:v>
                </c:pt>
                <c:pt idx="265">
                  <c:v>0.66373320981936079</c:v>
                </c:pt>
                <c:pt idx="266">
                  <c:v>0.65215377489578508</c:v>
                </c:pt>
                <c:pt idx="267">
                  <c:v>0.64798517832329783</c:v>
                </c:pt>
                <c:pt idx="268">
                  <c:v>0.64844835572024084</c:v>
                </c:pt>
                <c:pt idx="269">
                  <c:v>0.64196387216303841</c:v>
                </c:pt>
                <c:pt idx="270">
                  <c:v>0.61556276053728576</c:v>
                </c:pt>
                <c:pt idx="271">
                  <c:v>0.6137100509495137</c:v>
                </c:pt>
                <c:pt idx="272">
                  <c:v>0.63455303381194994</c:v>
                </c:pt>
                <c:pt idx="273">
                  <c:v>0.65539601667438629</c:v>
                </c:pt>
                <c:pt idx="274">
                  <c:v>0.67484946734599349</c:v>
                </c:pt>
                <c:pt idx="275">
                  <c:v>0.67623899953682265</c:v>
                </c:pt>
                <c:pt idx="276">
                  <c:v>0.69106067623899958</c:v>
                </c:pt>
                <c:pt idx="277">
                  <c:v>0.6692913385826772</c:v>
                </c:pt>
                <c:pt idx="278">
                  <c:v>0.66512274201018995</c:v>
                </c:pt>
                <c:pt idx="279">
                  <c:v>0.68503937007874016</c:v>
                </c:pt>
                <c:pt idx="280">
                  <c:v>0.70356646595646133</c:v>
                </c:pt>
                <c:pt idx="281">
                  <c:v>0.74154701250578969</c:v>
                </c:pt>
                <c:pt idx="282">
                  <c:v>0.75961093098656784</c:v>
                </c:pt>
                <c:pt idx="283">
                  <c:v>0.7554423344140806</c:v>
                </c:pt>
                <c:pt idx="284">
                  <c:v>0.72857804539138493</c:v>
                </c:pt>
                <c:pt idx="285">
                  <c:v>0.74108383510884668</c:v>
                </c:pt>
                <c:pt idx="286">
                  <c:v>0.72811486799444192</c:v>
                </c:pt>
                <c:pt idx="287">
                  <c:v>0.73876794812413149</c:v>
                </c:pt>
                <c:pt idx="288">
                  <c:v>0.76331635016211208</c:v>
                </c:pt>
                <c:pt idx="289">
                  <c:v>0.78971746178786473</c:v>
                </c:pt>
                <c:pt idx="290">
                  <c:v>0.79666512274201018</c:v>
                </c:pt>
                <c:pt idx="291">
                  <c:v>0.77211672070402959</c:v>
                </c:pt>
                <c:pt idx="292">
                  <c:v>0.75636868920796663</c:v>
                </c:pt>
                <c:pt idx="293">
                  <c:v>0.77999073645206118</c:v>
                </c:pt>
                <c:pt idx="294">
                  <c:v>0.77211672070402959</c:v>
                </c:pt>
                <c:pt idx="295">
                  <c:v>0.7915701713756369</c:v>
                </c:pt>
                <c:pt idx="296">
                  <c:v>0.81843446039833256</c:v>
                </c:pt>
                <c:pt idx="297">
                  <c:v>0.80778138026864288</c:v>
                </c:pt>
                <c:pt idx="298">
                  <c:v>0.79110699397869388</c:v>
                </c:pt>
                <c:pt idx="299">
                  <c:v>0.78462251042149145</c:v>
                </c:pt>
                <c:pt idx="300">
                  <c:v>0.82630847614636405</c:v>
                </c:pt>
                <c:pt idx="301">
                  <c:v>0.84020379805465495</c:v>
                </c:pt>
                <c:pt idx="302">
                  <c:v>0.84344603983325617</c:v>
                </c:pt>
                <c:pt idx="303">
                  <c:v>0.90088003705419173</c:v>
                </c:pt>
                <c:pt idx="304">
                  <c:v>0.89207966651227422</c:v>
                </c:pt>
                <c:pt idx="305">
                  <c:v>0.85687818434460394</c:v>
                </c:pt>
                <c:pt idx="306">
                  <c:v>0.86799444187123664</c:v>
                </c:pt>
                <c:pt idx="307">
                  <c:v>0.89671144048170448</c:v>
                </c:pt>
                <c:pt idx="308">
                  <c:v>0.95044001852709592</c:v>
                </c:pt>
                <c:pt idx="309">
                  <c:v>0.98703103288559513</c:v>
                </c:pt>
                <c:pt idx="310">
                  <c:v>1</c:v>
                </c:pt>
                <c:pt idx="311">
                  <c:v>0.98656785548865211</c:v>
                </c:pt>
                <c:pt idx="312">
                  <c:v>0.92913385826771655</c:v>
                </c:pt>
                <c:pt idx="313">
                  <c:v>0.92867068087077353</c:v>
                </c:pt>
                <c:pt idx="314">
                  <c:v>0.90643816581750813</c:v>
                </c:pt>
                <c:pt idx="315">
                  <c:v>0.97452524316813338</c:v>
                </c:pt>
                <c:pt idx="316">
                  <c:v>0.92728114867994438</c:v>
                </c:pt>
                <c:pt idx="317">
                  <c:v>0.96201945345067164</c:v>
                </c:pt>
                <c:pt idx="318">
                  <c:v>0.89022695692450204</c:v>
                </c:pt>
                <c:pt idx="319">
                  <c:v>0.83232978230662347</c:v>
                </c:pt>
                <c:pt idx="320">
                  <c:v>0.80314960629921262</c:v>
                </c:pt>
                <c:pt idx="321">
                  <c:v>0.78925428439092171</c:v>
                </c:pt>
                <c:pt idx="322">
                  <c:v>0.79295970356646595</c:v>
                </c:pt>
                <c:pt idx="323">
                  <c:v>0.78091709124594721</c:v>
                </c:pt>
                <c:pt idx="324">
                  <c:v>0.7887911069939787</c:v>
                </c:pt>
                <c:pt idx="325">
                  <c:v>0.72996757758221398</c:v>
                </c:pt>
                <c:pt idx="326">
                  <c:v>0.71005094951366376</c:v>
                </c:pt>
                <c:pt idx="327">
                  <c:v>0.69708198239925889</c:v>
                </c:pt>
                <c:pt idx="328">
                  <c:v>0.68781843446039836</c:v>
                </c:pt>
                <c:pt idx="329">
                  <c:v>0.67948124131542376</c:v>
                </c:pt>
                <c:pt idx="330">
                  <c:v>0.66604909680407598</c:v>
                </c:pt>
                <c:pt idx="331">
                  <c:v>0.66234367762853175</c:v>
                </c:pt>
                <c:pt idx="332">
                  <c:v>0.63408985641500692</c:v>
                </c:pt>
                <c:pt idx="333">
                  <c:v>0.58823529411764708</c:v>
                </c:pt>
                <c:pt idx="334">
                  <c:v>0.57526632700324221</c:v>
                </c:pt>
                <c:pt idx="335">
                  <c:v>0.55998147290412226</c:v>
                </c:pt>
                <c:pt idx="336">
                  <c:v>0.54608615099583135</c:v>
                </c:pt>
                <c:pt idx="337">
                  <c:v>0.56090782769800829</c:v>
                </c:pt>
                <c:pt idx="338">
                  <c:v>0.57248726262158411</c:v>
                </c:pt>
                <c:pt idx="339">
                  <c:v>0.55118110236220474</c:v>
                </c:pt>
                <c:pt idx="340">
                  <c:v>0.54284390921723025</c:v>
                </c:pt>
                <c:pt idx="341">
                  <c:v>0.52339045854562294</c:v>
                </c:pt>
                <c:pt idx="342">
                  <c:v>0.53358036127836961</c:v>
                </c:pt>
                <c:pt idx="343">
                  <c:v>0.52663270032422416</c:v>
                </c:pt>
                <c:pt idx="344">
                  <c:v>0.52385363594256595</c:v>
                </c:pt>
                <c:pt idx="345">
                  <c:v>0.5581287633163502</c:v>
                </c:pt>
                <c:pt idx="346">
                  <c:v>0.57433997220935618</c:v>
                </c:pt>
                <c:pt idx="347">
                  <c:v>0.55303381194997681</c:v>
                </c:pt>
                <c:pt idx="348">
                  <c:v>0.55581287633163501</c:v>
                </c:pt>
                <c:pt idx="349">
                  <c:v>0.57943492357572945</c:v>
                </c:pt>
                <c:pt idx="350">
                  <c:v>0.58221398795738766</c:v>
                </c:pt>
                <c:pt idx="351">
                  <c:v>0.60676238999536825</c:v>
                </c:pt>
                <c:pt idx="352">
                  <c:v>0.64798517832329783</c:v>
                </c:pt>
                <c:pt idx="353">
                  <c:v>0.66327003242241778</c:v>
                </c:pt>
                <c:pt idx="354">
                  <c:v>0.64520611394163963</c:v>
                </c:pt>
                <c:pt idx="355">
                  <c:v>0.62621584066697544</c:v>
                </c:pt>
                <c:pt idx="356">
                  <c:v>0.65493283927744328</c:v>
                </c:pt>
                <c:pt idx="357">
                  <c:v>0.68318666049096799</c:v>
                </c:pt>
                <c:pt idx="358">
                  <c:v>0.70773506252894858</c:v>
                </c:pt>
                <c:pt idx="359">
                  <c:v>0.72718851320055578</c:v>
                </c:pt>
                <c:pt idx="360">
                  <c:v>0.72116720704029647</c:v>
                </c:pt>
                <c:pt idx="361">
                  <c:v>0.69893469198703106</c:v>
                </c:pt>
                <c:pt idx="362">
                  <c:v>0.70866141732283461</c:v>
                </c:pt>
                <c:pt idx="363">
                  <c:v>0.72811486799444192</c:v>
                </c:pt>
                <c:pt idx="364">
                  <c:v>0.74386289949050488</c:v>
                </c:pt>
                <c:pt idx="365">
                  <c:v>0.77396943029180176</c:v>
                </c:pt>
                <c:pt idx="366">
                  <c:v>0.78601204261232049</c:v>
                </c:pt>
                <c:pt idx="367">
                  <c:v>0.79527559055118113</c:v>
                </c:pt>
                <c:pt idx="368">
                  <c:v>0.78601204261232049</c:v>
                </c:pt>
                <c:pt idx="369">
                  <c:v>0.82538212135247802</c:v>
                </c:pt>
                <c:pt idx="370">
                  <c:v>0.85317276516905971</c:v>
                </c:pt>
                <c:pt idx="371">
                  <c:v>0.88235294117647056</c:v>
                </c:pt>
                <c:pt idx="372">
                  <c:v>0.90782769800833718</c:v>
                </c:pt>
                <c:pt idx="373">
                  <c:v>0.94673459935155169</c:v>
                </c:pt>
                <c:pt idx="374">
                  <c:v>0.90690134321445115</c:v>
                </c:pt>
                <c:pt idx="375">
                  <c:v>0.88466882816118575</c:v>
                </c:pt>
                <c:pt idx="376">
                  <c:v>0.86336266790180638</c:v>
                </c:pt>
                <c:pt idx="377">
                  <c:v>0.84205650764242701</c:v>
                </c:pt>
                <c:pt idx="378">
                  <c:v>0.84807781380268643</c:v>
                </c:pt>
                <c:pt idx="379">
                  <c:v>0.84807781380268643</c:v>
                </c:pt>
                <c:pt idx="380">
                  <c:v>0.8471514590088004</c:v>
                </c:pt>
                <c:pt idx="381">
                  <c:v>0.80731820287169986</c:v>
                </c:pt>
                <c:pt idx="382">
                  <c:v>0.76748494673459933</c:v>
                </c:pt>
                <c:pt idx="383">
                  <c:v>0.74756831866604911</c:v>
                </c:pt>
                <c:pt idx="384">
                  <c:v>0.74154701250578969</c:v>
                </c:pt>
                <c:pt idx="385">
                  <c:v>0.71329319129226498</c:v>
                </c:pt>
                <c:pt idx="386">
                  <c:v>0.6915238536359426</c:v>
                </c:pt>
                <c:pt idx="387">
                  <c:v>0.66697545159796201</c:v>
                </c:pt>
                <c:pt idx="388">
                  <c:v>0.62945808244557666</c:v>
                </c:pt>
                <c:pt idx="389">
                  <c:v>0.59657248726262158</c:v>
                </c:pt>
                <c:pt idx="390">
                  <c:v>0.56322371468272348</c:v>
                </c:pt>
                <c:pt idx="391">
                  <c:v>0.55951829550717924</c:v>
                </c:pt>
                <c:pt idx="392">
                  <c:v>0.56183418249189443</c:v>
                </c:pt>
                <c:pt idx="393">
                  <c:v>0.54377026401111628</c:v>
                </c:pt>
                <c:pt idx="394">
                  <c:v>0.5247799907364521</c:v>
                </c:pt>
                <c:pt idx="395">
                  <c:v>0.48448355720240854</c:v>
                </c:pt>
                <c:pt idx="396">
                  <c:v>0.45669291338582679</c:v>
                </c:pt>
                <c:pt idx="397">
                  <c:v>0.44233441408059287</c:v>
                </c:pt>
                <c:pt idx="398">
                  <c:v>0.41685965724872626</c:v>
                </c:pt>
                <c:pt idx="399">
                  <c:v>0.38999536822603059</c:v>
                </c:pt>
                <c:pt idx="400">
                  <c:v>0.37563686892079667</c:v>
                </c:pt>
                <c:pt idx="401">
                  <c:v>0.36359425660027789</c:v>
                </c:pt>
                <c:pt idx="402">
                  <c:v>0.33117183881426587</c:v>
                </c:pt>
                <c:pt idx="403">
                  <c:v>0.29967577582213989</c:v>
                </c:pt>
                <c:pt idx="404">
                  <c:v>0.27095877721167205</c:v>
                </c:pt>
                <c:pt idx="405">
                  <c:v>0.2654006484483557</c:v>
                </c:pt>
                <c:pt idx="406">
                  <c:v>0.24965261695229274</c:v>
                </c:pt>
                <c:pt idx="407">
                  <c:v>0.25521074571560909</c:v>
                </c:pt>
                <c:pt idx="408">
                  <c:v>0.25521074571560909</c:v>
                </c:pt>
                <c:pt idx="409">
                  <c:v>0.23992589161648911</c:v>
                </c:pt>
                <c:pt idx="410">
                  <c:v>0.2269569245020843</c:v>
                </c:pt>
                <c:pt idx="411">
                  <c:v>0.20055581287633165</c:v>
                </c:pt>
                <c:pt idx="412">
                  <c:v>0.19962945808244559</c:v>
                </c:pt>
                <c:pt idx="413">
                  <c:v>0.18295507179249654</c:v>
                </c:pt>
                <c:pt idx="414">
                  <c:v>0.17183881426586384</c:v>
                </c:pt>
                <c:pt idx="415">
                  <c:v>0.15238536359425661</c:v>
                </c:pt>
                <c:pt idx="416">
                  <c:v>0.1505326540064845</c:v>
                </c:pt>
                <c:pt idx="417">
                  <c:v>0.12783696155627605</c:v>
                </c:pt>
                <c:pt idx="418">
                  <c:v>0.12042612320518759</c:v>
                </c:pt>
                <c:pt idx="419">
                  <c:v>0.10653080129689671</c:v>
                </c:pt>
                <c:pt idx="420">
                  <c:v>9.8193608151922185E-2</c:v>
                </c:pt>
                <c:pt idx="421">
                  <c:v>8.8466882816118572E-2</c:v>
                </c:pt>
                <c:pt idx="422">
                  <c:v>8.6614173228346455E-2</c:v>
                </c:pt>
                <c:pt idx="423">
                  <c:v>7.6887447892542843E-2</c:v>
                </c:pt>
                <c:pt idx="424">
                  <c:v>6.8550254747568318E-2</c:v>
                </c:pt>
                <c:pt idx="425">
                  <c:v>6.3918480778138026E-2</c:v>
                </c:pt>
                <c:pt idx="426">
                  <c:v>6.2992125984251968E-2</c:v>
                </c:pt>
                <c:pt idx="427">
                  <c:v>6.0676238999536822E-2</c:v>
                </c:pt>
                <c:pt idx="428">
                  <c:v>5.6507642427049559E-2</c:v>
                </c:pt>
                <c:pt idx="429">
                  <c:v>5.3728578045391384E-2</c:v>
                </c:pt>
                <c:pt idx="430">
                  <c:v>5.048633626679018E-2</c:v>
                </c:pt>
                <c:pt idx="431">
                  <c:v>4.8633626679018063E-2</c:v>
                </c:pt>
                <c:pt idx="432">
                  <c:v>4.5854562297359888E-2</c:v>
                </c:pt>
                <c:pt idx="433">
                  <c:v>4.4001852709587772E-2</c:v>
                </c:pt>
                <c:pt idx="434">
                  <c:v>4.4001852709587772E-2</c:v>
                </c:pt>
                <c:pt idx="435">
                  <c:v>4.1685965724872626E-2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AE-4CD3-A835-33CC24325800}"/>
            </c:ext>
          </c:extLst>
        </c:ser>
        <c:ser>
          <c:idx val="4"/>
          <c:order val="4"/>
          <c:tx>
            <c:strRef>
              <c:f>Blad2!$AA$1</c:f>
              <c:strCache>
                <c:ptCount val="1"/>
                <c:pt idx="0">
                  <c:v>ICU_adm_normed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Blad2!$AA$2:$AA$626</c:f>
              <c:numCache>
                <c:formatCode>0.00</c:formatCode>
                <c:ptCount val="437"/>
                <c:pt idx="0">
                  <c:v>0.36842105263157893</c:v>
                </c:pt>
                <c:pt idx="1">
                  <c:v>0.34210526315789475</c:v>
                </c:pt>
                <c:pt idx="2">
                  <c:v>0.23684210526315788</c:v>
                </c:pt>
                <c:pt idx="3">
                  <c:v>0.46052631578947367</c:v>
                </c:pt>
                <c:pt idx="4">
                  <c:v>0.34210526315789475</c:v>
                </c:pt>
                <c:pt idx="5">
                  <c:v>0.34210526315789475</c:v>
                </c:pt>
                <c:pt idx="6">
                  <c:v>0.36842105263157893</c:v>
                </c:pt>
                <c:pt idx="7">
                  <c:v>0.32894736842105265</c:v>
                </c:pt>
                <c:pt idx="8">
                  <c:v>0.43421052631578949</c:v>
                </c:pt>
                <c:pt idx="9">
                  <c:v>0.28947368421052633</c:v>
                </c:pt>
                <c:pt idx="10">
                  <c:v>0.23684210526315788</c:v>
                </c:pt>
                <c:pt idx="11">
                  <c:v>0.18421052631578946</c:v>
                </c:pt>
                <c:pt idx="12">
                  <c:v>0.17105263157894737</c:v>
                </c:pt>
                <c:pt idx="13">
                  <c:v>0.34210526315789475</c:v>
                </c:pt>
                <c:pt idx="14">
                  <c:v>0.18421052631578946</c:v>
                </c:pt>
                <c:pt idx="15">
                  <c:v>0.27631578947368424</c:v>
                </c:pt>
                <c:pt idx="16">
                  <c:v>0.18421052631578946</c:v>
                </c:pt>
                <c:pt idx="17">
                  <c:v>0.25</c:v>
                </c:pt>
                <c:pt idx="18">
                  <c:v>0.22368421052631579</c:v>
                </c:pt>
                <c:pt idx="19">
                  <c:v>0.19736842105263158</c:v>
                </c:pt>
                <c:pt idx="20">
                  <c:v>0.27631578947368424</c:v>
                </c:pt>
                <c:pt idx="21">
                  <c:v>0.23684210526315788</c:v>
                </c:pt>
                <c:pt idx="22">
                  <c:v>0.23684210526315788</c:v>
                </c:pt>
                <c:pt idx="23">
                  <c:v>0.27631578947368424</c:v>
                </c:pt>
                <c:pt idx="24">
                  <c:v>0.15789473684210525</c:v>
                </c:pt>
                <c:pt idx="25">
                  <c:v>0.17105263157894737</c:v>
                </c:pt>
                <c:pt idx="26">
                  <c:v>0.21052631578947367</c:v>
                </c:pt>
                <c:pt idx="27">
                  <c:v>0.14473684210526316</c:v>
                </c:pt>
                <c:pt idx="28">
                  <c:v>0.21052631578947367</c:v>
                </c:pt>
                <c:pt idx="29">
                  <c:v>0.11842105263157894</c:v>
                </c:pt>
                <c:pt idx="30">
                  <c:v>0.13157894736842105</c:v>
                </c:pt>
                <c:pt idx="31">
                  <c:v>0.18421052631578946</c:v>
                </c:pt>
                <c:pt idx="32">
                  <c:v>0.11842105263157894</c:v>
                </c:pt>
                <c:pt idx="33">
                  <c:v>7.8947368421052627E-2</c:v>
                </c:pt>
                <c:pt idx="34">
                  <c:v>7.8947368421052627E-2</c:v>
                </c:pt>
                <c:pt idx="35">
                  <c:v>0.11842105263157894</c:v>
                </c:pt>
                <c:pt idx="36">
                  <c:v>0.15789473684210525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9.2105263157894732E-2</c:v>
                </c:pt>
                <c:pt idx="40">
                  <c:v>0.11842105263157894</c:v>
                </c:pt>
                <c:pt idx="41">
                  <c:v>9.2105263157894732E-2</c:v>
                </c:pt>
                <c:pt idx="42">
                  <c:v>0.10526315789473684</c:v>
                </c:pt>
                <c:pt idx="43">
                  <c:v>9.2105263157894732E-2</c:v>
                </c:pt>
                <c:pt idx="44">
                  <c:v>3.9473684210526314E-2</c:v>
                </c:pt>
                <c:pt idx="45">
                  <c:v>7.8947368421052627E-2</c:v>
                </c:pt>
                <c:pt idx="46">
                  <c:v>0.11842105263157894</c:v>
                </c:pt>
                <c:pt idx="47">
                  <c:v>0.10526315789473684</c:v>
                </c:pt>
                <c:pt idx="48">
                  <c:v>0.14473684210526316</c:v>
                </c:pt>
                <c:pt idx="49">
                  <c:v>9.2105263157894732E-2</c:v>
                </c:pt>
                <c:pt idx="50">
                  <c:v>0.23684210526315788</c:v>
                </c:pt>
                <c:pt idx="51">
                  <c:v>0.14473684210526316</c:v>
                </c:pt>
                <c:pt idx="52">
                  <c:v>0.14473684210526316</c:v>
                </c:pt>
                <c:pt idx="53">
                  <c:v>0.10526315789473684</c:v>
                </c:pt>
                <c:pt idx="54">
                  <c:v>7.8947368421052627E-2</c:v>
                </c:pt>
                <c:pt idx="55">
                  <c:v>0.13157894736842105</c:v>
                </c:pt>
                <c:pt idx="56">
                  <c:v>0.19736842105263158</c:v>
                </c:pt>
                <c:pt idx="57">
                  <c:v>0.15789473684210525</c:v>
                </c:pt>
                <c:pt idx="58">
                  <c:v>9.2105263157894732E-2</c:v>
                </c:pt>
                <c:pt idx="59">
                  <c:v>0.13157894736842105</c:v>
                </c:pt>
                <c:pt idx="60">
                  <c:v>9.2105263157894732E-2</c:v>
                </c:pt>
                <c:pt idx="61">
                  <c:v>0.23684210526315788</c:v>
                </c:pt>
                <c:pt idx="62">
                  <c:v>0.15789473684210525</c:v>
                </c:pt>
                <c:pt idx="63">
                  <c:v>0.21052631578947367</c:v>
                </c:pt>
                <c:pt idx="64">
                  <c:v>0.28947368421052633</c:v>
                </c:pt>
                <c:pt idx="65">
                  <c:v>0.11842105263157894</c:v>
                </c:pt>
                <c:pt idx="66">
                  <c:v>0.22368421052631579</c:v>
                </c:pt>
                <c:pt idx="67">
                  <c:v>0.11842105263157894</c:v>
                </c:pt>
                <c:pt idx="68">
                  <c:v>0.13157894736842105</c:v>
                </c:pt>
                <c:pt idx="69">
                  <c:v>0.17105263157894737</c:v>
                </c:pt>
                <c:pt idx="70">
                  <c:v>0.23684210526315788</c:v>
                </c:pt>
                <c:pt idx="71">
                  <c:v>0.11842105263157894</c:v>
                </c:pt>
                <c:pt idx="72">
                  <c:v>0.10526315789473684</c:v>
                </c:pt>
                <c:pt idx="73">
                  <c:v>0.17105263157894737</c:v>
                </c:pt>
                <c:pt idx="74">
                  <c:v>0.19736842105263158</c:v>
                </c:pt>
                <c:pt idx="75">
                  <c:v>0.28947368421052633</c:v>
                </c:pt>
                <c:pt idx="76">
                  <c:v>0.22368421052631579</c:v>
                </c:pt>
                <c:pt idx="77">
                  <c:v>0.14473684210526316</c:v>
                </c:pt>
                <c:pt idx="78">
                  <c:v>0.25</c:v>
                </c:pt>
                <c:pt idx="79">
                  <c:v>0.26315789473684209</c:v>
                </c:pt>
                <c:pt idx="80">
                  <c:v>0.15789473684210525</c:v>
                </c:pt>
                <c:pt idx="81">
                  <c:v>0.13157894736842105</c:v>
                </c:pt>
                <c:pt idx="82">
                  <c:v>0.18421052631578946</c:v>
                </c:pt>
                <c:pt idx="83">
                  <c:v>0.27631578947368424</c:v>
                </c:pt>
                <c:pt idx="84">
                  <c:v>0.18421052631578946</c:v>
                </c:pt>
                <c:pt idx="85">
                  <c:v>0.18421052631578946</c:v>
                </c:pt>
                <c:pt idx="86">
                  <c:v>0.11842105263157894</c:v>
                </c:pt>
                <c:pt idx="87">
                  <c:v>0.13157894736842105</c:v>
                </c:pt>
                <c:pt idx="88">
                  <c:v>0.17105263157894737</c:v>
                </c:pt>
                <c:pt idx="89">
                  <c:v>0.17105263157894737</c:v>
                </c:pt>
                <c:pt idx="90">
                  <c:v>0.17105263157894737</c:v>
                </c:pt>
                <c:pt idx="91">
                  <c:v>0.25</c:v>
                </c:pt>
                <c:pt idx="92">
                  <c:v>0.26315789473684209</c:v>
                </c:pt>
                <c:pt idx="93">
                  <c:v>0.22368421052631579</c:v>
                </c:pt>
                <c:pt idx="94">
                  <c:v>0.25</c:v>
                </c:pt>
                <c:pt idx="95">
                  <c:v>0.23684210526315788</c:v>
                </c:pt>
                <c:pt idx="96">
                  <c:v>0.22368421052631579</c:v>
                </c:pt>
                <c:pt idx="97">
                  <c:v>0.31578947368421051</c:v>
                </c:pt>
                <c:pt idx="98">
                  <c:v>0.31578947368421051</c:v>
                </c:pt>
                <c:pt idx="99">
                  <c:v>0.17105263157894737</c:v>
                </c:pt>
                <c:pt idx="100">
                  <c:v>0.13157894736842105</c:v>
                </c:pt>
                <c:pt idx="101">
                  <c:v>0.27631578947368424</c:v>
                </c:pt>
                <c:pt idx="102">
                  <c:v>0.25</c:v>
                </c:pt>
                <c:pt idx="103">
                  <c:v>0.17105263157894737</c:v>
                </c:pt>
                <c:pt idx="104">
                  <c:v>0.18421052631578946</c:v>
                </c:pt>
                <c:pt idx="105">
                  <c:v>0.31578947368421051</c:v>
                </c:pt>
                <c:pt idx="106">
                  <c:v>0.31578947368421051</c:v>
                </c:pt>
                <c:pt idx="107">
                  <c:v>0.22368421052631579</c:v>
                </c:pt>
                <c:pt idx="108">
                  <c:v>0.22368421052631579</c:v>
                </c:pt>
                <c:pt idx="109">
                  <c:v>0.21052631578947367</c:v>
                </c:pt>
                <c:pt idx="110">
                  <c:v>0.22368421052631579</c:v>
                </c:pt>
                <c:pt idx="111">
                  <c:v>9.2105263157894732E-2</c:v>
                </c:pt>
                <c:pt idx="112">
                  <c:v>0.14473684210526316</c:v>
                </c:pt>
                <c:pt idx="113">
                  <c:v>0.17105263157894737</c:v>
                </c:pt>
                <c:pt idx="114">
                  <c:v>0.26315789473684209</c:v>
                </c:pt>
                <c:pt idx="115">
                  <c:v>0.11842105263157894</c:v>
                </c:pt>
                <c:pt idx="116">
                  <c:v>2.6315789473684209E-2</c:v>
                </c:pt>
                <c:pt idx="117">
                  <c:v>6.5789473684210523E-2</c:v>
                </c:pt>
                <c:pt idx="118">
                  <c:v>6.5789473684210523E-2</c:v>
                </c:pt>
                <c:pt idx="119">
                  <c:v>3.9473684210526314E-2</c:v>
                </c:pt>
                <c:pt idx="120">
                  <c:v>3.9473684210526314E-2</c:v>
                </c:pt>
                <c:pt idx="121">
                  <c:v>2.6315789473684209E-2</c:v>
                </c:pt>
                <c:pt idx="122">
                  <c:v>3.9473684210526314E-2</c:v>
                </c:pt>
                <c:pt idx="123">
                  <c:v>5.2631578947368418E-2</c:v>
                </c:pt>
                <c:pt idx="124">
                  <c:v>1.3157894736842105E-2</c:v>
                </c:pt>
                <c:pt idx="125">
                  <c:v>1.3157894736842105E-2</c:v>
                </c:pt>
                <c:pt idx="126">
                  <c:v>1.3157894736842105E-2</c:v>
                </c:pt>
                <c:pt idx="127">
                  <c:v>0</c:v>
                </c:pt>
                <c:pt idx="128">
                  <c:v>2.6315789473684209E-2</c:v>
                </c:pt>
                <c:pt idx="129">
                  <c:v>3.9473684210526314E-2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1.3157894736842105E-2</c:v>
                </c:pt>
                <c:pt idx="134">
                  <c:v>0</c:v>
                </c:pt>
                <c:pt idx="135">
                  <c:v>0</c:v>
                </c:pt>
                <c:pt idx="136">
                  <c:v>5.2631578947368418E-2</c:v>
                </c:pt>
                <c:pt idx="137">
                  <c:v>3.9473684210526314E-2</c:v>
                </c:pt>
                <c:pt idx="138">
                  <c:v>3.9473684210526314E-2</c:v>
                </c:pt>
                <c:pt idx="139">
                  <c:v>2.6315789473684209E-2</c:v>
                </c:pt>
                <c:pt idx="140">
                  <c:v>1.3157894736842105E-2</c:v>
                </c:pt>
                <c:pt idx="141">
                  <c:v>6.5789473684210523E-2</c:v>
                </c:pt>
                <c:pt idx="142">
                  <c:v>5.2631578947368418E-2</c:v>
                </c:pt>
                <c:pt idx="143">
                  <c:v>6.5789473684210523E-2</c:v>
                </c:pt>
                <c:pt idx="144">
                  <c:v>5.2631578947368418E-2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6.5789473684210523E-2</c:v>
                </c:pt>
                <c:pt idx="148">
                  <c:v>0.10526315789473684</c:v>
                </c:pt>
                <c:pt idx="149">
                  <c:v>7.8947368421052627E-2</c:v>
                </c:pt>
                <c:pt idx="150">
                  <c:v>0.10526315789473684</c:v>
                </c:pt>
                <c:pt idx="151">
                  <c:v>0.10526315789473684</c:v>
                </c:pt>
                <c:pt idx="152">
                  <c:v>6.5789473684210523E-2</c:v>
                </c:pt>
                <c:pt idx="153">
                  <c:v>0.10526315789473684</c:v>
                </c:pt>
                <c:pt idx="154">
                  <c:v>0.14473684210526316</c:v>
                </c:pt>
                <c:pt idx="155">
                  <c:v>7.8947368421052627E-2</c:v>
                </c:pt>
                <c:pt idx="156">
                  <c:v>3.9473684210526314E-2</c:v>
                </c:pt>
                <c:pt idx="157">
                  <c:v>9.2105263157894732E-2</c:v>
                </c:pt>
                <c:pt idx="158">
                  <c:v>0.14473684210526316</c:v>
                </c:pt>
                <c:pt idx="159">
                  <c:v>9.2105263157894732E-2</c:v>
                </c:pt>
                <c:pt idx="160">
                  <c:v>0.18421052631578946</c:v>
                </c:pt>
                <c:pt idx="161">
                  <c:v>0.13157894736842105</c:v>
                </c:pt>
                <c:pt idx="162">
                  <c:v>0.10526315789473684</c:v>
                </c:pt>
                <c:pt idx="163">
                  <c:v>7.8947368421052627E-2</c:v>
                </c:pt>
                <c:pt idx="164">
                  <c:v>0.13157894736842105</c:v>
                </c:pt>
                <c:pt idx="165">
                  <c:v>0.18421052631578946</c:v>
                </c:pt>
                <c:pt idx="166">
                  <c:v>0.22368421052631579</c:v>
                </c:pt>
                <c:pt idx="167">
                  <c:v>0.35526315789473684</c:v>
                </c:pt>
                <c:pt idx="168">
                  <c:v>0.18421052631578946</c:v>
                </c:pt>
                <c:pt idx="169">
                  <c:v>0.19736842105263158</c:v>
                </c:pt>
                <c:pt idx="170">
                  <c:v>0.23684210526315788</c:v>
                </c:pt>
                <c:pt idx="171">
                  <c:v>0.25</c:v>
                </c:pt>
                <c:pt idx="172">
                  <c:v>0.35526315789473684</c:v>
                </c:pt>
                <c:pt idx="173">
                  <c:v>0.31578947368421051</c:v>
                </c:pt>
                <c:pt idx="174">
                  <c:v>0.31578947368421051</c:v>
                </c:pt>
                <c:pt idx="175">
                  <c:v>0.27631578947368424</c:v>
                </c:pt>
                <c:pt idx="176">
                  <c:v>0.38157894736842107</c:v>
                </c:pt>
                <c:pt idx="177">
                  <c:v>0.43421052631578949</c:v>
                </c:pt>
                <c:pt idx="178">
                  <c:v>0.30263157894736842</c:v>
                </c:pt>
                <c:pt idx="179">
                  <c:v>0.34210526315789475</c:v>
                </c:pt>
                <c:pt idx="180">
                  <c:v>0.52631578947368418</c:v>
                </c:pt>
                <c:pt idx="181">
                  <c:v>0.28947368421052633</c:v>
                </c:pt>
                <c:pt idx="182">
                  <c:v>0.46052631578947367</c:v>
                </c:pt>
                <c:pt idx="183">
                  <c:v>0.52631578947368418</c:v>
                </c:pt>
                <c:pt idx="184">
                  <c:v>0.38157894736842107</c:v>
                </c:pt>
                <c:pt idx="185">
                  <c:v>0.5</c:v>
                </c:pt>
                <c:pt idx="186">
                  <c:v>0.31578947368421051</c:v>
                </c:pt>
                <c:pt idx="187">
                  <c:v>0.48684210526315791</c:v>
                </c:pt>
                <c:pt idx="188">
                  <c:v>0.57894736842105265</c:v>
                </c:pt>
                <c:pt idx="189">
                  <c:v>0.53947368421052633</c:v>
                </c:pt>
                <c:pt idx="190">
                  <c:v>0.61842105263157898</c:v>
                </c:pt>
                <c:pt idx="191">
                  <c:v>0.61842105263157898</c:v>
                </c:pt>
                <c:pt idx="192">
                  <c:v>0.61842105263157898</c:v>
                </c:pt>
                <c:pt idx="193">
                  <c:v>0.52631578947368418</c:v>
                </c:pt>
                <c:pt idx="194">
                  <c:v>0.78947368421052633</c:v>
                </c:pt>
                <c:pt idx="195">
                  <c:v>0.63157894736842102</c:v>
                </c:pt>
                <c:pt idx="196">
                  <c:v>0.55263157894736847</c:v>
                </c:pt>
                <c:pt idx="197">
                  <c:v>0.55263157894736847</c:v>
                </c:pt>
                <c:pt idx="198">
                  <c:v>0.75</c:v>
                </c:pt>
                <c:pt idx="199">
                  <c:v>0.46052631578947367</c:v>
                </c:pt>
                <c:pt idx="200">
                  <c:v>0.63157894736842102</c:v>
                </c:pt>
                <c:pt idx="201">
                  <c:v>0.64473684210526316</c:v>
                </c:pt>
                <c:pt idx="202">
                  <c:v>0.64473684210526316</c:v>
                </c:pt>
                <c:pt idx="203">
                  <c:v>0.48684210526315791</c:v>
                </c:pt>
                <c:pt idx="204">
                  <c:v>0.61842105263157898</c:v>
                </c:pt>
                <c:pt idx="205">
                  <c:v>0.76315789473684215</c:v>
                </c:pt>
                <c:pt idx="206">
                  <c:v>0.57894736842105265</c:v>
                </c:pt>
                <c:pt idx="207">
                  <c:v>0.73684210526315785</c:v>
                </c:pt>
                <c:pt idx="208">
                  <c:v>0.78947368421052633</c:v>
                </c:pt>
                <c:pt idx="209">
                  <c:v>0.67105263157894735</c:v>
                </c:pt>
                <c:pt idx="210">
                  <c:v>0.51315789473684215</c:v>
                </c:pt>
                <c:pt idx="211">
                  <c:v>0.60526315789473684</c:v>
                </c:pt>
                <c:pt idx="212">
                  <c:v>0.59210526315789469</c:v>
                </c:pt>
                <c:pt idx="213">
                  <c:v>0.59210526315789469</c:v>
                </c:pt>
                <c:pt idx="214">
                  <c:v>0.59210526315789469</c:v>
                </c:pt>
                <c:pt idx="215">
                  <c:v>0.69736842105263153</c:v>
                </c:pt>
                <c:pt idx="216">
                  <c:v>0.59210526315789469</c:v>
                </c:pt>
                <c:pt idx="217">
                  <c:v>0.75</c:v>
                </c:pt>
                <c:pt idx="218">
                  <c:v>0.75</c:v>
                </c:pt>
                <c:pt idx="219">
                  <c:v>0.57894736842105265</c:v>
                </c:pt>
                <c:pt idx="220">
                  <c:v>0.76315789473684215</c:v>
                </c:pt>
                <c:pt idx="221">
                  <c:v>0.69736842105263153</c:v>
                </c:pt>
                <c:pt idx="222">
                  <c:v>0.71052631578947367</c:v>
                </c:pt>
                <c:pt idx="223">
                  <c:v>0.63157894736842102</c:v>
                </c:pt>
                <c:pt idx="224">
                  <c:v>0.80263157894736847</c:v>
                </c:pt>
                <c:pt idx="225">
                  <c:v>0.55263157894736847</c:v>
                </c:pt>
                <c:pt idx="226">
                  <c:v>0.65789473684210531</c:v>
                </c:pt>
                <c:pt idx="227">
                  <c:v>0.47368421052631576</c:v>
                </c:pt>
                <c:pt idx="228">
                  <c:v>0.53947368421052633</c:v>
                </c:pt>
                <c:pt idx="229">
                  <c:v>0.67105263157894735</c:v>
                </c:pt>
                <c:pt idx="230">
                  <c:v>0.57894736842105265</c:v>
                </c:pt>
                <c:pt idx="231">
                  <c:v>0.44736842105263158</c:v>
                </c:pt>
                <c:pt idx="232">
                  <c:v>0.48684210526315791</c:v>
                </c:pt>
                <c:pt idx="233">
                  <c:v>0.42105263157894735</c:v>
                </c:pt>
                <c:pt idx="234">
                  <c:v>0.65789473684210531</c:v>
                </c:pt>
                <c:pt idx="235">
                  <c:v>0.40789473684210525</c:v>
                </c:pt>
                <c:pt idx="236">
                  <c:v>0.71052631578947367</c:v>
                </c:pt>
                <c:pt idx="237">
                  <c:v>0.60526315789473684</c:v>
                </c:pt>
                <c:pt idx="238">
                  <c:v>0.38157894736842107</c:v>
                </c:pt>
                <c:pt idx="239">
                  <c:v>0.47368421052631576</c:v>
                </c:pt>
                <c:pt idx="240">
                  <c:v>0.5</c:v>
                </c:pt>
                <c:pt idx="241">
                  <c:v>0.60526315789473684</c:v>
                </c:pt>
                <c:pt idx="242">
                  <c:v>0.48684210526315791</c:v>
                </c:pt>
                <c:pt idx="243">
                  <c:v>0.57894736842105265</c:v>
                </c:pt>
                <c:pt idx="244">
                  <c:v>0.51315789473684215</c:v>
                </c:pt>
                <c:pt idx="245">
                  <c:v>0.65789473684210531</c:v>
                </c:pt>
                <c:pt idx="246">
                  <c:v>0.36842105263157893</c:v>
                </c:pt>
                <c:pt idx="247">
                  <c:v>0.46052631578947367</c:v>
                </c:pt>
                <c:pt idx="248">
                  <c:v>0.43421052631578949</c:v>
                </c:pt>
                <c:pt idx="249">
                  <c:v>0.51315789473684215</c:v>
                </c:pt>
                <c:pt idx="250">
                  <c:v>0.47368421052631576</c:v>
                </c:pt>
                <c:pt idx="251">
                  <c:v>0.51315789473684215</c:v>
                </c:pt>
                <c:pt idx="252">
                  <c:v>0.40789473684210525</c:v>
                </c:pt>
                <c:pt idx="253">
                  <c:v>0.64473684210526316</c:v>
                </c:pt>
                <c:pt idx="254">
                  <c:v>0.68421052631578949</c:v>
                </c:pt>
                <c:pt idx="255">
                  <c:v>0.39473684210526316</c:v>
                </c:pt>
                <c:pt idx="256">
                  <c:v>0.27631578947368424</c:v>
                </c:pt>
                <c:pt idx="257">
                  <c:v>0.28947368421052633</c:v>
                </c:pt>
                <c:pt idx="258">
                  <c:v>0.42105263157894735</c:v>
                </c:pt>
                <c:pt idx="259">
                  <c:v>0.38157894736842107</c:v>
                </c:pt>
                <c:pt idx="260">
                  <c:v>0.26315789473684209</c:v>
                </c:pt>
                <c:pt idx="261">
                  <c:v>0.40789473684210525</c:v>
                </c:pt>
                <c:pt idx="262">
                  <c:v>0.48684210526315791</c:v>
                </c:pt>
                <c:pt idx="263">
                  <c:v>0.44736842105263158</c:v>
                </c:pt>
                <c:pt idx="264">
                  <c:v>0.26315789473684209</c:v>
                </c:pt>
                <c:pt idx="265">
                  <c:v>0.26315789473684209</c:v>
                </c:pt>
                <c:pt idx="266">
                  <c:v>0.43421052631578949</c:v>
                </c:pt>
                <c:pt idx="267">
                  <c:v>0.44736842105263158</c:v>
                </c:pt>
                <c:pt idx="268">
                  <c:v>0.42105263157894735</c:v>
                </c:pt>
                <c:pt idx="269">
                  <c:v>0.28947368421052633</c:v>
                </c:pt>
                <c:pt idx="270">
                  <c:v>0.25</c:v>
                </c:pt>
                <c:pt idx="271">
                  <c:v>0.42105263157894735</c:v>
                </c:pt>
                <c:pt idx="272">
                  <c:v>0.42105263157894735</c:v>
                </c:pt>
                <c:pt idx="273">
                  <c:v>0.30263157894736842</c:v>
                </c:pt>
                <c:pt idx="274">
                  <c:v>0.26315789473684209</c:v>
                </c:pt>
                <c:pt idx="275">
                  <c:v>0.34210526315789475</c:v>
                </c:pt>
                <c:pt idx="276">
                  <c:v>0.34210526315789475</c:v>
                </c:pt>
                <c:pt idx="277">
                  <c:v>0.25</c:v>
                </c:pt>
                <c:pt idx="278">
                  <c:v>0.28947368421052633</c:v>
                </c:pt>
                <c:pt idx="279">
                  <c:v>0.28947368421052633</c:v>
                </c:pt>
                <c:pt idx="280">
                  <c:v>0.38157894736842107</c:v>
                </c:pt>
                <c:pt idx="281">
                  <c:v>0.32894736842105265</c:v>
                </c:pt>
                <c:pt idx="282">
                  <c:v>0.38157894736842107</c:v>
                </c:pt>
                <c:pt idx="283">
                  <c:v>0.31578947368421051</c:v>
                </c:pt>
                <c:pt idx="284">
                  <c:v>0.39473684210526316</c:v>
                </c:pt>
                <c:pt idx="285">
                  <c:v>0.38157894736842107</c:v>
                </c:pt>
                <c:pt idx="286">
                  <c:v>0.47368421052631576</c:v>
                </c:pt>
                <c:pt idx="287">
                  <c:v>0.38157894736842107</c:v>
                </c:pt>
                <c:pt idx="288">
                  <c:v>0.5</c:v>
                </c:pt>
                <c:pt idx="289">
                  <c:v>0.68421052631578949</c:v>
                </c:pt>
                <c:pt idx="290">
                  <c:v>0.31578947368421051</c:v>
                </c:pt>
                <c:pt idx="291">
                  <c:v>0.55263157894736847</c:v>
                </c:pt>
                <c:pt idx="292">
                  <c:v>0.43421052631578949</c:v>
                </c:pt>
                <c:pt idx="293">
                  <c:v>0.40789473684210525</c:v>
                </c:pt>
                <c:pt idx="294">
                  <c:v>0.47368421052631576</c:v>
                </c:pt>
                <c:pt idx="295">
                  <c:v>0.35526315789473684</c:v>
                </c:pt>
                <c:pt idx="296">
                  <c:v>0.55263157894736847</c:v>
                </c:pt>
                <c:pt idx="297">
                  <c:v>0.36842105263157893</c:v>
                </c:pt>
                <c:pt idx="298">
                  <c:v>0.5</c:v>
                </c:pt>
                <c:pt idx="299">
                  <c:v>0.46052631578947367</c:v>
                </c:pt>
                <c:pt idx="300">
                  <c:v>0.31578947368421051</c:v>
                </c:pt>
                <c:pt idx="301">
                  <c:v>0.63157894736842102</c:v>
                </c:pt>
                <c:pt idx="302">
                  <c:v>0.60526315789473684</c:v>
                </c:pt>
                <c:pt idx="303">
                  <c:v>0.56578947368421051</c:v>
                </c:pt>
                <c:pt idx="304">
                  <c:v>0.31578947368421051</c:v>
                </c:pt>
                <c:pt idx="305">
                  <c:v>0.32894736842105265</c:v>
                </c:pt>
                <c:pt idx="306">
                  <c:v>0.57894736842105265</c:v>
                </c:pt>
                <c:pt idx="307">
                  <c:v>0.48684210526315791</c:v>
                </c:pt>
                <c:pt idx="308">
                  <c:v>0.38157894736842107</c:v>
                </c:pt>
                <c:pt idx="309">
                  <c:v>0.51315789473684215</c:v>
                </c:pt>
                <c:pt idx="310">
                  <c:v>0.60526315789473684</c:v>
                </c:pt>
                <c:pt idx="311">
                  <c:v>0.53947368421052633</c:v>
                </c:pt>
                <c:pt idx="312">
                  <c:v>0.38157894736842107</c:v>
                </c:pt>
                <c:pt idx="313">
                  <c:v>0.48684210526315791</c:v>
                </c:pt>
                <c:pt idx="314">
                  <c:v>0.48684210526315791</c:v>
                </c:pt>
                <c:pt idx="315">
                  <c:v>0.5</c:v>
                </c:pt>
                <c:pt idx="316">
                  <c:v>0.84210526315789469</c:v>
                </c:pt>
                <c:pt idx="317">
                  <c:v>0.94736842105263153</c:v>
                </c:pt>
                <c:pt idx="318">
                  <c:v>0.71052631578947367</c:v>
                </c:pt>
                <c:pt idx="319">
                  <c:v>0.55263157894736847</c:v>
                </c:pt>
                <c:pt idx="320">
                  <c:v>0.55263157894736847</c:v>
                </c:pt>
                <c:pt idx="321">
                  <c:v>0.53947368421052633</c:v>
                </c:pt>
                <c:pt idx="322">
                  <c:v>0.5</c:v>
                </c:pt>
                <c:pt idx="323">
                  <c:v>0.73684210526315785</c:v>
                </c:pt>
                <c:pt idx="324">
                  <c:v>0.43421052631578949</c:v>
                </c:pt>
                <c:pt idx="325">
                  <c:v>0.48684210526315791</c:v>
                </c:pt>
                <c:pt idx="326">
                  <c:v>0.47368421052631576</c:v>
                </c:pt>
                <c:pt idx="327">
                  <c:v>0.59210526315789469</c:v>
                </c:pt>
                <c:pt idx="328">
                  <c:v>0.68421052631578949</c:v>
                </c:pt>
                <c:pt idx="329">
                  <c:v>0.5</c:v>
                </c:pt>
                <c:pt idx="330">
                  <c:v>0.36842105263157893</c:v>
                </c:pt>
                <c:pt idx="331">
                  <c:v>0.60526315789473684</c:v>
                </c:pt>
                <c:pt idx="332">
                  <c:v>0.47368421052631576</c:v>
                </c:pt>
                <c:pt idx="333">
                  <c:v>0.47368421052631576</c:v>
                </c:pt>
                <c:pt idx="334">
                  <c:v>0.48684210526315791</c:v>
                </c:pt>
                <c:pt idx="335">
                  <c:v>0.39473684210526316</c:v>
                </c:pt>
                <c:pt idx="336">
                  <c:v>0.34210526315789475</c:v>
                </c:pt>
                <c:pt idx="337">
                  <c:v>0.47368421052631576</c:v>
                </c:pt>
                <c:pt idx="338">
                  <c:v>0.28947368421052633</c:v>
                </c:pt>
                <c:pt idx="339">
                  <c:v>0.31578947368421051</c:v>
                </c:pt>
                <c:pt idx="340">
                  <c:v>0.27631578947368424</c:v>
                </c:pt>
                <c:pt idx="341">
                  <c:v>0.40789473684210525</c:v>
                </c:pt>
                <c:pt idx="342">
                  <c:v>0.36842105263157893</c:v>
                </c:pt>
                <c:pt idx="343">
                  <c:v>0.27631578947368424</c:v>
                </c:pt>
                <c:pt idx="344">
                  <c:v>0.32894736842105265</c:v>
                </c:pt>
                <c:pt idx="345">
                  <c:v>0.26315789473684209</c:v>
                </c:pt>
                <c:pt idx="346">
                  <c:v>0.23684210526315788</c:v>
                </c:pt>
                <c:pt idx="347">
                  <c:v>0.23684210526315788</c:v>
                </c:pt>
                <c:pt idx="348">
                  <c:v>0.25</c:v>
                </c:pt>
                <c:pt idx="349">
                  <c:v>0.30263157894736842</c:v>
                </c:pt>
                <c:pt idx="350">
                  <c:v>0.43421052631578949</c:v>
                </c:pt>
                <c:pt idx="351">
                  <c:v>0.51315789473684215</c:v>
                </c:pt>
                <c:pt idx="352">
                  <c:v>0.42105263157894735</c:v>
                </c:pt>
                <c:pt idx="353">
                  <c:v>0.30263157894736842</c:v>
                </c:pt>
                <c:pt idx="354">
                  <c:v>0.34210526315789475</c:v>
                </c:pt>
                <c:pt idx="355">
                  <c:v>0.59210526315789469</c:v>
                </c:pt>
                <c:pt idx="356">
                  <c:v>0.46052631578947367</c:v>
                </c:pt>
                <c:pt idx="357">
                  <c:v>0.48684210526315791</c:v>
                </c:pt>
                <c:pt idx="358">
                  <c:v>0.35526315789473684</c:v>
                </c:pt>
                <c:pt idx="359">
                  <c:v>0.5</c:v>
                </c:pt>
                <c:pt idx="360">
                  <c:v>0.38157894736842107</c:v>
                </c:pt>
                <c:pt idx="361">
                  <c:v>0.28947368421052633</c:v>
                </c:pt>
                <c:pt idx="362">
                  <c:v>0.42105263157894735</c:v>
                </c:pt>
                <c:pt idx="363">
                  <c:v>0.42105263157894735</c:v>
                </c:pt>
                <c:pt idx="364">
                  <c:v>0.40789473684210525</c:v>
                </c:pt>
                <c:pt idx="365">
                  <c:v>0.47368421052631576</c:v>
                </c:pt>
                <c:pt idx="366">
                  <c:v>0.51315789473684215</c:v>
                </c:pt>
                <c:pt idx="367">
                  <c:v>0.52631578947368418</c:v>
                </c:pt>
                <c:pt idx="368">
                  <c:v>0.47368421052631576</c:v>
                </c:pt>
                <c:pt idx="369">
                  <c:v>0.48684210526315791</c:v>
                </c:pt>
                <c:pt idx="370">
                  <c:v>0.43421052631578949</c:v>
                </c:pt>
                <c:pt idx="371">
                  <c:v>0.46052631578947367</c:v>
                </c:pt>
                <c:pt idx="372">
                  <c:v>0.65789473684210531</c:v>
                </c:pt>
                <c:pt idx="373">
                  <c:v>0.77631578947368418</c:v>
                </c:pt>
                <c:pt idx="374">
                  <c:v>0.61842105263157898</c:v>
                </c:pt>
                <c:pt idx="375">
                  <c:v>0.76315789473684215</c:v>
                </c:pt>
                <c:pt idx="376">
                  <c:v>1</c:v>
                </c:pt>
                <c:pt idx="377">
                  <c:v>0.48684210526315791</c:v>
                </c:pt>
                <c:pt idx="378">
                  <c:v>0.61842105263157898</c:v>
                </c:pt>
                <c:pt idx="379">
                  <c:v>0.75</c:v>
                </c:pt>
                <c:pt idx="380">
                  <c:v>0.69736842105263153</c:v>
                </c:pt>
                <c:pt idx="381">
                  <c:v>0.64473684210526316</c:v>
                </c:pt>
                <c:pt idx="382">
                  <c:v>0.36842105263157893</c:v>
                </c:pt>
                <c:pt idx="383">
                  <c:v>0.68421052631578949</c:v>
                </c:pt>
                <c:pt idx="384">
                  <c:v>0.56578947368421051</c:v>
                </c:pt>
                <c:pt idx="385">
                  <c:v>0.73684210526315785</c:v>
                </c:pt>
                <c:pt idx="386">
                  <c:v>0.68421052631578949</c:v>
                </c:pt>
                <c:pt idx="387">
                  <c:v>0.72368421052631582</c:v>
                </c:pt>
                <c:pt idx="388">
                  <c:v>0.5</c:v>
                </c:pt>
                <c:pt idx="389">
                  <c:v>0.36842105263157893</c:v>
                </c:pt>
                <c:pt idx="390">
                  <c:v>0.55263157894736847</c:v>
                </c:pt>
                <c:pt idx="391">
                  <c:v>0.71052631578947367</c:v>
                </c:pt>
                <c:pt idx="392">
                  <c:v>0.40789473684210525</c:v>
                </c:pt>
                <c:pt idx="393">
                  <c:v>0.65789473684210531</c:v>
                </c:pt>
                <c:pt idx="394">
                  <c:v>0.42105263157894735</c:v>
                </c:pt>
                <c:pt idx="395">
                  <c:v>0.48684210526315791</c:v>
                </c:pt>
                <c:pt idx="396">
                  <c:v>0.44736842105263158</c:v>
                </c:pt>
                <c:pt idx="397">
                  <c:v>0.57894736842105265</c:v>
                </c:pt>
                <c:pt idx="398">
                  <c:v>0.67105263157894735</c:v>
                </c:pt>
                <c:pt idx="399">
                  <c:v>0.53947368421052633</c:v>
                </c:pt>
                <c:pt idx="400">
                  <c:v>0.47368421052631576</c:v>
                </c:pt>
                <c:pt idx="401">
                  <c:v>0.65789473684210531</c:v>
                </c:pt>
                <c:pt idx="402">
                  <c:v>0.55263157894736847</c:v>
                </c:pt>
                <c:pt idx="403">
                  <c:v>0.80263157894736847</c:v>
                </c:pt>
                <c:pt idx="404">
                  <c:v>0.63157894736842102</c:v>
                </c:pt>
                <c:pt idx="405">
                  <c:v>0.71052631578947367</c:v>
                </c:pt>
                <c:pt idx="406">
                  <c:v>0.69736842105263153</c:v>
                </c:pt>
                <c:pt idx="407">
                  <c:v>0.76315789473684215</c:v>
                </c:pt>
                <c:pt idx="408">
                  <c:v>0.57894736842105265</c:v>
                </c:pt>
                <c:pt idx="409">
                  <c:v>0.75</c:v>
                </c:pt>
                <c:pt idx="410">
                  <c:v>0.75</c:v>
                </c:pt>
                <c:pt idx="411">
                  <c:v>0.59210526315789469</c:v>
                </c:pt>
                <c:pt idx="412">
                  <c:v>0.69736842105263153</c:v>
                </c:pt>
                <c:pt idx="413">
                  <c:v>0.59210526315789469</c:v>
                </c:pt>
                <c:pt idx="414">
                  <c:v>0.59210526315789469</c:v>
                </c:pt>
                <c:pt idx="415">
                  <c:v>0.59210526315789469</c:v>
                </c:pt>
                <c:pt idx="416">
                  <c:v>0.60526315789473684</c:v>
                </c:pt>
                <c:pt idx="417">
                  <c:v>0.51315789473684215</c:v>
                </c:pt>
                <c:pt idx="418">
                  <c:v>0.67105263157894735</c:v>
                </c:pt>
                <c:pt idx="419">
                  <c:v>0.78947368421052633</c:v>
                </c:pt>
                <c:pt idx="420">
                  <c:v>0.73684210526315785</c:v>
                </c:pt>
                <c:pt idx="421">
                  <c:v>0.57894736842105265</c:v>
                </c:pt>
                <c:pt idx="422">
                  <c:v>0.76315789473684215</c:v>
                </c:pt>
                <c:pt idx="423">
                  <c:v>0.61842105263157898</c:v>
                </c:pt>
                <c:pt idx="424">
                  <c:v>0.48684210526315791</c:v>
                </c:pt>
                <c:pt idx="425">
                  <c:v>0.64473684210526316</c:v>
                </c:pt>
                <c:pt idx="426">
                  <c:v>0.64473684210526316</c:v>
                </c:pt>
                <c:pt idx="427">
                  <c:v>0.63157894736842102</c:v>
                </c:pt>
                <c:pt idx="428">
                  <c:v>0.46052631578947367</c:v>
                </c:pt>
                <c:pt idx="429">
                  <c:v>0.75</c:v>
                </c:pt>
                <c:pt idx="430">
                  <c:v>0.55263157894736847</c:v>
                </c:pt>
                <c:pt idx="431">
                  <c:v>0.55263157894736847</c:v>
                </c:pt>
                <c:pt idx="432">
                  <c:v>0.63157894736842102</c:v>
                </c:pt>
                <c:pt idx="433">
                  <c:v>0.78947368421052633</c:v>
                </c:pt>
                <c:pt idx="434">
                  <c:v>0.52631578947368418</c:v>
                </c:pt>
                <c:pt idx="435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AE-4CD3-A835-33CC24325800}"/>
            </c:ext>
          </c:extLst>
        </c:ser>
        <c:ser>
          <c:idx val="5"/>
          <c:order val="5"/>
          <c:tx>
            <c:strRef>
              <c:f>Blad2!$AC$1</c:f>
              <c:strCache>
                <c:ptCount val="1"/>
                <c:pt idx="0">
                  <c:v>hosp_adm_normed</c:v>
                </c:pt>
              </c:strCache>
            </c:strRef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Blad2!$AC$2:$AC$626</c:f>
              <c:numCache>
                <c:formatCode>General</c:formatCode>
                <c:ptCount val="437"/>
                <c:pt idx="0">
                  <c:v>0.45813953488372094</c:v>
                </c:pt>
                <c:pt idx="1">
                  <c:v>0.41162790697674417</c:v>
                </c:pt>
                <c:pt idx="2">
                  <c:v>0.52558139534883719</c:v>
                </c:pt>
                <c:pt idx="3">
                  <c:v>0.35581395348837208</c:v>
                </c:pt>
                <c:pt idx="4">
                  <c:v>0.37674418604651161</c:v>
                </c:pt>
                <c:pt idx="5">
                  <c:v>0.4511627906976744</c:v>
                </c:pt>
                <c:pt idx="6">
                  <c:v>0.39069767441860465</c:v>
                </c:pt>
                <c:pt idx="7">
                  <c:v>0.33953488372093021</c:v>
                </c:pt>
                <c:pt idx="8">
                  <c:v>0.37441860465116278</c:v>
                </c:pt>
                <c:pt idx="9">
                  <c:v>0.48604651162790696</c:v>
                </c:pt>
                <c:pt idx="10">
                  <c:v>0.28604651162790695</c:v>
                </c:pt>
                <c:pt idx="11">
                  <c:v>0.31860465116279069</c:v>
                </c:pt>
                <c:pt idx="12">
                  <c:v>0.32325581395348835</c:v>
                </c:pt>
                <c:pt idx="13">
                  <c:v>0.34651162790697676</c:v>
                </c:pt>
                <c:pt idx="14">
                  <c:v>0.35813953488372091</c:v>
                </c:pt>
                <c:pt idx="15">
                  <c:v>0.26279069767441859</c:v>
                </c:pt>
                <c:pt idx="16">
                  <c:v>0.28372093023255812</c:v>
                </c:pt>
                <c:pt idx="17">
                  <c:v>0.16976744186046511</c:v>
                </c:pt>
                <c:pt idx="18">
                  <c:v>0.20465116279069767</c:v>
                </c:pt>
                <c:pt idx="19">
                  <c:v>0.23488372093023255</c:v>
                </c:pt>
                <c:pt idx="20">
                  <c:v>0.2744186046511628</c:v>
                </c:pt>
                <c:pt idx="21">
                  <c:v>0.20465116279069767</c:v>
                </c:pt>
                <c:pt idx="22">
                  <c:v>0.19534883720930232</c:v>
                </c:pt>
                <c:pt idx="23">
                  <c:v>0.18139534883720931</c:v>
                </c:pt>
                <c:pt idx="24">
                  <c:v>0.1186046511627907</c:v>
                </c:pt>
                <c:pt idx="25">
                  <c:v>0.12790697674418605</c:v>
                </c:pt>
                <c:pt idx="26">
                  <c:v>0.13953488372093023</c:v>
                </c:pt>
                <c:pt idx="27">
                  <c:v>0.14418604651162792</c:v>
                </c:pt>
                <c:pt idx="28">
                  <c:v>0.12325581395348838</c:v>
                </c:pt>
                <c:pt idx="29">
                  <c:v>0.13023255813953488</c:v>
                </c:pt>
                <c:pt idx="30">
                  <c:v>0.1372093023255814</c:v>
                </c:pt>
                <c:pt idx="31">
                  <c:v>8.8372093023255813E-2</c:v>
                </c:pt>
                <c:pt idx="32">
                  <c:v>0.11162790697674418</c:v>
                </c:pt>
                <c:pt idx="33">
                  <c:v>0.1372093023255814</c:v>
                </c:pt>
                <c:pt idx="34">
                  <c:v>0.10697674418604651</c:v>
                </c:pt>
                <c:pt idx="35">
                  <c:v>9.7674418604651161E-2</c:v>
                </c:pt>
                <c:pt idx="36">
                  <c:v>0.1</c:v>
                </c:pt>
                <c:pt idx="37">
                  <c:v>0.15116279069767441</c:v>
                </c:pt>
                <c:pt idx="38">
                  <c:v>6.5116279069767441E-2</c:v>
                </c:pt>
                <c:pt idx="39">
                  <c:v>8.3720930232558138E-2</c:v>
                </c:pt>
                <c:pt idx="40">
                  <c:v>8.1395348837209308E-2</c:v>
                </c:pt>
                <c:pt idx="41">
                  <c:v>0.10465116279069768</c:v>
                </c:pt>
                <c:pt idx="42">
                  <c:v>8.1395348837209308E-2</c:v>
                </c:pt>
                <c:pt idx="43">
                  <c:v>8.8372093023255813E-2</c:v>
                </c:pt>
                <c:pt idx="44">
                  <c:v>9.0697674418604657E-2</c:v>
                </c:pt>
                <c:pt idx="45">
                  <c:v>5.1162790697674418E-2</c:v>
                </c:pt>
                <c:pt idx="46">
                  <c:v>6.7441860465116285E-2</c:v>
                </c:pt>
                <c:pt idx="47">
                  <c:v>7.441860465116279E-2</c:v>
                </c:pt>
                <c:pt idx="48">
                  <c:v>9.5348837209302331E-2</c:v>
                </c:pt>
                <c:pt idx="49">
                  <c:v>9.0697674418604657E-2</c:v>
                </c:pt>
                <c:pt idx="50">
                  <c:v>5.3488372093023255E-2</c:v>
                </c:pt>
                <c:pt idx="51">
                  <c:v>0.10465116279069768</c:v>
                </c:pt>
                <c:pt idx="52">
                  <c:v>6.9767441860465115E-2</c:v>
                </c:pt>
                <c:pt idx="53">
                  <c:v>7.441860465116279E-2</c:v>
                </c:pt>
                <c:pt idx="54">
                  <c:v>0.11627906976744186</c:v>
                </c:pt>
                <c:pt idx="55">
                  <c:v>0.1186046511627907</c:v>
                </c:pt>
                <c:pt idx="56">
                  <c:v>0.11395348837209303</c:v>
                </c:pt>
                <c:pt idx="57">
                  <c:v>0.10465116279069768</c:v>
                </c:pt>
                <c:pt idx="58">
                  <c:v>0.1186046511627907</c:v>
                </c:pt>
                <c:pt idx="59">
                  <c:v>9.5348837209302331E-2</c:v>
                </c:pt>
                <c:pt idx="60">
                  <c:v>0.12093023255813953</c:v>
                </c:pt>
                <c:pt idx="61">
                  <c:v>0.13488372093023257</c:v>
                </c:pt>
                <c:pt idx="62">
                  <c:v>0.13953488372093023</c:v>
                </c:pt>
                <c:pt idx="63">
                  <c:v>0.15813953488372093</c:v>
                </c:pt>
                <c:pt idx="64">
                  <c:v>0.1372093023255814</c:v>
                </c:pt>
                <c:pt idx="65">
                  <c:v>0.12093023255813953</c:v>
                </c:pt>
                <c:pt idx="66">
                  <c:v>8.8372093023255813E-2</c:v>
                </c:pt>
                <c:pt idx="67">
                  <c:v>0.1558139534883721</c:v>
                </c:pt>
                <c:pt idx="68">
                  <c:v>0.1744186046511628</c:v>
                </c:pt>
                <c:pt idx="69">
                  <c:v>0.1372093023255814</c:v>
                </c:pt>
                <c:pt idx="70">
                  <c:v>0.16046511627906976</c:v>
                </c:pt>
                <c:pt idx="71">
                  <c:v>0.15348837209302327</c:v>
                </c:pt>
                <c:pt idx="72">
                  <c:v>0.15116279069767441</c:v>
                </c:pt>
                <c:pt idx="73">
                  <c:v>0.1186046511627907</c:v>
                </c:pt>
                <c:pt idx="74">
                  <c:v>0.1372093023255814</c:v>
                </c:pt>
                <c:pt idx="75">
                  <c:v>0.18139534883720931</c:v>
                </c:pt>
                <c:pt idx="76">
                  <c:v>0.13953488372093023</c:v>
                </c:pt>
                <c:pt idx="77">
                  <c:v>0.14186046511627906</c:v>
                </c:pt>
                <c:pt idx="78">
                  <c:v>0.13023255813953488</c:v>
                </c:pt>
                <c:pt idx="79">
                  <c:v>0.16046511627906976</c:v>
                </c:pt>
                <c:pt idx="80">
                  <c:v>0.1372093023255814</c:v>
                </c:pt>
                <c:pt idx="81">
                  <c:v>0.1372093023255814</c:v>
                </c:pt>
                <c:pt idx="82">
                  <c:v>0.13255813953488371</c:v>
                </c:pt>
                <c:pt idx="83">
                  <c:v>0.16511627906976745</c:v>
                </c:pt>
                <c:pt idx="84">
                  <c:v>0.12558139534883722</c:v>
                </c:pt>
                <c:pt idx="85">
                  <c:v>0.1372093023255814</c:v>
                </c:pt>
                <c:pt idx="86">
                  <c:v>0.16744186046511628</c:v>
                </c:pt>
                <c:pt idx="87">
                  <c:v>0.1558139534883721</c:v>
                </c:pt>
                <c:pt idx="88">
                  <c:v>0.13255813953488371</c:v>
                </c:pt>
                <c:pt idx="89">
                  <c:v>0.18604651162790697</c:v>
                </c:pt>
                <c:pt idx="90">
                  <c:v>0.16976744186046511</c:v>
                </c:pt>
                <c:pt idx="91">
                  <c:v>0.13023255813953488</c:v>
                </c:pt>
                <c:pt idx="92">
                  <c:v>0.13488372093023257</c:v>
                </c:pt>
                <c:pt idx="93">
                  <c:v>0.15813953488372093</c:v>
                </c:pt>
                <c:pt idx="94">
                  <c:v>0.12093023255813953</c:v>
                </c:pt>
                <c:pt idx="95">
                  <c:v>0.13953488372093023</c:v>
                </c:pt>
                <c:pt idx="96">
                  <c:v>0.1744186046511628</c:v>
                </c:pt>
                <c:pt idx="97">
                  <c:v>0.15348837209302327</c:v>
                </c:pt>
                <c:pt idx="98">
                  <c:v>0.16976744186046511</c:v>
                </c:pt>
                <c:pt idx="99">
                  <c:v>0.13255813953488371</c:v>
                </c:pt>
                <c:pt idx="100">
                  <c:v>0.2069767441860465</c:v>
                </c:pt>
                <c:pt idx="101">
                  <c:v>0.13953488372093023</c:v>
                </c:pt>
                <c:pt idx="102">
                  <c:v>0.14418604651162792</c:v>
                </c:pt>
                <c:pt idx="103">
                  <c:v>0.19767441860465115</c:v>
                </c:pt>
                <c:pt idx="104">
                  <c:v>0.17209302325581396</c:v>
                </c:pt>
                <c:pt idx="105">
                  <c:v>0.1883720930232558</c:v>
                </c:pt>
                <c:pt idx="106">
                  <c:v>0.22093023255813954</c:v>
                </c:pt>
                <c:pt idx="107">
                  <c:v>0.23255813953488372</c:v>
                </c:pt>
                <c:pt idx="108">
                  <c:v>0.1744186046511628</c:v>
                </c:pt>
                <c:pt idx="109">
                  <c:v>0.16511627906976745</c:v>
                </c:pt>
                <c:pt idx="110">
                  <c:v>0.16744186046511628</c:v>
                </c:pt>
                <c:pt idx="111">
                  <c:v>0.17906976744186046</c:v>
                </c:pt>
                <c:pt idx="112">
                  <c:v>0.14186046511627906</c:v>
                </c:pt>
                <c:pt idx="113">
                  <c:v>0.15116279069767441</c:v>
                </c:pt>
                <c:pt idx="114">
                  <c:v>0.17674418604651163</c:v>
                </c:pt>
                <c:pt idx="115">
                  <c:v>0.12558139534883722</c:v>
                </c:pt>
                <c:pt idx="116">
                  <c:v>9.7674418604651161E-2</c:v>
                </c:pt>
                <c:pt idx="117">
                  <c:v>0.11627906976744186</c:v>
                </c:pt>
                <c:pt idx="118">
                  <c:v>0.11395348837209303</c:v>
                </c:pt>
                <c:pt idx="119">
                  <c:v>8.1395348837209308E-2</c:v>
                </c:pt>
                <c:pt idx="120">
                  <c:v>4.1860465116279069E-2</c:v>
                </c:pt>
                <c:pt idx="121">
                  <c:v>3.7209302325581395E-2</c:v>
                </c:pt>
                <c:pt idx="122">
                  <c:v>2.7906976744186046E-2</c:v>
                </c:pt>
                <c:pt idx="123">
                  <c:v>2.0930232558139535E-2</c:v>
                </c:pt>
                <c:pt idx="124">
                  <c:v>2.7906976744186046E-2</c:v>
                </c:pt>
                <c:pt idx="125">
                  <c:v>3.255813953488372E-2</c:v>
                </c:pt>
                <c:pt idx="126">
                  <c:v>2.0930232558139535E-2</c:v>
                </c:pt>
                <c:pt idx="127">
                  <c:v>1.8604651162790697E-2</c:v>
                </c:pt>
                <c:pt idx="128">
                  <c:v>1.8604651162790697E-2</c:v>
                </c:pt>
                <c:pt idx="129">
                  <c:v>1.8604651162790697E-2</c:v>
                </c:pt>
                <c:pt idx="130">
                  <c:v>9.3023255813953487E-3</c:v>
                </c:pt>
                <c:pt idx="131">
                  <c:v>1.8604651162790697E-2</c:v>
                </c:pt>
                <c:pt idx="132">
                  <c:v>2.5581395348837209E-2</c:v>
                </c:pt>
                <c:pt idx="133">
                  <c:v>2.0930232558139535E-2</c:v>
                </c:pt>
                <c:pt idx="134">
                  <c:v>2.5581395348837209E-2</c:v>
                </c:pt>
                <c:pt idx="135">
                  <c:v>2.7906976744186046E-2</c:v>
                </c:pt>
                <c:pt idx="136">
                  <c:v>1.8604651162790697E-2</c:v>
                </c:pt>
                <c:pt idx="137">
                  <c:v>2.7906976744186046E-2</c:v>
                </c:pt>
                <c:pt idx="138">
                  <c:v>4.4186046511627906E-2</c:v>
                </c:pt>
                <c:pt idx="139">
                  <c:v>2.0930232558139535E-2</c:v>
                </c:pt>
                <c:pt idx="140">
                  <c:v>2.5581395348837209E-2</c:v>
                </c:pt>
                <c:pt idx="141">
                  <c:v>5.5813953488372092E-2</c:v>
                </c:pt>
                <c:pt idx="142">
                  <c:v>4.4186046511627906E-2</c:v>
                </c:pt>
                <c:pt idx="143">
                  <c:v>2.7906976744186046E-2</c:v>
                </c:pt>
                <c:pt idx="144">
                  <c:v>4.6511627906976744E-2</c:v>
                </c:pt>
                <c:pt idx="145">
                  <c:v>4.6511627906976744E-2</c:v>
                </c:pt>
                <c:pt idx="146">
                  <c:v>7.441860465116279E-2</c:v>
                </c:pt>
                <c:pt idx="147">
                  <c:v>7.441860465116279E-2</c:v>
                </c:pt>
                <c:pt idx="148">
                  <c:v>7.441860465116279E-2</c:v>
                </c:pt>
                <c:pt idx="149">
                  <c:v>9.0697674418604657E-2</c:v>
                </c:pt>
                <c:pt idx="150">
                  <c:v>5.5813953488372092E-2</c:v>
                </c:pt>
                <c:pt idx="151">
                  <c:v>6.0465116279069767E-2</c:v>
                </c:pt>
                <c:pt idx="152">
                  <c:v>0.10697674418604651</c:v>
                </c:pt>
                <c:pt idx="153">
                  <c:v>0.1186046511627907</c:v>
                </c:pt>
                <c:pt idx="154">
                  <c:v>9.3023255813953487E-2</c:v>
                </c:pt>
                <c:pt idx="155">
                  <c:v>0.11395348837209303</c:v>
                </c:pt>
                <c:pt idx="156">
                  <c:v>0.11395348837209303</c:v>
                </c:pt>
                <c:pt idx="157">
                  <c:v>0.1186046511627907</c:v>
                </c:pt>
                <c:pt idx="158">
                  <c:v>0.10930232558139535</c:v>
                </c:pt>
                <c:pt idx="159">
                  <c:v>0.17674418604651163</c:v>
                </c:pt>
                <c:pt idx="160">
                  <c:v>0.14651162790697675</c:v>
                </c:pt>
                <c:pt idx="161">
                  <c:v>0.17209302325581396</c:v>
                </c:pt>
                <c:pt idx="162">
                  <c:v>0.16046511627906976</c:v>
                </c:pt>
                <c:pt idx="163">
                  <c:v>0.17906976744186046</c:v>
                </c:pt>
                <c:pt idx="164">
                  <c:v>0.12790697674418605</c:v>
                </c:pt>
                <c:pt idx="165">
                  <c:v>0.1744186046511628</c:v>
                </c:pt>
                <c:pt idx="166">
                  <c:v>0.21627906976744185</c:v>
                </c:pt>
                <c:pt idx="167">
                  <c:v>0.21627906976744185</c:v>
                </c:pt>
                <c:pt idx="168">
                  <c:v>0.16046511627906976</c:v>
                </c:pt>
                <c:pt idx="169">
                  <c:v>0.21627906976744185</c:v>
                </c:pt>
                <c:pt idx="170">
                  <c:v>0.2441860465116279</c:v>
                </c:pt>
                <c:pt idx="171">
                  <c:v>0.21395348837209302</c:v>
                </c:pt>
                <c:pt idx="172">
                  <c:v>0.22325581395348837</c:v>
                </c:pt>
                <c:pt idx="173">
                  <c:v>0.32325581395348835</c:v>
                </c:pt>
                <c:pt idx="174">
                  <c:v>0.31395348837209303</c:v>
                </c:pt>
                <c:pt idx="175">
                  <c:v>0.32093023255813952</c:v>
                </c:pt>
                <c:pt idx="176">
                  <c:v>0.36744186046511629</c:v>
                </c:pt>
                <c:pt idx="177">
                  <c:v>0.46279069767441861</c:v>
                </c:pt>
                <c:pt idx="178">
                  <c:v>0.26744186046511625</c:v>
                </c:pt>
                <c:pt idx="179">
                  <c:v>0.31860465116279069</c:v>
                </c:pt>
                <c:pt idx="180">
                  <c:v>0.51162790697674421</c:v>
                </c:pt>
                <c:pt idx="181">
                  <c:v>0.32790697674418606</c:v>
                </c:pt>
                <c:pt idx="182">
                  <c:v>0.47674418604651164</c:v>
                </c:pt>
                <c:pt idx="183">
                  <c:v>0.48604651162790696</c:v>
                </c:pt>
                <c:pt idx="184">
                  <c:v>0.59302325581395354</c:v>
                </c:pt>
                <c:pt idx="185">
                  <c:v>0.42558139534883721</c:v>
                </c:pt>
                <c:pt idx="186">
                  <c:v>0.40697674418604651</c:v>
                </c:pt>
                <c:pt idx="187">
                  <c:v>0.61395348837209307</c:v>
                </c:pt>
                <c:pt idx="188">
                  <c:v>0.56511627906976747</c:v>
                </c:pt>
                <c:pt idx="189">
                  <c:v>0.50697674418604655</c:v>
                </c:pt>
                <c:pt idx="190">
                  <c:v>0.56744186046511624</c:v>
                </c:pt>
                <c:pt idx="191">
                  <c:v>0.63255813953488371</c:v>
                </c:pt>
                <c:pt idx="192">
                  <c:v>0.48837209302325579</c:v>
                </c:pt>
                <c:pt idx="193">
                  <c:v>0.40465116279069768</c:v>
                </c:pt>
                <c:pt idx="194">
                  <c:v>0.60465116279069764</c:v>
                </c:pt>
                <c:pt idx="195">
                  <c:v>0.72325581395348837</c:v>
                </c:pt>
                <c:pt idx="196">
                  <c:v>0.68837209302325586</c:v>
                </c:pt>
                <c:pt idx="197">
                  <c:v>0.53953488372093028</c:v>
                </c:pt>
                <c:pt idx="198">
                  <c:v>0.77906976744186052</c:v>
                </c:pt>
                <c:pt idx="199">
                  <c:v>0.49302325581395351</c:v>
                </c:pt>
                <c:pt idx="200">
                  <c:v>0.4813953488372093</c:v>
                </c:pt>
                <c:pt idx="201">
                  <c:v>0.6348837209302326</c:v>
                </c:pt>
                <c:pt idx="202">
                  <c:v>0.55116279069767438</c:v>
                </c:pt>
                <c:pt idx="203">
                  <c:v>0.67209302325581399</c:v>
                </c:pt>
                <c:pt idx="204">
                  <c:v>0.68837209302325586</c:v>
                </c:pt>
                <c:pt idx="205">
                  <c:v>0.76046511627906976</c:v>
                </c:pt>
                <c:pt idx="206">
                  <c:v>0.43720930232558142</c:v>
                </c:pt>
                <c:pt idx="207">
                  <c:v>0.53023255813953485</c:v>
                </c:pt>
                <c:pt idx="208">
                  <c:v>0.63023255813953494</c:v>
                </c:pt>
                <c:pt idx="209">
                  <c:v>0.56279069767441858</c:v>
                </c:pt>
                <c:pt idx="210">
                  <c:v>0.53953488372093028</c:v>
                </c:pt>
                <c:pt idx="211">
                  <c:v>0.53023255813953485</c:v>
                </c:pt>
                <c:pt idx="212">
                  <c:v>0.60697674418604652</c:v>
                </c:pt>
                <c:pt idx="213">
                  <c:v>0.52558139534883719</c:v>
                </c:pt>
                <c:pt idx="214">
                  <c:v>0.50697674418604655</c:v>
                </c:pt>
                <c:pt idx="215">
                  <c:v>0.7069767441860465</c:v>
                </c:pt>
                <c:pt idx="216">
                  <c:v>0.6093023255813953</c:v>
                </c:pt>
                <c:pt idx="217">
                  <c:v>0.62558139534883717</c:v>
                </c:pt>
                <c:pt idx="218">
                  <c:v>0.66279069767441856</c:v>
                </c:pt>
                <c:pt idx="219">
                  <c:v>0.4813953488372093</c:v>
                </c:pt>
                <c:pt idx="220">
                  <c:v>0.47674418604651164</c:v>
                </c:pt>
                <c:pt idx="221">
                  <c:v>0.41162790697674417</c:v>
                </c:pt>
                <c:pt idx="222">
                  <c:v>0.56511627906976747</c:v>
                </c:pt>
                <c:pt idx="223">
                  <c:v>0.64186046511627903</c:v>
                </c:pt>
                <c:pt idx="224">
                  <c:v>0.64186046511627903</c:v>
                </c:pt>
                <c:pt idx="225">
                  <c:v>0.5976744186046512</c:v>
                </c:pt>
                <c:pt idx="226">
                  <c:v>0.68139534883720931</c:v>
                </c:pt>
                <c:pt idx="227">
                  <c:v>0.43720930232558142</c:v>
                </c:pt>
                <c:pt idx="228">
                  <c:v>0.42325581395348838</c:v>
                </c:pt>
                <c:pt idx="229">
                  <c:v>0.68837209302325586</c:v>
                </c:pt>
                <c:pt idx="230">
                  <c:v>0.55813953488372092</c:v>
                </c:pt>
                <c:pt idx="231">
                  <c:v>0.57906976744186045</c:v>
                </c:pt>
                <c:pt idx="232">
                  <c:v>0.50930232558139532</c:v>
                </c:pt>
                <c:pt idx="233">
                  <c:v>0.65581395348837213</c:v>
                </c:pt>
                <c:pt idx="234">
                  <c:v>0.38837209302325582</c:v>
                </c:pt>
                <c:pt idx="235">
                  <c:v>0.4511627906976744</c:v>
                </c:pt>
                <c:pt idx="236">
                  <c:v>0.62325581395348839</c:v>
                </c:pt>
                <c:pt idx="237">
                  <c:v>0.55116279069767438</c:v>
                </c:pt>
                <c:pt idx="238">
                  <c:v>0.47674418604651164</c:v>
                </c:pt>
                <c:pt idx="239">
                  <c:v>0.4511627906976744</c:v>
                </c:pt>
                <c:pt idx="240">
                  <c:v>0.52325581395348841</c:v>
                </c:pt>
                <c:pt idx="241">
                  <c:v>0.41162790697674417</c:v>
                </c:pt>
                <c:pt idx="242">
                  <c:v>0.44418604651162791</c:v>
                </c:pt>
                <c:pt idx="243">
                  <c:v>0.52093023255813953</c:v>
                </c:pt>
                <c:pt idx="244">
                  <c:v>0.49069767441860462</c:v>
                </c:pt>
                <c:pt idx="245">
                  <c:v>0.44418604651162791</c:v>
                </c:pt>
                <c:pt idx="246">
                  <c:v>0.46279069767441861</c:v>
                </c:pt>
                <c:pt idx="247">
                  <c:v>0.55813953488372092</c:v>
                </c:pt>
                <c:pt idx="248">
                  <c:v>0.34186046511627904</c:v>
                </c:pt>
                <c:pt idx="249">
                  <c:v>0.32325581395348835</c:v>
                </c:pt>
                <c:pt idx="250">
                  <c:v>0.40930232558139534</c:v>
                </c:pt>
                <c:pt idx="251">
                  <c:v>0.43023255813953487</c:v>
                </c:pt>
                <c:pt idx="252">
                  <c:v>0.38837209302325582</c:v>
                </c:pt>
                <c:pt idx="253">
                  <c:v>0.41162790697674417</c:v>
                </c:pt>
                <c:pt idx="254">
                  <c:v>0.53023255813953485</c:v>
                </c:pt>
                <c:pt idx="255">
                  <c:v>0.33720930232558138</c:v>
                </c:pt>
                <c:pt idx="256">
                  <c:v>0.37209302325581395</c:v>
                </c:pt>
                <c:pt idx="257">
                  <c:v>0.43023255813953487</c:v>
                </c:pt>
                <c:pt idx="258">
                  <c:v>0.4325581395348837</c:v>
                </c:pt>
                <c:pt idx="259">
                  <c:v>0.45581395348837211</c:v>
                </c:pt>
                <c:pt idx="260">
                  <c:v>0.35116279069767442</c:v>
                </c:pt>
                <c:pt idx="261">
                  <c:v>0.46279069767441861</c:v>
                </c:pt>
                <c:pt idx="262">
                  <c:v>0.28372093023255812</c:v>
                </c:pt>
                <c:pt idx="263">
                  <c:v>0.28604651162790695</c:v>
                </c:pt>
                <c:pt idx="264">
                  <c:v>0.36279069767441863</c:v>
                </c:pt>
                <c:pt idx="265">
                  <c:v>0.46511627906976744</c:v>
                </c:pt>
                <c:pt idx="266">
                  <c:v>0.47674418604651164</c:v>
                </c:pt>
                <c:pt idx="267">
                  <c:v>0.41162790697674417</c:v>
                </c:pt>
                <c:pt idx="268">
                  <c:v>0.48604651162790696</c:v>
                </c:pt>
                <c:pt idx="269">
                  <c:v>0.33255813953488372</c:v>
                </c:pt>
                <c:pt idx="270">
                  <c:v>0.31395348837209303</c:v>
                </c:pt>
                <c:pt idx="271">
                  <c:v>0.42325581395348838</c:v>
                </c:pt>
                <c:pt idx="272">
                  <c:v>0.42325581395348838</c:v>
                </c:pt>
                <c:pt idx="273">
                  <c:v>0.45348837209302323</c:v>
                </c:pt>
                <c:pt idx="274">
                  <c:v>0.46279069767441861</c:v>
                </c:pt>
                <c:pt idx="275">
                  <c:v>0.27906976744186046</c:v>
                </c:pt>
                <c:pt idx="276">
                  <c:v>0.27906976744186046</c:v>
                </c:pt>
                <c:pt idx="277">
                  <c:v>0.34883720930232559</c:v>
                </c:pt>
                <c:pt idx="278">
                  <c:v>0.38604651162790699</c:v>
                </c:pt>
                <c:pt idx="279">
                  <c:v>0.38604651162790699</c:v>
                </c:pt>
                <c:pt idx="280">
                  <c:v>0.4325581395348837</c:v>
                </c:pt>
                <c:pt idx="281">
                  <c:v>0.42790697674418604</c:v>
                </c:pt>
                <c:pt idx="282">
                  <c:v>0.50697674418604655</c:v>
                </c:pt>
                <c:pt idx="283">
                  <c:v>0.33488372093023255</c:v>
                </c:pt>
                <c:pt idx="284">
                  <c:v>0.33023255813953489</c:v>
                </c:pt>
                <c:pt idx="285">
                  <c:v>0.45581395348837211</c:v>
                </c:pt>
                <c:pt idx="286">
                  <c:v>0.45581395348837211</c:v>
                </c:pt>
                <c:pt idx="287">
                  <c:v>0.4325581395348837</c:v>
                </c:pt>
                <c:pt idx="288">
                  <c:v>0.46744186046511627</c:v>
                </c:pt>
                <c:pt idx="289">
                  <c:v>0.50930232558139532</c:v>
                </c:pt>
                <c:pt idx="290">
                  <c:v>0.39302325581395348</c:v>
                </c:pt>
                <c:pt idx="291">
                  <c:v>0.38372093023255816</c:v>
                </c:pt>
                <c:pt idx="292">
                  <c:v>0.49767441860465117</c:v>
                </c:pt>
                <c:pt idx="293">
                  <c:v>0.53720930232558139</c:v>
                </c:pt>
                <c:pt idx="294">
                  <c:v>0.52558139534883719</c:v>
                </c:pt>
                <c:pt idx="295">
                  <c:v>0.49302325581395351</c:v>
                </c:pt>
                <c:pt idx="296">
                  <c:v>0.56976744186046513</c:v>
                </c:pt>
                <c:pt idx="297">
                  <c:v>0.35348837209302325</c:v>
                </c:pt>
                <c:pt idx="298">
                  <c:v>0.41627906976744183</c:v>
                </c:pt>
                <c:pt idx="299">
                  <c:v>0.49302325581395351</c:v>
                </c:pt>
                <c:pt idx="300">
                  <c:v>0.50465116279069766</c:v>
                </c:pt>
                <c:pt idx="301">
                  <c:v>0.52558139534883719</c:v>
                </c:pt>
                <c:pt idx="302">
                  <c:v>0.50697674418604655</c:v>
                </c:pt>
                <c:pt idx="303">
                  <c:v>0.62093023255813951</c:v>
                </c:pt>
                <c:pt idx="304">
                  <c:v>0.40232558139534885</c:v>
                </c:pt>
                <c:pt idx="305">
                  <c:v>0.43488372093023253</c:v>
                </c:pt>
                <c:pt idx="306">
                  <c:v>0.56046511627906981</c:v>
                </c:pt>
                <c:pt idx="307">
                  <c:v>0.57906976744186045</c:v>
                </c:pt>
                <c:pt idx="308">
                  <c:v>0.53720930232558139</c:v>
                </c:pt>
                <c:pt idx="309">
                  <c:v>0.6093023255813953</c:v>
                </c:pt>
                <c:pt idx="310">
                  <c:v>0.7441860465116279</c:v>
                </c:pt>
                <c:pt idx="311">
                  <c:v>0.52558139534883719</c:v>
                </c:pt>
                <c:pt idx="312">
                  <c:v>0.56046511627906981</c:v>
                </c:pt>
                <c:pt idx="313">
                  <c:v>0.57674418604651168</c:v>
                </c:pt>
                <c:pt idx="314">
                  <c:v>0.55581395348837215</c:v>
                </c:pt>
                <c:pt idx="315">
                  <c:v>0.68372093023255809</c:v>
                </c:pt>
                <c:pt idx="316">
                  <c:v>0.67209302325581399</c:v>
                </c:pt>
                <c:pt idx="317">
                  <c:v>1</c:v>
                </c:pt>
                <c:pt idx="318">
                  <c:v>0.6348837209302326</c:v>
                </c:pt>
                <c:pt idx="319">
                  <c:v>0.56511627906976747</c:v>
                </c:pt>
                <c:pt idx="320">
                  <c:v>0.49534883720930234</c:v>
                </c:pt>
                <c:pt idx="321">
                  <c:v>0.73720930232558135</c:v>
                </c:pt>
                <c:pt idx="322">
                  <c:v>0.74651162790697678</c:v>
                </c:pt>
                <c:pt idx="323">
                  <c:v>0.69069767441860463</c:v>
                </c:pt>
                <c:pt idx="324">
                  <c:v>0.83488372093023255</c:v>
                </c:pt>
                <c:pt idx="325">
                  <c:v>0.47674418604651164</c:v>
                </c:pt>
                <c:pt idx="326">
                  <c:v>0.50697674418604655</c:v>
                </c:pt>
                <c:pt idx="327">
                  <c:v>0.67441860465116277</c:v>
                </c:pt>
                <c:pt idx="328">
                  <c:v>0.61395348837209307</c:v>
                </c:pt>
                <c:pt idx="329">
                  <c:v>0.51395348837209298</c:v>
                </c:pt>
                <c:pt idx="330">
                  <c:v>0.33023255813953489</c:v>
                </c:pt>
                <c:pt idx="331">
                  <c:v>0.6093023255813953</c:v>
                </c:pt>
                <c:pt idx="332">
                  <c:v>0.42790697674418604</c:v>
                </c:pt>
                <c:pt idx="333">
                  <c:v>0.38604651162790699</c:v>
                </c:pt>
                <c:pt idx="334">
                  <c:v>0.57441860465116279</c:v>
                </c:pt>
                <c:pt idx="335">
                  <c:v>0.46279069767441861</c:v>
                </c:pt>
                <c:pt idx="336">
                  <c:v>0.46046511627906977</c:v>
                </c:pt>
                <c:pt idx="337">
                  <c:v>0.4511627906976744</c:v>
                </c:pt>
                <c:pt idx="338">
                  <c:v>0.47906976744186047</c:v>
                </c:pt>
                <c:pt idx="339">
                  <c:v>0.34883720930232559</c:v>
                </c:pt>
                <c:pt idx="340">
                  <c:v>0.37209302325581395</c:v>
                </c:pt>
                <c:pt idx="341">
                  <c:v>0.43953488372093025</c:v>
                </c:pt>
                <c:pt idx="342">
                  <c:v>0.43953488372093025</c:v>
                </c:pt>
                <c:pt idx="343">
                  <c:v>0.35581395348837208</c:v>
                </c:pt>
                <c:pt idx="344">
                  <c:v>0.33023255813953489</c:v>
                </c:pt>
                <c:pt idx="345">
                  <c:v>0.43488372093023253</c:v>
                </c:pt>
                <c:pt idx="346">
                  <c:v>0.3116279069767442</c:v>
                </c:pt>
                <c:pt idx="347">
                  <c:v>0.26046511627906976</c:v>
                </c:pt>
                <c:pt idx="348">
                  <c:v>0.38604651162790699</c:v>
                </c:pt>
                <c:pt idx="349">
                  <c:v>0.43720930232558142</c:v>
                </c:pt>
                <c:pt idx="350">
                  <c:v>0.44651162790697674</c:v>
                </c:pt>
                <c:pt idx="351">
                  <c:v>0.34883720930232559</c:v>
                </c:pt>
                <c:pt idx="352">
                  <c:v>0.51860465116279075</c:v>
                </c:pt>
                <c:pt idx="353">
                  <c:v>0.35116279069767442</c:v>
                </c:pt>
                <c:pt idx="354">
                  <c:v>0.39534883720930231</c:v>
                </c:pt>
                <c:pt idx="355">
                  <c:v>0.43023255813953487</c:v>
                </c:pt>
                <c:pt idx="356">
                  <c:v>0.50465116279069766</c:v>
                </c:pt>
                <c:pt idx="357">
                  <c:v>0.52093023255813953</c:v>
                </c:pt>
                <c:pt idx="358">
                  <c:v>0.44651162790697674</c:v>
                </c:pt>
                <c:pt idx="359">
                  <c:v>0.59534883720930232</c:v>
                </c:pt>
                <c:pt idx="360">
                  <c:v>0.40232558139534885</c:v>
                </c:pt>
                <c:pt idx="361">
                  <c:v>0.34883720930232559</c:v>
                </c:pt>
                <c:pt idx="362">
                  <c:v>0.37906976744186044</c:v>
                </c:pt>
                <c:pt idx="363">
                  <c:v>0.39534883720930231</c:v>
                </c:pt>
                <c:pt idx="364">
                  <c:v>0.51162790697674421</c:v>
                </c:pt>
                <c:pt idx="365">
                  <c:v>0.53488372093023251</c:v>
                </c:pt>
                <c:pt idx="366">
                  <c:v>0.6</c:v>
                </c:pt>
                <c:pt idx="367">
                  <c:v>0.41162790697674417</c:v>
                </c:pt>
                <c:pt idx="368">
                  <c:v>0.34651162790697676</c:v>
                </c:pt>
                <c:pt idx="369">
                  <c:v>0.57674418604651168</c:v>
                </c:pt>
                <c:pt idx="370">
                  <c:v>0.41860465116279072</c:v>
                </c:pt>
                <c:pt idx="371">
                  <c:v>0.60697674418604652</c:v>
                </c:pt>
                <c:pt idx="372">
                  <c:v>0.5488372093023256</c:v>
                </c:pt>
                <c:pt idx="373">
                  <c:v>0.84651162790697676</c:v>
                </c:pt>
                <c:pt idx="374">
                  <c:v>0.55581395348837215</c:v>
                </c:pt>
                <c:pt idx="375">
                  <c:v>0.55116279069767438</c:v>
                </c:pt>
                <c:pt idx="376">
                  <c:v>0.73023255813953492</c:v>
                </c:pt>
                <c:pt idx="377">
                  <c:v>0.58139534883720934</c:v>
                </c:pt>
                <c:pt idx="378">
                  <c:v>0.62558139534883717</c:v>
                </c:pt>
                <c:pt idx="379">
                  <c:v>0.72790697674418603</c:v>
                </c:pt>
                <c:pt idx="380">
                  <c:v>0.72325581395348837</c:v>
                </c:pt>
                <c:pt idx="381">
                  <c:v>0.67674418604651165</c:v>
                </c:pt>
                <c:pt idx="382">
                  <c:v>0.44418604651162791</c:v>
                </c:pt>
                <c:pt idx="383">
                  <c:v>0.66046511627906979</c:v>
                </c:pt>
                <c:pt idx="384">
                  <c:v>0.57674418604651168</c:v>
                </c:pt>
                <c:pt idx="385">
                  <c:v>0.55348837209302326</c:v>
                </c:pt>
                <c:pt idx="386">
                  <c:v>0.53953488372093028</c:v>
                </c:pt>
                <c:pt idx="387">
                  <c:v>0.586046511627907</c:v>
                </c:pt>
                <c:pt idx="388">
                  <c:v>0.42790697674418604</c:v>
                </c:pt>
                <c:pt idx="389">
                  <c:v>0.47906976744186047</c:v>
                </c:pt>
                <c:pt idx="390">
                  <c:v>0.50232558139534889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AE-4CD3-A835-33CC2432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</c:lineChart>
      <c:dateAx>
        <c:axId val="174299424"/>
        <c:scaling>
          <c:orientation val="minMax"/>
          <c:max val="44537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  <c:majorUnit val="1"/>
        <c:majorTimeUnit val="month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0A0-A728-7A904E08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3DF-40A0-A728-7A904E08D6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3DF-40A0-A728-7A904E08D6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3DF-40A0-A728-7A904E08D6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3DF-40A0-A728-7A904E08D6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3DF-40A0-A728-7A904E08D684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Blad2!$G$1</c:f>
              <c:strCache>
                <c:ptCount val="1"/>
                <c:pt idx="0">
                  <c:v>new_cases_normed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</c:numRef>
          </c:cat>
          <c:val>
            <c:numRef>
              <c:f>Blad2!$G$2:$G$626</c:f>
              <c:numCache>
                <c:formatCode>General</c:formatCode>
                <c:ptCount val="437"/>
                <c:pt idx="0">
                  <c:v>1</c:v>
                </c:pt>
                <c:pt idx="1">
                  <c:v>0.7779748073865721</c:v>
                </c:pt>
                <c:pt idx="2">
                  <c:v>0.69053442582854352</c:v>
                </c:pt>
                <c:pt idx="3">
                  <c:v>0.72349272349272353</c:v>
                </c:pt>
                <c:pt idx="4">
                  <c:v>0.69560963678610732</c:v>
                </c:pt>
                <c:pt idx="5">
                  <c:v>0.73321511556805674</c:v>
                </c:pt>
                <c:pt idx="6">
                  <c:v>0.67035587623822923</c:v>
                </c:pt>
                <c:pt idx="7">
                  <c:v>0.62706371529900939</c:v>
                </c:pt>
                <c:pt idx="8">
                  <c:v>0.55839549957197021</c:v>
                </c:pt>
                <c:pt idx="9">
                  <c:v>0.47425706249235661</c:v>
                </c:pt>
                <c:pt idx="10">
                  <c:v>0.47205576617341322</c:v>
                </c:pt>
                <c:pt idx="11">
                  <c:v>0.50116179527944238</c:v>
                </c:pt>
                <c:pt idx="12">
                  <c:v>0.48819860584566466</c:v>
                </c:pt>
                <c:pt idx="13">
                  <c:v>0.45413966002201295</c:v>
                </c:pt>
                <c:pt idx="14">
                  <c:v>0.47156658921364802</c:v>
                </c:pt>
                <c:pt idx="15">
                  <c:v>0.44661856426562307</c:v>
                </c:pt>
                <c:pt idx="16">
                  <c:v>0.35532591414944353</c:v>
                </c:pt>
                <c:pt idx="17">
                  <c:v>0.32463005992417759</c:v>
                </c:pt>
                <c:pt idx="18">
                  <c:v>0.38589947413476827</c:v>
                </c:pt>
                <c:pt idx="19">
                  <c:v>0.34853858383270148</c:v>
                </c:pt>
                <c:pt idx="20">
                  <c:v>0.36095144918674332</c:v>
                </c:pt>
                <c:pt idx="21">
                  <c:v>0.31979943744649625</c:v>
                </c:pt>
                <c:pt idx="22">
                  <c:v>0.28329460682401858</c:v>
                </c:pt>
                <c:pt idx="23">
                  <c:v>0.24140882964412377</c:v>
                </c:pt>
                <c:pt idx="24">
                  <c:v>0.20655497126085362</c:v>
                </c:pt>
                <c:pt idx="25">
                  <c:v>0.22624434389140272</c:v>
                </c:pt>
                <c:pt idx="26">
                  <c:v>0.22960743548978843</c:v>
                </c:pt>
                <c:pt idx="27">
                  <c:v>0.2286902286902287</c:v>
                </c:pt>
                <c:pt idx="28">
                  <c:v>0.22587746117157881</c:v>
                </c:pt>
                <c:pt idx="29">
                  <c:v>0.23064693652928947</c:v>
                </c:pt>
                <c:pt idx="30">
                  <c:v>0.18172924055276996</c:v>
                </c:pt>
                <c:pt idx="31">
                  <c:v>0.16931637519872814</c:v>
                </c:pt>
                <c:pt idx="32">
                  <c:v>0.14027149321266968</c:v>
                </c:pt>
                <c:pt idx="33">
                  <c:v>0.15635318576495047</c:v>
                </c:pt>
                <c:pt idx="34">
                  <c:v>0.17359667359667361</c:v>
                </c:pt>
                <c:pt idx="35">
                  <c:v>0.17280176103705516</c:v>
                </c:pt>
                <c:pt idx="36">
                  <c:v>0.12082670906200318</c:v>
                </c:pt>
                <c:pt idx="37">
                  <c:v>0.11874770698300111</c:v>
                </c:pt>
                <c:pt idx="38">
                  <c:v>0.10254372019077901</c:v>
                </c:pt>
                <c:pt idx="39">
                  <c:v>0.10101504219151278</c:v>
                </c:pt>
                <c:pt idx="40">
                  <c:v>0.10633484162895927</c:v>
                </c:pt>
                <c:pt idx="41">
                  <c:v>0.11073743426684603</c:v>
                </c:pt>
                <c:pt idx="42">
                  <c:v>0.11000366882719824</c:v>
                </c:pt>
                <c:pt idx="43">
                  <c:v>0.11196037666625902</c:v>
                </c:pt>
                <c:pt idx="44">
                  <c:v>0.11122661122661123</c:v>
                </c:pt>
                <c:pt idx="45">
                  <c:v>8.9335942277118746E-2</c:v>
                </c:pt>
                <c:pt idx="46">
                  <c:v>0.10095389507154214</c:v>
                </c:pt>
                <c:pt idx="47">
                  <c:v>0.10309404427051486</c:v>
                </c:pt>
                <c:pt idx="48">
                  <c:v>0.10841384370796135</c:v>
                </c:pt>
                <c:pt idx="49">
                  <c:v>0.1182585300232359</c:v>
                </c:pt>
                <c:pt idx="50">
                  <c:v>0.12162162162162163</c:v>
                </c:pt>
                <c:pt idx="51">
                  <c:v>0.10969793322734499</c:v>
                </c:pt>
                <c:pt idx="52">
                  <c:v>8.6156292038644985E-2</c:v>
                </c:pt>
                <c:pt idx="53">
                  <c:v>0.10639598874892993</c:v>
                </c:pt>
                <c:pt idx="54">
                  <c:v>0.12730830377889202</c:v>
                </c:pt>
                <c:pt idx="55">
                  <c:v>0.13672496025437203</c:v>
                </c:pt>
                <c:pt idx="56">
                  <c:v>0.13556316497492968</c:v>
                </c:pt>
                <c:pt idx="57">
                  <c:v>0.14901553136847254</c:v>
                </c:pt>
                <c:pt idx="58">
                  <c:v>0.13171089641677877</c:v>
                </c:pt>
                <c:pt idx="59">
                  <c:v>0.23755656108597284</c:v>
                </c:pt>
                <c:pt idx="60">
                  <c:v>3.0573559985324693E-3</c:v>
                </c:pt>
                <c:pt idx="61">
                  <c:v>0.14241164241164242</c:v>
                </c:pt>
                <c:pt idx="62">
                  <c:v>0.16980555215849333</c:v>
                </c:pt>
                <c:pt idx="63">
                  <c:v>0.15164485752721046</c:v>
                </c:pt>
                <c:pt idx="64">
                  <c:v>0.17867188455423749</c:v>
                </c:pt>
                <c:pt idx="65">
                  <c:v>0.15794301088418736</c:v>
                </c:pt>
                <c:pt idx="66">
                  <c:v>0.13544087073498839</c:v>
                </c:pt>
                <c:pt idx="67">
                  <c:v>0.14571358689005748</c:v>
                </c:pt>
                <c:pt idx="68">
                  <c:v>0.17219028983734866</c:v>
                </c:pt>
                <c:pt idx="69">
                  <c:v>0.1619787208022502</c:v>
                </c:pt>
                <c:pt idx="70">
                  <c:v>0.17775467775467776</c:v>
                </c:pt>
                <c:pt idx="71">
                  <c:v>0.1822795646325058</c:v>
                </c:pt>
                <c:pt idx="72">
                  <c:v>0.15017732664791489</c:v>
                </c:pt>
                <c:pt idx="73">
                  <c:v>0.13886510945334474</c:v>
                </c:pt>
                <c:pt idx="74">
                  <c:v>0.14571358689005748</c:v>
                </c:pt>
                <c:pt idx="75">
                  <c:v>0.15824874648404061</c:v>
                </c:pt>
                <c:pt idx="76">
                  <c:v>0.17787697199461905</c:v>
                </c:pt>
                <c:pt idx="77">
                  <c:v>0.17072275895805308</c:v>
                </c:pt>
                <c:pt idx="78">
                  <c:v>0.18319677143206556</c:v>
                </c:pt>
                <c:pt idx="79">
                  <c:v>0.16399657576128165</c:v>
                </c:pt>
                <c:pt idx="80">
                  <c:v>0.15201174024703437</c:v>
                </c:pt>
                <c:pt idx="81">
                  <c:v>0.15665892136480372</c:v>
                </c:pt>
                <c:pt idx="82">
                  <c:v>0.15201174024703437</c:v>
                </c:pt>
                <c:pt idx="83">
                  <c:v>0.15152256328726918</c:v>
                </c:pt>
                <c:pt idx="84">
                  <c:v>0.17157881863764216</c:v>
                </c:pt>
                <c:pt idx="85">
                  <c:v>0.17922220863397334</c:v>
                </c:pt>
                <c:pt idx="86">
                  <c:v>0.15513024336553749</c:v>
                </c:pt>
                <c:pt idx="87">
                  <c:v>0.14173902409196526</c:v>
                </c:pt>
                <c:pt idx="88">
                  <c:v>0.14663079368961721</c:v>
                </c:pt>
                <c:pt idx="89">
                  <c:v>0.15782071664424605</c:v>
                </c:pt>
                <c:pt idx="90">
                  <c:v>0.18111776935306348</c:v>
                </c:pt>
                <c:pt idx="91">
                  <c:v>0.17170111287758347</c:v>
                </c:pt>
                <c:pt idx="92">
                  <c:v>0.14932126696832579</c:v>
                </c:pt>
                <c:pt idx="93">
                  <c:v>0.14650849944967592</c:v>
                </c:pt>
                <c:pt idx="94">
                  <c:v>0.1293873058578941</c:v>
                </c:pt>
                <c:pt idx="95">
                  <c:v>0.14962700256817904</c:v>
                </c:pt>
                <c:pt idx="96">
                  <c:v>0.15892136480371774</c:v>
                </c:pt>
                <c:pt idx="97">
                  <c:v>0.20086828910358323</c:v>
                </c:pt>
                <c:pt idx="98">
                  <c:v>0.21254738901797726</c:v>
                </c:pt>
                <c:pt idx="99">
                  <c:v>0.18270759447230037</c:v>
                </c:pt>
                <c:pt idx="100">
                  <c:v>0.14510211569035097</c:v>
                </c:pt>
                <c:pt idx="101">
                  <c:v>0.13201663201663202</c:v>
                </c:pt>
                <c:pt idx="102">
                  <c:v>0.14589702824996942</c:v>
                </c:pt>
                <c:pt idx="103">
                  <c:v>0.1872324813501284</c:v>
                </c:pt>
                <c:pt idx="104">
                  <c:v>0.21646080469609882</c:v>
                </c:pt>
                <c:pt idx="105">
                  <c:v>0.27779136602666016</c:v>
                </c:pt>
                <c:pt idx="106">
                  <c:v>0.22043536749419101</c:v>
                </c:pt>
                <c:pt idx="107">
                  <c:v>0.25070319187966245</c:v>
                </c:pt>
                <c:pt idx="108">
                  <c:v>0.24079735844441727</c:v>
                </c:pt>
                <c:pt idx="109">
                  <c:v>0.28421181362357834</c:v>
                </c:pt>
                <c:pt idx="110">
                  <c:v>0.3295829766418002</c:v>
                </c:pt>
                <c:pt idx="111">
                  <c:v>0.3989849578084872</c:v>
                </c:pt>
                <c:pt idx="112">
                  <c:v>0.3876727406139171</c:v>
                </c:pt>
                <c:pt idx="113">
                  <c:v>0.42796869267457505</c:v>
                </c:pt>
                <c:pt idx="114">
                  <c:v>0.41653418124006358</c:v>
                </c:pt>
                <c:pt idx="115">
                  <c:v>0.54573804573804574</c:v>
                </c:pt>
                <c:pt idx="116">
                  <c:v>0.62535159593983125</c:v>
                </c:pt>
                <c:pt idx="117">
                  <c:v>0.68258530023235908</c:v>
                </c:pt>
                <c:pt idx="118">
                  <c:v>0.69512045982634219</c:v>
                </c:pt>
                <c:pt idx="119">
                  <c:v>0.67726550079491254</c:v>
                </c:pt>
                <c:pt idx="120">
                  <c:v>0.640393787452611</c:v>
                </c:pt>
                <c:pt idx="121">
                  <c:v>0.48092209856915741</c:v>
                </c:pt>
                <c:pt idx="122">
                  <c:v>0.51675431087195789</c:v>
                </c:pt>
                <c:pt idx="123">
                  <c:v>0.57038033508621744</c:v>
                </c:pt>
                <c:pt idx="124">
                  <c:v>0.62975418857771803</c:v>
                </c:pt>
                <c:pt idx="125">
                  <c:v>0.42558395499571972</c:v>
                </c:pt>
                <c:pt idx="126">
                  <c:v>0.33288492112021523</c:v>
                </c:pt>
                <c:pt idx="127">
                  <c:v>0.22330928213281154</c:v>
                </c:pt>
                <c:pt idx="128">
                  <c:v>0.13531857649504708</c:v>
                </c:pt>
                <c:pt idx="129">
                  <c:v>9.3371652195181606E-2</c:v>
                </c:pt>
                <c:pt idx="130">
                  <c:v>7.4293750764339E-2</c:v>
                </c:pt>
                <c:pt idx="131">
                  <c:v>6.9157392686804445E-2</c:v>
                </c:pt>
                <c:pt idx="132">
                  <c:v>5.7967469732175612E-2</c:v>
                </c:pt>
                <c:pt idx="133">
                  <c:v>5.0690962455668336E-2</c:v>
                </c:pt>
                <c:pt idx="134">
                  <c:v>3.9562186621010152E-2</c:v>
                </c:pt>
                <c:pt idx="135">
                  <c:v>3.3936651583710405E-2</c:v>
                </c:pt>
                <c:pt idx="136">
                  <c:v>3.4976152623211444E-2</c:v>
                </c:pt>
                <c:pt idx="137">
                  <c:v>3.0512412865354041E-2</c:v>
                </c:pt>
                <c:pt idx="138">
                  <c:v>3.4425828543475603E-2</c:v>
                </c:pt>
                <c:pt idx="139">
                  <c:v>3.9745627980922099E-2</c:v>
                </c:pt>
                <c:pt idx="140">
                  <c:v>4.4148220618808853E-2</c:v>
                </c:pt>
                <c:pt idx="141">
                  <c:v>4.0234804940687291E-2</c:v>
                </c:pt>
                <c:pt idx="142">
                  <c:v>4.2802983979454569E-2</c:v>
                </c:pt>
                <c:pt idx="143">
                  <c:v>3.4853858383270146E-2</c:v>
                </c:pt>
                <c:pt idx="144">
                  <c:v>4.3169866699278463E-2</c:v>
                </c:pt>
                <c:pt idx="145">
                  <c:v>4.274183685948392E-2</c:v>
                </c:pt>
                <c:pt idx="146">
                  <c:v>5.5093555093555097E-2</c:v>
                </c:pt>
                <c:pt idx="147">
                  <c:v>6.6466919408095876E-2</c:v>
                </c:pt>
                <c:pt idx="148">
                  <c:v>6.3837593249357949E-2</c:v>
                </c:pt>
                <c:pt idx="149">
                  <c:v>6.4204475969181857E-2</c:v>
                </c:pt>
                <c:pt idx="150">
                  <c:v>5.2831111654641064E-2</c:v>
                </c:pt>
                <c:pt idx="151">
                  <c:v>6.4021034609269903E-2</c:v>
                </c:pt>
                <c:pt idx="152">
                  <c:v>7.4232603644368345E-2</c:v>
                </c:pt>
                <c:pt idx="153">
                  <c:v>8.4994496759202648E-2</c:v>
                </c:pt>
                <c:pt idx="154">
                  <c:v>9.6306713953772771E-2</c:v>
                </c:pt>
                <c:pt idx="155">
                  <c:v>0.10590681178916474</c:v>
                </c:pt>
                <c:pt idx="156">
                  <c:v>8.7807264277852515E-2</c:v>
                </c:pt>
                <c:pt idx="157">
                  <c:v>8.4688761159349396E-2</c:v>
                </c:pt>
                <c:pt idx="158">
                  <c:v>9.5144918674330434E-2</c:v>
                </c:pt>
                <c:pt idx="159">
                  <c:v>0.13128286657698424</c:v>
                </c:pt>
                <c:pt idx="160">
                  <c:v>0.14699767640944111</c:v>
                </c:pt>
                <c:pt idx="161">
                  <c:v>0.16907178671884554</c:v>
                </c:pt>
                <c:pt idx="162">
                  <c:v>0.15384615384615385</c:v>
                </c:pt>
                <c:pt idx="163">
                  <c:v>0.1436345848110554</c:v>
                </c:pt>
                <c:pt idx="164">
                  <c:v>0.12535159593983122</c:v>
                </c:pt>
                <c:pt idx="165">
                  <c:v>0.16674819615996087</c:v>
                </c:pt>
                <c:pt idx="166">
                  <c:v>0.20704414822061881</c:v>
                </c:pt>
                <c:pt idx="167">
                  <c:v>0.23682279564632505</c:v>
                </c:pt>
                <c:pt idx="168">
                  <c:v>0.20447596918185154</c:v>
                </c:pt>
                <c:pt idx="169">
                  <c:v>0.16980555215849333</c:v>
                </c:pt>
                <c:pt idx="170">
                  <c:v>0.1526843585667115</c:v>
                </c:pt>
                <c:pt idx="171">
                  <c:v>0.1647914883209001</c:v>
                </c:pt>
                <c:pt idx="172">
                  <c:v>0.21004035709918062</c:v>
                </c:pt>
                <c:pt idx="173">
                  <c:v>0.1943866943866944</c:v>
                </c:pt>
                <c:pt idx="174">
                  <c:v>0.2550446373975786</c:v>
                </c:pt>
                <c:pt idx="175">
                  <c:v>0.2855570502629326</c:v>
                </c:pt>
                <c:pt idx="176">
                  <c:v>0.28029839794545675</c:v>
                </c:pt>
                <c:pt idx="177">
                  <c:v>0.32768741592271006</c:v>
                </c:pt>
                <c:pt idx="178">
                  <c:v>0.17402470343646814</c:v>
                </c:pt>
                <c:pt idx="179">
                  <c:v>0.27204353674941911</c:v>
                </c:pt>
                <c:pt idx="180">
                  <c:v>0.27320533202886144</c:v>
                </c:pt>
                <c:pt idx="181">
                  <c:v>0.33844930903754433</c:v>
                </c:pt>
                <c:pt idx="182">
                  <c:v>0.36932860462272227</c:v>
                </c:pt>
                <c:pt idx="183">
                  <c:v>0.39005747829277243</c:v>
                </c:pt>
                <c:pt idx="184">
                  <c:v>0.33863275039745627</c:v>
                </c:pt>
                <c:pt idx="185">
                  <c:v>0.3591781827075945</c:v>
                </c:pt>
                <c:pt idx="186">
                  <c:v>0.40161428396722515</c:v>
                </c:pt>
                <c:pt idx="187">
                  <c:v>0.45487342546166076</c:v>
                </c:pt>
                <c:pt idx="188">
                  <c:v>0.45915372385960623</c:v>
                </c:pt>
                <c:pt idx="189">
                  <c:v>0.41598385716032776</c:v>
                </c:pt>
                <c:pt idx="190">
                  <c:v>0.44643512290571113</c:v>
                </c:pt>
                <c:pt idx="191">
                  <c:v>0.4741347682524153</c:v>
                </c:pt>
                <c:pt idx="192">
                  <c:v>0.56438791732909377</c:v>
                </c:pt>
                <c:pt idx="193">
                  <c:v>0.33698177815824876</c:v>
                </c:pt>
                <c:pt idx="194">
                  <c:v>0.35343035343035345</c:v>
                </c:pt>
                <c:pt idx="195">
                  <c:v>0.47743671273083038</c:v>
                </c:pt>
                <c:pt idx="196">
                  <c:v>0.5313073254249725</c:v>
                </c:pt>
                <c:pt idx="197">
                  <c:v>0.53014553014553012</c:v>
                </c:pt>
                <c:pt idx="198">
                  <c:v>0.32829888712241656</c:v>
                </c:pt>
                <c:pt idx="199">
                  <c:v>0.38106885165708693</c:v>
                </c:pt>
                <c:pt idx="200">
                  <c:v>0.49290693408340469</c:v>
                </c:pt>
                <c:pt idx="201">
                  <c:v>0.49571970160205453</c:v>
                </c:pt>
                <c:pt idx="202">
                  <c:v>0.56768986180750891</c:v>
                </c:pt>
                <c:pt idx="203">
                  <c:v>0.59202641555582736</c:v>
                </c:pt>
                <c:pt idx="204">
                  <c:v>0.5252537605478782</c:v>
                </c:pt>
                <c:pt idx="205">
                  <c:v>0.42069218539806774</c:v>
                </c:pt>
                <c:pt idx="206">
                  <c:v>0.43787452610982025</c:v>
                </c:pt>
                <c:pt idx="207">
                  <c:v>0.52396967102849457</c:v>
                </c:pt>
                <c:pt idx="208">
                  <c:v>0.51345236639354286</c:v>
                </c:pt>
                <c:pt idx="209">
                  <c:v>0.55283111165464105</c:v>
                </c:pt>
                <c:pt idx="210">
                  <c:v>0.54359789653907298</c:v>
                </c:pt>
                <c:pt idx="211">
                  <c:v>0.34132322367616486</c:v>
                </c:pt>
                <c:pt idx="212">
                  <c:v>0.41451632628103219</c:v>
                </c:pt>
                <c:pt idx="213">
                  <c:v>0.41158126452244098</c:v>
                </c:pt>
                <c:pt idx="214">
                  <c:v>0.51528677999266237</c:v>
                </c:pt>
                <c:pt idx="215">
                  <c:v>0.48966613672496023</c:v>
                </c:pt>
                <c:pt idx="216">
                  <c:v>0.48807631160572335</c:v>
                </c:pt>
                <c:pt idx="217">
                  <c:v>0.50703191879662468</c:v>
                </c:pt>
                <c:pt idx="218">
                  <c:v>0.39317598141127552</c:v>
                </c:pt>
                <c:pt idx="219">
                  <c:v>0.35171823407117525</c:v>
                </c:pt>
                <c:pt idx="220">
                  <c:v>0.33869389751742696</c:v>
                </c:pt>
                <c:pt idx="221">
                  <c:v>0.43463372875137579</c:v>
                </c:pt>
                <c:pt idx="222">
                  <c:v>0.4976764094411153</c:v>
                </c:pt>
                <c:pt idx="223">
                  <c:v>0.46759202641555581</c:v>
                </c:pt>
                <c:pt idx="224">
                  <c:v>0.50880518527577356</c:v>
                </c:pt>
                <c:pt idx="225">
                  <c:v>0.50269047327870853</c:v>
                </c:pt>
                <c:pt idx="226">
                  <c:v>0.37091842974195915</c:v>
                </c:pt>
                <c:pt idx="227">
                  <c:v>0.42429986547633608</c:v>
                </c:pt>
                <c:pt idx="228">
                  <c:v>0.47071052953405895</c:v>
                </c:pt>
                <c:pt idx="229">
                  <c:v>0.56010761893114835</c:v>
                </c:pt>
                <c:pt idx="230">
                  <c:v>0.49162284456402106</c:v>
                </c:pt>
                <c:pt idx="231">
                  <c:v>0.49027760792466674</c:v>
                </c:pt>
                <c:pt idx="232">
                  <c:v>0.48416289592760181</c:v>
                </c:pt>
                <c:pt idx="233">
                  <c:v>0.35459214870979577</c:v>
                </c:pt>
                <c:pt idx="234">
                  <c:v>0.38748929925400516</c:v>
                </c:pt>
                <c:pt idx="235">
                  <c:v>0.43799682034976151</c:v>
                </c:pt>
                <c:pt idx="236">
                  <c:v>0.47847621377033139</c:v>
                </c:pt>
                <c:pt idx="237">
                  <c:v>0.46331172801761039</c:v>
                </c:pt>
                <c:pt idx="238">
                  <c:v>0.38755044637397579</c:v>
                </c:pt>
                <c:pt idx="239">
                  <c:v>0.37544331661978719</c:v>
                </c:pt>
                <c:pt idx="240">
                  <c:v>0.30977130977130979</c:v>
                </c:pt>
                <c:pt idx="241">
                  <c:v>0.33789898495780851</c:v>
                </c:pt>
                <c:pt idx="242">
                  <c:v>0.37006237006237008</c:v>
                </c:pt>
                <c:pt idx="243">
                  <c:v>0.40008560596795889</c:v>
                </c:pt>
                <c:pt idx="244">
                  <c:v>0.37440381558028618</c:v>
                </c:pt>
                <c:pt idx="245">
                  <c:v>0.33147853736089028</c:v>
                </c:pt>
                <c:pt idx="246">
                  <c:v>0.32744282744282743</c:v>
                </c:pt>
                <c:pt idx="247">
                  <c:v>0.26776323835147364</c:v>
                </c:pt>
                <c:pt idx="248">
                  <c:v>0.23504952916717622</c:v>
                </c:pt>
                <c:pt idx="249">
                  <c:v>0.27907545554604379</c:v>
                </c:pt>
                <c:pt idx="250">
                  <c:v>0.32988871224165339</c:v>
                </c:pt>
                <c:pt idx="251">
                  <c:v>0.28940931882108351</c:v>
                </c:pt>
                <c:pt idx="252">
                  <c:v>0.25449431331784272</c:v>
                </c:pt>
                <c:pt idx="253">
                  <c:v>0.3081814846520729</c:v>
                </c:pt>
                <c:pt idx="254">
                  <c:v>0.24562798092209856</c:v>
                </c:pt>
                <c:pt idx="255">
                  <c:v>0.2313195548489666</c:v>
                </c:pt>
                <c:pt idx="256">
                  <c:v>0.28671884554237498</c:v>
                </c:pt>
                <c:pt idx="257">
                  <c:v>0.30426806897395131</c:v>
                </c:pt>
                <c:pt idx="258">
                  <c:v>0.31606946312828665</c:v>
                </c:pt>
                <c:pt idx="259">
                  <c:v>0.30842607313195547</c:v>
                </c:pt>
                <c:pt idx="260">
                  <c:v>0.26990338755044635</c:v>
                </c:pt>
                <c:pt idx="261">
                  <c:v>0.23523297052708816</c:v>
                </c:pt>
                <c:pt idx="262">
                  <c:v>0.25694019811666868</c:v>
                </c:pt>
                <c:pt idx="263">
                  <c:v>0.28745261098202274</c:v>
                </c:pt>
                <c:pt idx="264">
                  <c:v>0.28243854714442951</c:v>
                </c:pt>
                <c:pt idx="265">
                  <c:v>0.29271126329949859</c:v>
                </c:pt>
                <c:pt idx="266">
                  <c:v>0.27956463250580899</c:v>
                </c:pt>
                <c:pt idx="267">
                  <c:v>0.20936773877950349</c:v>
                </c:pt>
                <c:pt idx="268">
                  <c:v>0.16748196159960865</c:v>
                </c:pt>
                <c:pt idx="269">
                  <c:v>0.17365782071664423</c:v>
                </c:pt>
                <c:pt idx="270">
                  <c:v>0.21224165341812401</c:v>
                </c:pt>
                <c:pt idx="271">
                  <c:v>0.25859117035587625</c:v>
                </c:pt>
                <c:pt idx="272">
                  <c:v>0.26825241531123883</c:v>
                </c:pt>
                <c:pt idx="273">
                  <c:v>0.27094288858994742</c:v>
                </c:pt>
                <c:pt idx="274">
                  <c:v>0.19836125718478659</c:v>
                </c:pt>
                <c:pt idx="275">
                  <c:v>0.11085972850678733</c:v>
                </c:pt>
                <c:pt idx="276">
                  <c:v>0.13733643145407851</c:v>
                </c:pt>
                <c:pt idx="277">
                  <c:v>0.2423260364436835</c:v>
                </c:pt>
                <c:pt idx="278">
                  <c:v>0.25198728139904608</c:v>
                </c:pt>
                <c:pt idx="279">
                  <c:v>0.26709062003179651</c:v>
                </c:pt>
                <c:pt idx="280">
                  <c:v>0.26036443683502508</c:v>
                </c:pt>
                <c:pt idx="281">
                  <c:v>0.24984713220007337</c:v>
                </c:pt>
                <c:pt idx="282">
                  <c:v>0.22159716277363337</c:v>
                </c:pt>
                <c:pt idx="283">
                  <c:v>0.19719946190534426</c:v>
                </c:pt>
                <c:pt idx="284">
                  <c:v>0.22777302189066895</c:v>
                </c:pt>
                <c:pt idx="285">
                  <c:v>0.25865231747584688</c:v>
                </c:pt>
                <c:pt idx="286">
                  <c:v>0.27014797603032897</c:v>
                </c:pt>
                <c:pt idx="287">
                  <c:v>0.28922587746117157</c:v>
                </c:pt>
                <c:pt idx="288">
                  <c:v>0.29448452977864742</c:v>
                </c:pt>
                <c:pt idx="289">
                  <c:v>0.24226488932371285</c:v>
                </c:pt>
                <c:pt idx="290">
                  <c:v>0.24709551180139416</c:v>
                </c:pt>
                <c:pt idx="291">
                  <c:v>0.30206677265500798</c:v>
                </c:pt>
                <c:pt idx="292">
                  <c:v>0.33423015775956955</c:v>
                </c:pt>
                <c:pt idx="293">
                  <c:v>0.35459214870979577</c:v>
                </c:pt>
                <c:pt idx="294">
                  <c:v>0.35722147486853367</c:v>
                </c:pt>
                <c:pt idx="295">
                  <c:v>0.34260731319554849</c:v>
                </c:pt>
                <c:pt idx="296">
                  <c:v>0.2663568545921487</c:v>
                </c:pt>
                <c:pt idx="297">
                  <c:v>0.29301699889935184</c:v>
                </c:pt>
                <c:pt idx="298">
                  <c:v>0.34505319799437445</c:v>
                </c:pt>
                <c:pt idx="299">
                  <c:v>0.32554726672373729</c:v>
                </c:pt>
                <c:pt idx="300">
                  <c:v>0.37189678366148954</c:v>
                </c:pt>
                <c:pt idx="301">
                  <c:v>0.40149198972728384</c:v>
                </c:pt>
                <c:pt idx="302">
                  <c:v>0.37892870245811422</c:v>
                </c:pt>
                <c:pt idx="303">
                  <c:v>0.30432921609392199</c:v>
                </c:pt>
                <c:pt idx="304">
                  <c:v>0.3343524519995108</c:v>
                </c:pt>
                <c:pt idx="305">
                  <c:v>0.40693408340467163</c:v>
                </c:pt>
                <c:pt idx="306">
                  <c:v>0.45126574538339242</c:v>
                </c:pt>
                <c:pt idx="307">
                  <c:v>0.50495291671762255</c:v>
                </c:pt>
                <c:pt idx="308">
                  <c:v>0.59587868411397826</c:v>
                </c:pt>
                <c:pt idx="309">
                  <c:v>0.44258285434756023</c:v>
                </c:pt>
                <c:pt idx="310">
                  <c:v>0.39782316252904487</c:v>
                </c:pt>
                <c:pt idx="311">
                  <c:v>0.40442705148587499</c:v>
                </c:pt>
                <c:pt idx="312">
                  <c:v>0.45572948514124983</c:v>
                </c:pt>
                <c:pt idx="313">
                  <c:v>0.5278830867066161</c:v>
                </c:pt>
                <c:pt idx="314">
                  <c:v>0.50348538583832703</c:v>
                </c:pt>
                <c:pt idx="315">
                  <c:v>0.59863030451265742</c:v>
                </c:pt>
                <c:pt idx="316">
                  <c:v>0.58291549468020054</c:v>
                </c:pt>
                <c:pt idx="317">
                  <c:v>0.46422893481717009</c:v>
                </c:pt>
                <c:pt idx="318">
                  <c:v>0.45603522074110309</c:v>
                </c:pt>
                <c:pt idx="319">
                  <c:v>0.5565610859728507</c:v>
                </c:pt>
                <c:pt idx="320">
                  <c:v>0.60346092699033871</c:v>
                </c:pt>
                <c:pt idx="321">
                  <c:v>0.70594350006114714</c:v>
                </c:pt>
                <c:pt idx="322">
                  <c:v>0.70875626757979704</c:v>
                </c:pt>
                <c:pt idx="323">
                  <c:v>0.640393787452611</c:v>
                </c:pt>
                <c:pt idx="324">
                  <c:v>0.60468386938975172</c:v>
                </c:pt>
                <c:pt idx="325">
                  <c:v>0.68594839183074474</c:v>
                </c:pt>
                <c:pt idx="326">
                  <c:v>0.79931515225632876</c:v>
                </c:pt>
                <c:pt idx="327">
                  <c:v>0.75107007459948638</c:v>
                </c:pt>
                <c:pt idx="328">
                  <c:v>0.73523297052708814</c:v>
                </c:pt>
                <c:pt idx="329">
                  <c:v>0.78702458114222817</c:v>
                </c:pt>
                <c:pt idx="330">
                  <c:v>0.68918918918918914</c:v>
                </c:pt>
                <c:pt idx="331">
                  <c:v>0.41066405772288123</c:v>
                </c:pt>
                <c:pt idx="332">
                  <c:v>0.52085116790999142</c:v>
                </c:pt>
                <c:pt idx="333">
                  <c:v>0.60761893114834287</c:v>
                </c:pt>
                <c:pt idx="334">
                  <c:v>0.56120826709061999</c:v>
                </c:pt>
                <c:pt idx="335">
                  <c:v>0.54903999021646077</c:v>
                </c:pt>
                <c:pt idx="336">
                  <c:v>0.53992906934083407</c:v>
                </c:pt>
                <c:pt idx="337">
                  <c:v>0.40638375932493581</c:v>
                </c:pt>
                <c:pt idx="338">
                  <c:v>0.38198605845664668</c:v>
                </c:pt>
                <c:pt idx="339">
                  <c:v>0.43548978843096492</c:v>
                </c:pt>
                <c:pt idx="340">
                  <c:v>0.42264889323712851</c:v>
                </c:pt>
                <c:pt idx="341">
                  <c:v>0.40821817292405527</c:v>
                </c:pt>
                <c:pt idx="342">
                  <c:v>0.37042925278219396</c:v>
                </c:pt>
                <c:pt idx="343">
                  <c:v>0.35122905711141006</c:v>
                </c:pt>
                <c:pt idx="344">
                  <c:v>0.31240063593004769</c:v>
                </c:pt>
                <c:pt idx="345">
                  <c:v>0.25675675675675674</c:v>
                </c:pt>
                <c:pt idx="346">
                  <c:v>0.28090986914516325</c:v>
                </c:pt>
                <c:pt idx="347">
                  <c:v>0.34835514247278954</c:v>
                </c:pt>
                <c:pt idx="348">
                  <c:v>0.28090986914516325</c:v>
                </c:pt>
                <c:pt idx="349">
                  <c:v>0.35972850678733032</c:v>
                </c:pt>
                <c:pt idx="350">
                  <c:v>0.28158248746484038</c:v>
                </c:pt>
                <c:pt idx="351">
                  <c:v>0.30903754433166197</c:v>
                </c:pt>
                <c:pt idx="352">
                  <c:v>0.24471077412253883</c:v>
                </c:pt>
                <c:pt idx="353">
                  <c:v>0.31845420080714198</c:v>
                </c:pt>
                <c:pt idx="354">
                  <c:v>0.33465818759936405</c:v>
                </c:pt>
                <c:pt idx="355">
                  <c:v>0.37733887733887733</c:v>
                </c:pt>
                <c:pt idx="356">
                  <c:v>0.3673718967836615</c:v>
                </c:pt>
                <c:pt idx="357">
                  <c:v>0.35104561575149812</c:v>
                </c:pt>
                <c:pt idx="358">
                  <c:v>0.28708572826219886</c:v>
                </c:pt>
                <c:pt idx="359">
                  <c:v>0.26709062003179651</c:v>
                </c:pt>
                <c:pt idx="360">
                  <c:v>0.29815335697688639</c:v>
                </c:pt>
                <c:pt idx="361">
                  <c:v>0.33386327503974561</c:v>
                </c:pt>
                <c:pt idx="362">
                  <c:v>0.36492601198483554</c:v>
                </c:pt>
                <c:pt idx="363">
                  <c:v>0.37648281765928826</c:v>
                </c:pt>
                <c:pt idx="364">
                  <c:v>0.34731564143328847</c:v>
                </c:pt>
                <c:pt idx="365">
                  <c:v>0.33441359911948149</c:v>
                </c:pt>
                <c:pt idx="366">
                  <c:v>0.28885899474134769</c:v>
                </c:pt>
                <c:pt idx="367">
                  <c:v>0.28720802250214017</c:v>
                </c:pt>
                <c:pt idx="368">
                  <c:v>0.34847743671273085</c:v>
                </c:pt>
                <c:pt idx="369">
                  <c:v>0.4106029106029106</c:v>
                </c:pt>
                <c:pt idx="370">
                  <c:v>0.4451510333863275</c:v>
                </c:pt>
                <c:pt idx="371">
                  <c:v>0.42754066283478048</c:v>
                </c:pt>
                <c:pt idx="372">
                  <c:v>0.46960988137458726</c:v>
                </c:pt>
                <c:pt idx="373">
                  <c:v>0.47554115201174024</c:v>
                </c:pt>
                <c:pt idx="374">
                  <c:v>0.50825486119603769</c:v>
                </c:pt>
                <c:pt idx="375">
                  <c:v>0.53265256206432676</c:v>
                </c:pt>
                <c:pt idx="376">
                  <c:v>0.60162651339121931</c:v>
                </c:pt>
                <c:pt idx="377">
                  <c:v>0.68313562431209485</c:v>
                </c:pt>
                <c:pt idx="378">
                  <c:v>0.6310994252170723</c:v>
                </c:pt>
                <c:pt idx="379">
                  <c:v>0.49871591048061636</c:v>
                </c:pt>
                <c:pt idx="380">
                  <c:v>0.6310994252170723</c:v>
                </c:pt>
                <c:pt idx="381">
                  <c:v>0.63378989849578082</c:v>
                </c:pt>
                <c:pt idx="382">
                  <c:v>0.62596306713953775</c:v>
                </c:pt>
                <c:pt idx="383">
                  <c:v>0.53094044270514862</c:v>
                </c:pt>
                <c:pt idx="384">
                  <c:v>0.61324446618564266</c:v>
                </c:pt>
                <c:pt idx="385">
                  <c:v>0.5692796869267458</c:v>
                </c:pt>
                <c:pt idx="386">
                  <c:v>0.53785006726183193</c:v>
                </c:pt>
                <c:pt idx="387">
                  <c:v>0.50103950103950101</c:v>
                </c:pt>
                <c:pt idx="388">
                  <c:v>0.49003301944478417</c:v>
                </c:pt>
                <c:pt idx="389">
                  <c:v>0.5034242387183564</c:v>
                </c:pt>
                <c:pt idx="390">
                  <c:v>0.4982878806408218</c:v>
                </c:pt>
                <c:pt idx="391">
                  <c:v>0.49052219640454936</c:v>
                </c:pt>
                <c:pt idx="392">
                  <c:v>0.48043292160939222</c:v>
                </c:pt>
                <c:pt idx="393">
                  <c:v>0.4494924789042436</c:v>
                </c:pt>
                <c:pt idx="394">
                  <c:v>0.45572948514124983</c:v>
                </c:pt>
                <c:pt idx="395">
                  <c:v>0.41885777179894829</c:v>
                </c:pt>
                <c:pt idx="396">
                  <c:v>0.39097468509233213</c:v>
                </c:pt>
                <c:pt idx="397">
                  <c:v>0.40026904732787083</c:v>
                </c:pt>
                <c:pt idx="398">
                  <c:v>0.36786107374342669</c:v>
                </c:pt>
                <c:pt idx="399">
                  <c:v>0.35875015286779993</c:v>
                </c:pt>
                <c:pt idx="400">
                  <c:v>0.30891525009172066</c:v>
                </c:pt>
                <c:pt idx="401">
                  <c:v>0.27980922098569155</c:v>
                </c:pt>
                <c:pt idx="402">
                  <c:v>0.28194937018466432</c:v>
                </c:pt>
                <c:pt idx="403">
                  <c:v>0.24654518772165832</c:v>
                </c:pt>
                <c:pt idx="404">
                  <c:v>0.24630059924177572</c:v>
                </c:pt>
                <c:pt idx="405">
                  <c:v>0.23743426684603156</c:v>
                </c:pt>
                <c:pt idx="406">
                  <c:v>0.20147976030328971</c:v>
                </c:pt>
                <c:pt idx="407">
                  <c:v>0.20594350006114712</c:v>
                </c:pt>
                <c:pt idx="408">
                  <c:v>0.19022869022869024</c:v>
                </c:pt>
                <c:pt idx="409">
                  <c:v>0.18038400391341569</c:v>
                </c:pt>
                <c:pt idx="410">
                  <c:v>0.18594839183074477</c:v>
                </c:pt>
                <c:pt idx="411">
                  <c:v>0.16876605111899229</c:v>
                </c:pt>
                <c:pt idx="412">
                  <c:v>0.17481961599608659</c:v>
                </c:pt>
                <c:pt idx="413">
                  <c:v>0.15867677632383514</c:v>
                </c:pt>
                <c:pt idx="414">
                  <c:v>0.15042191512779748</c:v>
                </c:pt>
                <c:pt idx="415">
                  <c:v>0.143879173290938</c:v>
                </c:pt>
                <c:pt idx="416">
                  <c:v>0.1390485508132567</c:v>
                </c:pt>
                <c:pt idx="417">
                  <c:v>0.11960376666259019</c:v>
                </c:pt>
                <c:pt idx="418">
                  <c:v>0.11715788186376422</c:v>
                </c:pt>
                <c:pt idx="419">
                  <c:v>0.12736945089886267</c:v>
                </c:pt>
                <c:pt idx="420">
                  <c:v>0.11232725938608291</c:v>
                </c:pt>
                <c:pt idx="421">
                  <c:v>0.10712975418857772</c:v>
                </c:pt>
                <c:pt idx="422">
                  <c:v>9.0436590436590442E-2</c:v>
                </c:pt>
                <c:pt idx="423">
                  <c:v>8.059190412131588E-2</c:v>
                </c:pt>
                <c:pt idx="424">
                  <c:v>7.1358689005747836E-2</c:v>
                </c:pt>
                <c:pt idx="425">
                  <c:v>8.1875993640699529E-2</c:v>
                </c:pt>
                <c:pt idx="426">
                  <c:v>8.2793200440259257E-2</c:v>
                </c:pt>
                <c:pt idx="427">
                  <c:v>5.6927968692674573E-2</c:v>
                </c:pt>
                <c:pt idx="428">
                  <c:v>7.9063226122049649E-2</c:v>
                </c:pt>
                <c:pt idx="429">
                  <c:v>6.665036076800783E-2</c:v>
                </c:pt>
                <c:pt idx="430">
                  <c:v>5.1669316375198726E-2</c:v>
                </c:pt>
                <c:pt idx="431">
                  <c:v>5.808976397211691E-2</c:v>
                </c:pt>
                <c:pt idx="432">
                  <c:v>4.4881986058456648E-2</c:v>
                </c:pt>
                <c:pt idx="433">
                  <c:v>4.9957197016020548E-2</c:v>
                </c:pt>
                <c:pt idx="434">
                  <c:v>4.2558395499571973E-2</c:v>
                </c:pt>
                <c:pt idx="435">
                  <c:v>5.246422893481717E-2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757-B1CF-8745CC9D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23-4757-B1CF-8745CC9DE9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423-4757-B1CF-8745CC9DE9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423-4757-B1CF-8745CC9DE9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423-4757-B1CF-8745CC9DE9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423-4757-B1CF-8745CC9DE95C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1F5-4090-BE4B-F756BF27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F5-4090-BE4B-F756BF2717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F5-4090-BE4B-F756BF2717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F5-4090-BE4B-F756BF2717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F5-4090-BE4B-F756BF2717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1F5-4090-BE4B-F756BF271728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Blad2!$K$1</c:f>
              <c:strCache>
                <c:ptCount val="1"/>
                <c:pt idx="0">
                  <c:v>new_deaths_normed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Blad2!$K$2:$K$626</c:f>
              <c:numCache>
                <c:formatCode>General</c:formatCode>
                <c:ptCount val="437"/>
                <c:pt idx="0">
                  <c:v>0.15517241379310345</c:v>
                </c:pt>
                <c:pt idx="1">
                  <c:v>0.14367816091954022</c:v>
                </c:pt>
                <c:pt idx="2">
                  <c:v>0.16666666666666666</c:v>
                </c:pt>
                <c:pt idx="3">
                  <c:v>0.12643678160919541</c:v>
                </c:pt>
                <c:pt idx="4">
                  <c:v>4.5977011494252873E-2</c:v>
                </c:pt>
                <c:pt idx="5">
                  <c:v>0.21264367816091953</c:v>
                </c:pt>
                <c:pt idx="6">
                  <c:v>0.1206896551724138</c:v>
                </c:pt>
                <c:pt idx="7">
                  <c:v>0.13218390804597702</c:v>
                </c:pt>
                <c:pt idx="8">
                  <c:v>0.18965517241379309</c:v>
                </c:pt>
                <c:pt idx="9">
                  <c:v>0.10919540229885058</c:v>
                </c:pt>
                <c:pt idx="10">
                  <c:v>6.8965517241379309E-2</c:v>
                </c:pt>
                <c:pt idx="11">
                  <c:v>8.0459770114942528E-2</c:v>
                </c:pt>
                <c:pt idx="12">
                  <c:v>7.4712643678160925E-2</c:v>
                </c:pt>
                <c:pt idx="13">
                  <c:v>7.4712643678160925E-2</c:v>
                </c:pt>
                <c:pt idx="14">
                  <c:v>8.6206896551724144E-2</c:v>
                </c:pt>
                <c:pt idx="15">
                  <c:v>9.7701149425287362E-2</c:v>
                </c:pt>
                <c:pt idx="16">
                  <c:v>0.11494252873563218</c:v>
                </c:pt>
                <c:pt idx="17">
                  <c:v>3.4482758620689655E-2</c:v>
                </c:pt>
                <c:pt idx="18">
                  <c:v>1.1494252873563218E-2</c:v>
                </c:pt>
                <c:pt idx="19">
                  <c:v>0.13218390804597702</c:v>
                </c:pt>
                <c:pt idx="20">
                  <c:v>5.7471264367816091E-2</c:v>
                </c:pt>
                <c:pt idx="21">
                  <c:v>4.5977011494252873E-2</c:v>
                </c:pt>
                <c:pt idx="22">
                  <c:v>6.3218390804597707E-2</c:v>
                </c:pt>
                <c:pt idx="23">
                  <c:v>8.0459770114942528E-2</c:v>
                </c:pt>
                <c:pt idx="24">
                  <c:v>2.2988505747126436E-2</c:v>
                </c:pt>
                <c:pt idx="25">
                  <c:v>3.4482758620689655E-2</c:v>
                </c:pt>
                <c:pt idx="26">
                  <c:v>2.8735632183908046E-2</c:v>
                </c:pt>
                <c:pt idx="27">
                  <c:v>5.1724137931034482E-2</c:v>
                </c:pt>
                <c:pt idx="28">
                  <c:v>2.2988505747126436E-2</c:v>
                </c:pt>
                <c:pt idx="29">
                  <c:v>7.4712643678160925E-2</c:v>
                </c:pt>
                <c:pt idx="30">
                  <c:v>4.5977011494252873E-2</c:v>
                </c:pt>
                <c:pt idx="31">
                  <c:v>2.8735632183908046E-2</c:v>
                </c:pt>
                <c:pt idx="32">
                  <c:v>5.7471264367816091E-3</c:v>
                </c:pt>
                <c:pt idx="33">
                  <c:v>1.1494252873563218E-2</c:v>
                </c:pt>
                <c:pt idx="34">
                  <c:v>1.1494252873563218E-2</c:v>
                </c:pt>
                <c:pt idx="35">
                  <c:v>4.0229885057471264E-2</c:v>
                </c:pt>
                <c:pt idx="36">
                  <c:v>4.0229885057471264E-2</c:v>
                </c:pt>
                <c:pt idx="37">
                  <c:v>4.5977011494252873E-2</c:v>
                </c:pt>
                <c:pt idx="38">
                  <c:v>2.8735632183908046E-2</c:v>
                </c:pt>
                <c:pt idx="39">
                  <c:v>1.1494252873563218E-2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5.1724137931034482E-2</c:v>
                </c:pt>
                <c:pt idx="45">
                  <c:v>5.1724137931034482E-2</c:v>
                </c:pt>
                <c:pt idx="46">
                  <c:v>1.1494252873563218E-2</c:v>
                </c:pt>
                <c:pt idx="47">
                  <c:v>5.1724137931034482E-2</c:v>
                </c:pt>
                <c:pt idx="48">
                  <c:v>2.8735632183908046E-2</c:v>
                </c:pt>
                <c:pt idx="49">
                  <c:v>7.4712643678160925E-2</c:v>
                </c:pt>
                <c:pt idx="50">
                  <c:v>2.2988505747126436E-2</c:v>
                </c:pt>
                <c:pt idx="51">
                  <c:v>3.4482758620689655E-2</c:v>
                </c:pt>
                <c:pt idx="52">
                  <c:v>6.3218390804597707E-2</c:v>
                </c:pt>
                <c:pt idx="53">
                  <c:v>2.8735632183908046E-2</c:v>
                </c:pt>
                <c:pt idx="54">
                  <c:v>4.0229885057471264E-2</c:v>
                </c:pt>
                <c:pt idx="55">
                  <c:v>6.3218390804597707E-2</c:v>
                </c:pt>
                <c:pt idx="56">
                  <c:v>4.5977011494252873E-2</c:v>
                </c:pt>
                <c:pt idx="57">
                  <c:v>4.0229885057471264E-2</c:v>
                </c:pt>
                <c:pt idx="58">
                  <c:v>6.8965517241379309E-2</c:v>
                </c:pt>
                <c:pt idx="59">
                  <c:v>3.4482758620689655E-2</c:v>
                </c:pt>
                <c:pt idx="60">
                  <c:v>5.7471264367816091E-3</c:v>
                </c:pt>
                <c:pt idx="61">
                  <c:v>4.0229885057471264E-2</c:v>
                </c:pt>
                <c:pt idx="62">
                  <c:v>2.2988505747126436E-2</c:v>
                </c:pt>
                <c:pt idx="63">
                  <c:v>3.4482758620689655E-2</c:v>
                </c:pt>
                <c:pt idx="64">
                  <c:v>6.3218390804597707E-2</c:v>
                </c:pt>
                <c:pt idx="65">
                  <c:v>4.5977011494252873E-2</c:v>
                </c:pt>
                <c:pt idx="66">
                  <c:v>2.2988505747126436E-2</c:v>
                </c:pt>
                <c:pt idx="67">
                  <c:v>1.1494252873563218E-2</c:v>
                </c:pt>
                <c:pt idx="68">
                  <c:v>6.8965517241379309E-2</c:v>
                </c:pt>
                <c:pt idx="69">
                  <c:v>6.3218390804597707E-2</c:v>
                </c:pt>
                <c:pt idx="70">
                  <c:v>6.8965517241379309E-2</c:v>
                </c:pt>
                <c:pt idx="71">
                  <c:v>2.8735632183908046E-2</c:v>
                </c:pt>
                <c:pt idx="72">
                  <c:v>0.11494252873563218</c:v>
                </c:pt>
                <c:pt idx="73">
                  <c:v>3.4482758620689655E-2</c:v>
                </c:pt>
                <c:pt idx="74">
                  <c:v>1.7241379310344827E-2</c:v>
                </c:pt>
                <c:pt idx="75">
                  <c:v>8.6206896551724144E-2</c:v>
                </c:pt>
                <c:pt idx="76">
                  <c:v>1.7241379310344827E-2</c:v>
                </c:pt>
                <c:pt idx="77">
                  <c:v>5.7471264367816091E-2</c:v>
                </c:pt>
                <c:pt idx="78">
                  <c:v>9.1954022988505746E-2</c:v>
                </c:pt>
                <c:pt idx="79">
                  <c:v>8.0459770114942528E-2</c:v>
                </c:pt>
                <c:pt idx="80">
                  <c:v>3.4482758620689655E-2</c:v>
                </c:pt>
                <c:pt idx="81">
                  <c:v>4.0229885057471264E-2</c:v>
                </c:pt>
                <c:pt idx="82">
                  <c:v>5.7471264367816091E-2</c:v>
                </c:pt>
                <c:pt idx="83">
                  <c:v>3.4482758620689655E-2</c:v>
                </c:pt>
                <c:pt idx="84">
                  <c:v>5.7471264367816091E-2</c:v>
                </c:pt>
                <c:pt idx="85">
                  <c:v>4.5977011494252873E-2</c:v>
                </c:pt>
                <c:pt idx="86">
                  <c:v>4.0229885057471264E-2</c:v>
                </c:pt>
                <c:pt idx="87">
                  <c:v>5.1724137931034482E-2</c:v>
                </c:pt>
                <c:pt idx="88">
                  <c:v>3.4482758620689655E-2</c:v>
                </c:pt>
                <c:pt idx="89">
                  <c:v>4.5977011494252873E-2</c:v>
                </c:pt>
                <c:pt idx="90">
                  <c:v>4.5977011494252873E-2</c:v>
                </c:pt>
                <c:pt idx="91">
                  <c:v>5.1724137931034482E-2</c:v>
                </c:pt>
                <c:pt idx="92">
                  <c:v>6.8965517241379309E-2</c:v>
                </c:pt>
                <c:pt idx="93">
                  <c:v>5.7471264367816091E-2</c:v>
                </c:pt>
                <c:pt idx="94">
                  <c:v>1.1494252873563218E-2</c:v>
                </c:pt>
                <c:pt idx="95">
                  <c:v>1.7241379310344827E-2</c:v>
                </c:pt>
                <c:pt idx="96">
                  <c:v>5.1724137931034482E-2</c:v>
                </c:pt>
                <c:pt idx="97">
                  <c:v>5.1724137931034482E-2</c:v>
                </c:pt>
                <c:pt idx="98">
                  <c:v>6.3218390804597707E-2</c:v>
                </c:pt>
                <c:pt idx="99">
                  <c:v>5.7471264367816091E-2</c:v>
                </c:pt>
                <c:pt idx="100">
                  <c:v>1.7241379310344827E-2</c:v>
                </c:pt>
                <c:pt idx="101">
                  <c:v>5.7471264367816091E-3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3.4482758620689655E-2</c:v>
                </c:pt>
                <c:pt idx="105">
                  <c:v>2.2988505747126436E-2</c:v>
                </c:pt>
                <c:pt idx="106">
                  <c:v>4.5977011494252873E-2</c:v>
                </c:pt>
                <c:pt idx="107">
                  <c:v>1.7241379310344827E-2</c:v>
                </c:pt>
                <c:pt idx="108">
                  <c:v>5.7471264367816091E-3</c:v>
                </c:pt>
                <c:pt idx="109">
                  <c:v>2.2988505747126436E-2</c:v>
                </c:pt>
                <c:pt idx="110">
                  <c:v>2.2988505747126436E-2</c:v>
                </c:pt>
                <c:pt idx="111">
                  <c:v>1.7241379310344827E-2</c:v>
                </c:pt>
                <c:pt idx="112">
                  <c:v>1.7241379310344827E-2</c:v>
                </c:pt>
                <c:pt idx="113">
                  <c:v>1.7241379310344827E-2</c:v>
                </c:pt>
                <c:pt idx="114">
                  <c:v>3.4482758620689655E-2</c:v>
                </c:pt>
                <c:pt idx="115">
                  <c:v>1.1494252873563218E-2</c:v>
                </c:pt>
                <c:pt idx="116">
                  <c:v>5.7471264367816091E-3</c:v>
                </c:pt>
                <c:pt idx="117">
                  <c:v>0</c:v>
                </c:pt>
                <c:pt idx="118">
                  <c:v>1.1494252873563218E-2</c:v>
                </c:pt>
                <c:pt idx="119">
                  <c:v>1.7241379310344827E-2</c:v>
                </c:pt>
                <c:pt idx="120">
                  <c:v>5.7471264367816091E-3</c:v>
                </c:pt>
                <c:pt idx="121">
                  <c:v>2.2988505747126436E-2</c:v>
                </c:pt>
                <c:pt idx="122">
                  <c:v>5.7471264367816091E-3</c:v>
                </c:pt>
                <c:pt idx="123">
                  <c:v>0</c:v>
                </c:pt>
                <c:pt idx="124">
                  <c:v>5.7471264367816091E-3</c:v>
                </c:pt>
                <c:pt idx="125">
                  <c:v>1.1494252873563218E-2</c:v>
                </c:pt>
                <c:pt idx="126">
                  <c:v>1.1494252873563218E-2</c:v>
                </c:pt>
                <c:pt idx="127">
                  <c:v>1.7241379310344827E-2</c:v>
                </c:pt>
                <c:pt idx="128">
                  <c:v>5.7471264367816091E-3</c:v>
                </c:pt>
                <c:pt idx="129">
                  <c:v>5.7471264367816091E-3</c:v>
                </c:pt>
                <c:pt idx="130">
                  <c:v>0</c:v>
                </c:pt>
                <c:pt idx="131">
                  <c:v>5.7471264367816091E-3</c:v>
                </c:pt>
                <c:pt idx="132">
                  <c:v>4.0229885057471264E-2</c:v>
                </c:pt>
                <c:pt idx="133">
                  <c:v>1.7241379310344827E-2</c:v>
                </c:pt>
                <c:pt idx="134">
                  <c:v>0</c:v>
                </c:pt>
                <c:pt idx="135">
                  <c:v>2.2988505747126436E-2</c:v>
                </c:pt>
                <c:pt idx="136">
                  <c:v>0</c:v>
                </c:pt>
                <c:pt idx="137">
                  <c:v>5.7471264367816091E-3</c:v>
                </c:pt>
                <c:pt idx="138">
                  <c:v>0</c:v>
                </c:pt>
                <c:pt idx="139">
                  <c:v>2.8735632183908046E-2</c:v>
                </c:pt>
                <c:pt idx="140">
                  <c:v>1.7241379310344827E-2</c:v>
                </c:pt>
                <c:pt idx="141">
                  <c:v>2.2988505747126436E-2</c:v>
                </c:pt>
                <c:pt idx="142">
                  <c:v>1.7241379310344827E-2</c:v>
                </c:pt>
                <c:pt idx="143">
                  <c:v>5.7471264367816091E-3</c:v>
                </c:pt>
                <c:pt idx="144">
                  <c:v>0</c:v>
                </c:pt>
                <c:pt idx="145">
                  <c:v>1.7241379310344827E-2</c:v>
                </c:pt>
                <c:pt idx="146">
                  <c:v>1.7241379310344827E-2</c:v>
                </c:pt>
                <c:pt idx="147">
                  <c:v>1.7241379310344827E-2</c:v>
                </c:pt>
                <c:pt idx="148">
                  <c:v>2.2988505747126436E-2</c:v>
                </c:pt>
                <c:pt idx="149">
                  <c:v>5.7471264367816091E-3</c:v>
                </c:pt>
                <c:pt idx="150">
                  <c:v>2.2988505747126436E-2</c:v>
                </c:pt>
                <c:pt idx="151">
                  <c:v>1.1494252873563218E-2</c:v>
                </c:pt>
                <c:pt idx="152">
                  <c:v>5.7471264367816091E-3</c:v>
                </c:pt>
                <c:pt idx="153">
                  <c:v>1.7241379310344827E-2</c:v>
                </c:pt>
                <c:pt idx="154">
                  <c:v>3.4482758620689655E-2</c:v>
                </c:pt>
                <c:pt idx="155">
                  <c:v>2.8735632183908046E-2</c:v>
                </c:pt>
                <c:pt idx="156">
                  <c:v>8.6206896551724144E-2</c:v>
                </c:pt>
                <c:pt idx="157">
                  <c:v>1.7241379310344827E-2</c:v>
                </c:pt>
                <c:pt idx="158">
                  <c:v>2.2988505747126436E-2</c:v>
                </c:pt>
                <c:pt idx="159">
                  <c:v>5.7471264367816091E-2</c:v>
                </c:pt>
                <c:pt idx="160">
                  <c:v>4.5977011494252873E-2</c:v>
                </c:pt>
                <c:pt idx="161">
                  <c:v>8.0459770114942528E-2</c:v>
                </c:pt>
                <c:pt idx="162">
                  <c:v>6.8965517241379309E-2</c:v>
                </c:pt>
                <c:pt idx="163">
                  <c:v>5.1724137931034482E-2</c:v>
                </c:pt>
                <c:pt idx="164">
                  <c:v>1.1494252873563218E-2</c:v>
                </c:pt>
                <c:pt idx="165">
                  <c:v>3.4482758620689655E-2</c:v>
                </c:pt>
                <c:pt idx="166">
                  <c:v>4.5977011494252873E-2</c:v>
                </c:pt>
                <c:pt idx="167">
                  <c:v>8.6206896551724144E-2</c:v>
                </c:pt>
                <c:pt idx="168">
                  <c:v>9.1954022988505746E-2</c:v>
                </c:pt>
                <c:pt idx="169">
                  <c:v>5.7471264367816091E-2</c:v>
                </c:pt>
                <c:pt idx="170">
                  <c:v>7.4712643678160925E-2</c:v>
                </c:pt>
                <c:pt idx="171">
                  <c:v>5.7471264367816091E-2</c:v>
                </c:pt>
                <c:pt idx="172">
                  <c:v>4.0229885057471264E-2</c:v>
                </c:pt>
                <c:pt idx="173">
                  <c:v>0.11494252873563218</c:v>
                </c:pt>
                <c:pt idx="174">
                  <c:v>6.8965517241379309E-2</c:v>
                </c:pt>
                <c:pt idx="175">
                  <c:v>0.11494252873563218</c:v>
                </c:pt>
                <c:pt idx="176">
                  <c:v>9.1954022988505746E-2</c:v>
                </c:pt>
                <c:pt idx="177">
                  <c:v>9.7701149425287362E-2</c:v>
                </c:pt>
                <c:pt idx="178">
                  <c:v>4.5977011494252873E-2</c:v>
                </c:pt>
                <c:pt idx="179">
                  <c:v>8.0459770114942528E-2</c:v>
                </c:pt>
                <c:pt idx="180">
                  <c:v>7.4712643678160925E-2</c:v>
                </c:pt>
                <c:pt idx="181">
                  <c:v>6.3218390804597707E-2</c:v>
                </c:pt>
                <c:pt idx="182">
                  <c:v>8.6206896551724144E-2</c:v>
                </c:pt>
                <c:pt idx="183">
                  <c:v>9.1954022988505746E-2</c:v>
                </c:pt>
                <c:pt idx="184">
                  <c:v>0.26436781609195403</c:v>
                </c:pt>
                <c:pt idx="185">
                  <c:v>0.11494252873563218</c:v>
                </c:pt>
                <c:pt idx="186">
                  <c:v>2.2988505747126436E-2</c:v>
                </c:pt>
                <c:pt idx="187">
                  <c:v>0.17816091954022989</c:v>
                </c:pt>
                <c:pt idx="188">
                  <c:v>0.12643678160919541</c:v>
                </c:pt>
                <c:pt idx="189">
                  <c:v>0.13793103448275862</c:v>
                </c:pt>
                <c:pt idx="190">
                  <c:v>0.14942528735632185</c:v>
                </c:pt>
                <c:pt idx="191">
                  <c:v>0.18390804597701149</c:v>
                </c:pt>
                <c:pt idx="192">
                  <c:v>0.10344827586206896</c:v>
                </c:pt>
                <c:pt idx="193">
                  <c:v>2.2988505747126436E-2</c:v>
                </c:pt>
                <c:pt idx="194">
                  <c:v>0.13218390804597702</c:v>
                </c:pt>
                <c:pt idx="195">
                  <c:v>0.14942528735632185</c:v>
                </c:pt>
                <c:pt idx="196">
                  <c:v>0.18965517241379309</c:v>
                </c:pt>
                <c:pt idx="197">
                  <c:v>6.3218390804597707E-2</c:v>
                </c:pt>
                <c:pt idx="198">
                  <c:v>0.18965517241379309</c:v>
                </c:pt>
                <c:pt idx="199">
                  <c:v>8.0459770114942528E-2</c:v>
                </c:pt>
                <c:pt idx="200">
                  <c:v>6.8965517241379309E-2</c:v>
                </c:pt>
                <c:pt idx="201">
                  <c:v>0.13793103448275862</c:v>
                </c:pt>
                <c:pt idx="202">
                  <c:v>0.10919540229885058</c:v>
                </c:pt>
                <c:pt idx="203">
                  <c:v>0.13793103448275862</c:v>
                </c:pt>
                <c:pt idx="204">
                  <c:v>0.13218390804597702</c:v>
                </c:pt>
                <c:pt idx="205">
                  <c:v>0.16666666666666666</c:v>
                </c:pt>
                <c:pt idx="206">
                  <c:v>0.13218390804597702</c:v>
                </c:pt>
                <c:pt idx="207">
                  <c:v>7.4712643678160925E-2</c:v>
                </c:pt>
                <c:pt idx="208">
                  <c:v>0.19540229885057472</c:v>
                </c:pt>
                <c:pt idx="209">
                  <c:v>9.7701149425287362E-2</c:v>
                </c:pt>
                <c:pt idx="210">
                  <c:v>8.6206896551724144E-2</c:v>
                </c:pt>
                <c:pt idx="211">
                  <c:v>0.17241379310344829</c:v>
                </c:pt>
                <c:pt idx="212">
                  <c:v>0.21264367816091953</c:v>
                </c:pt>
                <c:pt idx="213">
                  <c:v>0.12643678160919541</c:v>
                </c:pt>
                <c:pt idx="214">
                  <c:v>0.11494252873563218</c:v>
                </c:pt>
                <c:pt idx="215">
                  <c:v>0.13793103448275862</c:v>
                </c:pt>
                <c:pt idx="216">
                  <c:v>0.2413793103448276</c:v>
                </c:pt>
                <c:pt idx="217">
                  <c:v>0.13218390804597702</c:v>
                </c:pt>
                <c:pt idx="218">
                  <c:v>0.13793103448275862</c:v>
                </c:pt>
                <c:pt idx="219">
                  <c:v>0.14367816091954022</c:v>
                </c:pt>
                <c:pt idx="220">
                  <c:v>6.3218390804597707E-2</c:v>
                </c:pt>
                <c:pt idx="221">
                  <c:v>0.13793103448275862</c:v>
                </c:pt>
                <c:pt idx="222">
                  <c:v>0.18965517241379309</c:v>
                </c:pt>
                <c:pt idx="223">
                  <c:v>0.11494252873563218</c:v>
                </c:pt>
                <c:pt idx="224">
                  <c:v>0.13793103448275862</c:v>
                </c:pt>
                <c:pt idx="225">
                  <c:v>0.18390804597701149</c:v>
                </c:pt>
                <c:pt idx="226">
                  <c:v>0.21264367816091953</c:v>
                </c:pt>
                <c:pt idx="227">
                  <c:v>7.4712643678160925E-2</c:v>
                </c:pt>
                <c:pt idx="228">
                  <c:v>8.6206896551724144E-2</c:v>
                </c:pt>
                <c:pt idx="229">
                  <c:v>0.17816091954022989</c:v>
                </c:pt>
                <c:pt idx="230">
                  <c:v>0.14367816091954022</c:v>
                </c:pt>
                <c:pt idx="231">
                  <c:v>0.14942528735632185</c:v>
                </c:pt>
                <c:pt idx="232">
                  <c:v>0.20114942528735633</c:v>
                </c:pt>
                <c:pt idx="233">
                  <c:v>0.28160919540229884</c:v>
                </c:pt>
                <c:pt idx="234">
                  <c:v>8.6206896551724144E-2</c:v>
                </c:pt>
                <c:pt idx="235">
                  <c:v>9.1954022988505746E-2</c:v>
                </c:pt>
                <c:pt idx="236">
                  <c:v>9.1954022988505746E-2</c:v>
                </c:pt>
                <c:pt idx="237">
                  <c:v>0.27011494252873564</c:v>
                </c:pt>
                <c:pt idx="238">
                  <c:v>0.19540229885057472</c:v>
                </c:pt>
                <c:pt idx="239">
                  <c:v>0.27011494252873564</c:v>
                </c:pt>
                <c:pt idx="240">
                  <c:v>0.18965517241379309</c:v>
                </c:pt>
                <c:pt idx="241">
                  <c:v>0.10344827586206896</c:v>
                </c:pt>
                <c:pt idx="242">
                  <c:v>0.13793103448275862</c:v>
                </c:pt>
                <c:pt idx="243">
                  <c:v>0.13218390804597702</c:v>
                </c:pt>
                <c:pt idx="244">
                  <c:v>0.14942528735632185</c:v>
                </c:pt>
                <c:pt idx="245">
                  <c:v>0.28735632183908044</c:v>
                </c:pt>
                <c:pt idx="246">
                  <c:v>0.17816091954022989</c:v>
                </c:pt>
                <c:pt idx="247">
                  <c:v>0.32183908045977011</c:v>
                </c:pt>
                <c:pt idx="248">
                  <c:v>0.16091954022988506</c:v>
                </c:pt>
                <c:pt idx="249">
                  <c:v>0.17816091954022989</c:v>
                </c:pt>
                <c:pt idx="250">
                  <c:v>0.23563218390804597</c:v>
                </c:pt>
                <c:pt idx="251">
                  <c:v>0.18965517241379309</c:v>
                </c:pt>
                <c:pt idx="252">
                  <c:v>0.18965517241379309</c:v>
                </c:pt>
                <c:pt idx="253">
                  <c:v>0.28160919540229884</c:v>
                </c:pt>
                <c:pt idx="254">
                  <c:v>0.37356321839080459</c:v>
                </c:pt>
                <c:pt idx="255">
                  <c:v>0.12643678160919541</c:v>
                </c:pt>
                <c:pt idx="256">
                  <c:v>0.11494252873563218</c:v>
                </c:pt>
                <c:pt idx="257">
                  <c:v>0.2413793103448276</c:v>
                </c:pt>
                <c:pt idx="258">
                  <c:v>0.37356321839080459</c:v>
                </c:pt>
                <c:pt idx="259">
                  <c:v>0.18390804597701149</c:v>
                </c:pt>
                <c:pt idx="260">
                  <c:v>0.36206896551724138</c:v>
                </c:pt>
                <c:pt idx="261">
                  <c:v>0.54022988505747127</c:v>
                </c:pt>
                <c:pt idx="262">
                  <c:v>0.18390804597701149</c:v>
                </c:pt>
                <c:pt idx="263">
                  <c:v>9.7701149425287362E-2</c:v>
                </c:pt>
                <c:pt idx="264">
                  <c:v>0.35632183908045978</c:v>
                </c:pt>
                <c:pt idx="265">
                  <c:v>0.28735632183908044</c:v>
                </c:pt>
                <c:pt idx="266">
                  <c:v>0.41954022988505746</c:v>
                </c:pt>
                <c:pt idx="267">
                  <c:v>0.50574712643678166</c:v>
                </c:pt>
                <c:pt idx="268">
                  <c:v>0.5</c:v>
                </c:pt>
                <c:pt idx="269">
                  <c:v>0.15517241379310345</c:v>
                </c:pt>
                <c:pt idx="270">
                  <c:v>0.13218390804597702</c:v>
                </c:pt>
                <c:pt idx="271">
                  <c:v>0.37931034482758619</c:v>
                </c:pt>
                <c:pt idx="272">
                  <c:v>0.37356321839080459</c:v>
                </c:pt>
                <c:pt idx="273">
                  <c:v>0.41379310344827586</c:v>
                </c:pt>
                <c:pt idx="274">
                  <c:v>0.46551724137931033</c:v>
                </c:pt>
                <c:pt idx="275">
                  <c:v>0.4942528735632184</c:v>
                </c:pt>
                <c:pt idx="276">
                  <c:v>0.15517241379310345</c:v>
                </c:pt>
                <c:pt idx="277">
                  <c:v>0.27586206896551724</c:v>
                </c:pt>
                <c:pt idx="278">
                  <c:v>0.35057471264367818</c:v>
                </c:pt>
                <c:pt idx="279">
                  <c:v>0.35057471264367818</c:v>
                </c:pt>
                <c:pt idx="280">
                  <c:v>0.37356321839080459</c:v>
                </c:pt>
                <c:pt idx="281">
                  <c:v>0.36206896551724138</c:v>
                </c:pt>
                <c:pt idx="282">
                  <c:v>0.47701149425287354</c:v>
                </c:pt>
                <c:pt idx="283">
                  <c:v>0.15517241379310345</c:v>
                </c:pt>
                <c:pt idx="284">
                  <c:v>0.22413793103448276</c:v>
                </c:pt>
                <c:pt idx="285">
                  <c:v>0.50574712643678166</c:v>
                </c:pt>
                <c:pt idx="286">
                  <c:v>0.32183908045977011</c:v>
                </c:pt>
                <c:pt idx="287">
                  <c:v>0.48275862068965519</c:v>
                </c:pt>
                <c:pt idx="288">
                  <c:v>0.39655172413793105</c:v>
                </c:pt>
                <c:pt idx="289">
                  <c:v>0.4942528735632184</c:v>
                </c:pt>
                <c:pt idx="290">
                  <c:v>0.22988505747126436</c:v>
                </c:pt>
                <c:pt idx="291">
                  <c:v>0.17241379310344829</c:v>
                </c:pt>
                <c:pt idx="292">
                  <c:v>0.50574712643678166</c:v>
                </c:pt>
                <c:pt idx="293">
                  <c:v>0.5114942528735632</c:v>
                </c:pt>
                <c:pt idx="294">
                  <c:v>0.5114942528735632</c:v>
                </c:pt>
                <c:pt idx="295">
                  <c:v>0.4942528735632184</c:v>
                </c:pt>
                <c:pt idx="296">
                  <c:v>0.61494252873563215</c:v>
                </c:pt>
                <c:pt idx="297">
                  <c:v>0.28735632183908044</c:v>
                </c:pt>
                <c:pt idx="298">
                  <c:v>0.23563218390804597</c:v>
                </c:pt>
                <c:pt idx="299">
                  <c:v>0.55747126436781613</c:v>
                </c:pt>
                <c:pt idx="300">
                  <c:v>0.54022988505747127</c:v>
                </c:pt>
                <c:pt idx="301">
                  <c:v>0.5114942528735632</c:v>
                </c:pt>
                <c:pt idx="302">
                  <c:v>0.70114942528735635</c:v>
                </c:pt>
                <c:pt idx="303">
                  <c:v>0.87356321839080464</c:v>
                </c:pt>
                <c:pt idx="304">
                  <c:v>0.29310344827586204</c:v>
                </c:pt>
                <c:pt idx="305">
                  <c:v>0.31609195402298851</c:v>
                </c:pt>
                <c:pt idx="306">
                  <c:v>0.78735632183908044</c:v>
                </c:pt>
                <c:pt idx="307">
                  <c:v>0.5</c:v>
                </c:pt>
                <c:pt idx="308">
                  <c:v>0.4942528735632184</c:v>
                </c:pt>
                <c:pt idx="309">
                  <c:v>1</c:v>
                </c:pt>
                <c:pt idx="310">
                  <c:v>0.87356321839080464</c:v>
                </c:pt>
                <c:pt idx="311">
                  <c:v>0.36206896551724138</c:v>
                </c:pt>
                <c:pt idx="312">
                  <c:v>0.27011494252873564</c:v>
                </c:pt>
                <c:pt idx="313">
                  <c:v>0.20689655172413793</c:v>
                </c:pt>
                <c:pt idx="314">
                  <c:v>0.56896551724137934</c:v>
                </c:pt>
                <c:pt idx="315">
                  <c:v>0.62068965517241381</c:v>
                </c:pt>
                <c:pt idx="316">
                  <c:v>0.64367816091954022</c:v>
                </c:pt>
                <c:pt idx="317">
                  <c:v>0.97701149425287359</c:v>
                </c:pt>
                <c:pt idx="318">
                  <c:v>0.25862068965517243</c:v>
                </c:pt>
                <c:pt idx="319">
                  <c:v>0.16091954022988506</c:v>
                </c:pt>
                <c:pt idx="320">
                  <c:v>0.27011494252873564</c:v>
                </c:pt>
                <c:pt idx="321">
                  <c:v>0.58045977011494254</c:v>
                </c:pt>
                <c:pt idx="322">
                  <c:v>0.5114942528735632</c:v>
                </c:pt>
                <c:pt idx="323">
                  <c:v>0.60344827586206895</c:v>
                </c:pt>
                <c:pt idx="324">
                  <c:v>0.65517241379310343</c:v>
                </c:pt>
                <c:pt idx="325">
                  <c:v>0.16091954022988506</c:v>
                </c:pt>
                <c:pt idx="326">
                  <c:v>0.18390804597701149</c:v>
                </c:pt>
                <c:pt idx="327">
                  <c:v>0.31034482758620691</c:v>
                </c:pt>
                <c:pt idx="328">
                  <c:v>0.48275862068965519</c:v>
                </c:pt>
                <c:pt idx="329">
                  <c:v>0.43103448275862066</c:v>
                </c:pt>
                <c:pt idx="330">
                  <c:v>0.45402298850574713</c:v>
                </c:pt>
                <c:pt idx="331">
                  <c:v>0.4942528735632184</c:v>
                </c:pt>
                <c:pt idx="332">
                  <c:v>0.19540229885057472</c:v>
                </c:pt>
                <c:pt idx="333">
                  <c:v>0.17241379310344829</c:v>
                </c:pt>
                <c:pt idx="334">
                  <c:v>0.3045977011494253</c:v>
                </c:pt>
                <c:pt idx="335">
                  <c:v>0.37931034482758619</c:v>
                </c:pt>
                <c:pt idx="336">
                  <c:v>0.35632183908045978</c:v>
                </c:pt>
                <c:pt idx="337">
                  <c:v>0.37931034482758619</c:v>
                </c:pt>
                <c:pt idx="338">
                  <c:v>0.40804597701149425</c:v>
                </c:pt>
                <c:pt idx="339">
                  <c:v>0.10344827586206896</c:v>
                </c:pt>
                <c:pt idx="340">
                  <c:v>0.14367816091954022</c:v>
                </c:pt>
                <c:pt idx="341">
                  <c:v>0.22413793103448276</c:v>
                </c:pt>
                <c:pt idx="342">
                  <c:v>0.33908045977011492</c:v>
                </c:pt>
                <c:pt idx="343">
                  <c:v>0.35057471264367818</c:v>
                </c:pt>
                <c:pt idx="344">
                  <c:v>0.37931034482758619</c:v>
                </c:pt>
                <c:pt idx="345">
                  <c:v>0.37356321839080459</c:v>
                </c:pt>
                <c:pt idx="346">
                  <c:v>0.15517241379310345</c:v>
                </c:pt>
                <c:pt idx="347">
                  <c:v>0.13218390804597702</c:v>
                </c:pt>
                <c:pt idx="348">
                  <c:v>0.34482758620689657</c:v>
                </c:pt>
                <c:pt idx="349">
                  <c:v>0.47701149425287354</c:v>
                </c:pt>
                <c:pt idx="350">
                  <c:v>0.43103448275862066</c:v>
                </c:pt>
                <c:pt idx="351">
                  <c:v>0.42528735632183906</c:v>
                </c:pt>
                <c:pt idx="352">
                  <c:v>0.51724137931034486</c:v>
                </c:pt>
                <c:pt idx="353">
                  <c:v>0.31034482758620691</c:v>
                </c:pt>
                <c:pt idx="354">
                  <c:v>0.1206896551724138</c:v>
                </c:pt>
                <c:pt idx="355">
                  <c:v>0.27586206896551724</c:v>
                </c:pt>
                <c:pt idx="356">
                  <c:v>0.2988505747126437</c:v>
                </c:pt>
                <c:pt idx="357">
                  <c:v>0.42528735632183906</c:v>
                </c:pt>
                <c:pt idx="358">
                  <c:v>0.47701149425287354</c:v>
                </c:pt>
                <c:pt idx="359">
                  <c:v>0.4942528735632184</c:v>
                </c:pt>
                <c:pt idx="360">
                  <c:v>0.25287356321839083</c:v>
                </c:pt>
                <c:pt idx="361">
                  <c:v>0.2471264367816092</c:v>
                </c:pt>
                <c:pt idx="362">
                  <c:v>0.4942528735632184</c:v>
                </c:pt>
                <c:pt idx="363">
                  <c:v>0.31609195402298851</c:v>
                </c:pt>
                <c:pt idx="364">
                  <c:v>0.5114942528735632</c:v>
                </c:pt>
                <c:pt idx="365">
                  <c:v>0.43103448275862066</c:v>
                </c:pt>
                <c:pt idx="366">
                  <c:v>0.56896551724137934</c:v>
                </c:pt>
                <c:pt idx="367">
                  <c:v>0.22988505747126436</c:v>
                </c:pt>
                <c:pt idx="368">
                  <c:v>0.25287356321839083</c:v>
                </c:pt>
                <c:pt idx="369">
                  <c:v>0.42528735632183906</c:v>
                </c:pt>
                <c:pt idx="370">
                  <c:v>0.67816091954022983</c:v>
                </c:pt>
                <c:pt idx="371">
                  <c:v>0.50574712643678166</c:v>
                </c:pt>
                <c:pt idx="372">
                  <c:v>0.62068965517241381</c:v>
                </c:pt>
                <c:pt idx="373">
                  <c:v>0.64942528735632188</c:v>
                </c:pt>
                <c:pt idx="374">
                  <c:v>0.16666666666666666</c:v>
                </c:pt>
                <c:pt idx="375">
                  <c:v>0.22413793103448276</c:v>
                </c:pt>
                <c:pt idx="376">
                  <c:v>0.29310344827586204</c:v>
                </c:pt>
                <c:pt idx="377">
                  <c:v>0.5</c:v>
                </c:pt>
                <c:pt idx="378">
                  <c:v>0.32183908045977011</c:v>
                </c:pt>
                <c:pt idx="379">
                  <c:v>0.35057471264367818</c:v>
                </c:pt>
                <c:pt idx="380">
                  <c:v>0.40229885057471265</c:v>
                </c:pt>
                <c:pt idx="381">
                  <c:v>0.14942528735632185</c:v>
                </c:pt>
                <c:pt idx="382">
                  <c:v>0.15517241379310345</c:v>
                </c:pt>
                <c:pt idx="383">
                  <c:v>0.31609195402298851</c:v>
                </c:pt>
                <c:pt idx="384">
                  <c:v>0.25862068965517243</c:v>
                </c:pt>
                <c:pt idx="385">
                  <c:v>0.27011494252873564</c:v>
                </c:pt>
                <c:pt idx="386">
                  <c:v>0.34482758620689657</c:v>
                </c:pt>
                <c:pt idx="387">
                  <c:v>0.26436781609195403</c:v>
                </c:pt>
                <c:pt idx="388">
                  <c:v>9.7701149425287362E-2</c:v>
                </c:pt>
                <c:pt idx="389">
                  <c:v>8.0459770114942528E-2</c:v>
                </c:pt>
                <c:pt idx="390">
                  <c:v>0.18390804597701149</c:v>
                </c:pt>
                <c:pt idx="391">
                  <c:v>9.1954022988505746E-2</c:v>
                </c:pt>
                <c:pt idx="392">
                  <c:v>0.16666666666666666</c:v>
                </c:pt>
                <c:pt idx="393">
                  <c:v>0.17816091954022989</c:v>
                </c:pt>
                <c:pt idx="394">
                  <c:v>0.20114942528735633</c:v>
                </c:pt>
                <c:pt idx="395">
                  <c:v>6.8965517241379309E-2</c:v>
                </c:pt>
                <c:pt idx="396">
                  <c:v>0.10344827586206896</c:v>
                </c:pt>
                <c:pt idx="397">
                  <c:v>0.13218390804597702</c:v>
                </c:pt>
                <c:pt idx="398">
                  <c:v>8.0459770114942528E-2</c:v>
                </c:pt>
                <c:pt idx="399">
                  <c:v>7.4712643678160925E-2</c:v>
                </c:pt>
                <c:pt idx="400">
                  <c:v>0.20689655172413793</c:v>
                </c:pt>
                <c:pt idx="401">
                  <c:v>0.16666666666666666</c:v>
                </c:pt>
                <c:pt idx="402">
                  <c:v>5.7471264367816091E-3</c:v>
                </c:pt>
                <c:pt idx="403">
                  <c:v>2.8735632183908046E-2</c:v>
                </c:pt>
                <c:pt idx="404">
                  <c:v>0.1206896551724138</c:v>
                </c:pt>
                <c:pt idx="405">
                  <c:v>6.8965517241379309E-2</c:v>
                </c:pt>
                <c:pt idx="406">
                  <c:v>7.4712643678160925E-2</c:v>
                </c:pt>
                <c:pt idx="407">
                  <c:v>8.0459770114942528E-2</c:v>
                </c:pt>
                <c:pt idx="408">
                  <c:v>8.0459770114942528E-2</c:v>
                </c:pt>
                <c:pt idx="409">
                  <c:v>3.4482758620689655E-2</c:v>
                </c:pt>
                <c:pt idx="410">
                  <c:v>4.5977011494252873E-2</c:v>
                </c:pt>
                <c:pt idx="411">
                  <c:v>0.21839080459770116</c:v>
                </c:pt>
                <c:pt idx="412">
                  <c:v>9.1954022988505746E-2</c:v>
                </c:pt>
                <c:pt idx="413">
                  <c:v>9.7701149425287362E-2</c:v>
                </c:pt>
                <c:pt idx="414">
                  <c:v>3.4482758620689655E-2</c:v>
                </c:pt>
                <c:pt idx="415">
                  <c:v>6.3218390804597707E-2</c:v>
                </c:pt>
                <c:pt idx="416">
                  <c:v>1.7241379310344827E-2</c:v>
                </c:pt>
                <c:pt idx="417">
                  <c:v>2.2988505747126436E-2</c:v>
                </c:pt>
                <c:pt idx="418">
                  <c:v>1.1494252873563218E-2</c:v>
                </c:pt>
                <c:pt idx="419">
                  <c:v>4.5977011494252873E-2</c:v>
                </c:pt>
                <c:pt idx="420">
                  <c:v>4.0229885057471264E-2</c:v>
                </c:pt>
                <c:pt idx="421">
                  <c:v>1.7241379310344827E-2</c:v>
                </c:pt>
                <c:pt idx="422">
                  <c:v>2.2988505747126436E-2</c:v>
                </c:pt>
                <c:pt idx="423">
                  <c:v>2.2988505747126436E-2</c:v>
                </c:pt>
                <c:pt idx="424">
                  <c:v>5.7471264367816091E-3</c:v>
                </c:pt>
                <c:pt idx="425">
                  <c:v>5.7471264367816091E-3</c:v>
                </c:pt>
                <c:pt idx="426">
                  <c:v>2.8735632183908046E-2</c:v>
                </c:pt>
                <c:pt idx="427">
                  <c:v>2.2988505747126436E-2</c:v>
                </c:pt>
                <c:pt idx="428">
                  <c:v>1.1494252873563218E-2</c:v>
                </c:pt>
                <c:pt idx="429">
                  <c:v>5.7471264367816091E-3</c:v>
                </c:pt>
                <c:pt idx="430">
                  <c:v>5.7471264367816091E-3</c:v>
                </c:pt>
                <c:pt idx="431">
                  <c:v>1.1494252873563218E-2</c:v>
                </c:pt>
                <c:pt idx="432">
                  <c:v>2.8735632183908046E-2</c:v>
                </c:pt>
                <c:pt idx="433">
                  <c:v>1.1494252873563218E-2</c:v>
                </c:pt>
                <c:pt idx="434">
                  <c:v>5.7471264367816091E-3</c:v>
                </c:pt>
                <c:pt idx="435">
                  <c:v>4.0229885057471264E-2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69C-4B10-9C7A-EBA6D338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9C-4B10-9C7A-EBA6D338DB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Icu_normed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0.3923900118906064</c:v>
                      </c:pt>
                      <c:pt idx="1">
                        <c:v>0.38882282996432815</c:v>
                      </c:pt>
                      <c:pt idx="2">
                        <c:v>0.37931034482758619</c:v>
                      </c:pt>
                      <c:pt idx="3">
                        <c:v>0.38763376932223542</c:v>
                      </c:pt>
                      <c:pt idx="4">
                        <c:v>0.36266349583828777</c:v>
                      </c:pt>
                      <c:pt idx="5">
                        <c:v>0.34244946492271106</c:v>
                      </c:pt>
                      <c:pt idx="6">
                        <c:v>0.34007134363852559</c:v>
                      </c:pt>
                      <c:pt idx="7">
                        <c:v>0.32461355529131986</c:v>
                      </c:pt>
                      <c:pt idx="8">
                        <c:v>0.29726516052318669</c:v>
                      </c:pt>
                      <c:pt idx="9">
                        <c:v>0.2853745541022592</c:v>
                      </c:pt>
                      <c:pt idx="10">
                        <c:v>0.28061831153388822</c:v>
                      </c:pt>
                      <c:pt idx="11">
                        <c:v>0.26159334126040429</c:v>
                      </c:pt>
                      <c:pt idx="12">
                        <c:v>0.25921521997621877</c:v>
                      </c:pt>
                      <c:pt idx="13">
                        <c:v>0.25802615933412604</c:v>
                      </c:pt>
                      <c:pt idx="14">
                        <c:v>0.2413793103448276</c:v>
                      </c:pt>
                      <c:pt idx="15">
                        <c:v>0.23781212841854935</c:v>
                      </c:pt>
                      <c:pt idx="16">
                        <c:v>0.22829964328180738</c:v>
                      </c:pt>
                      <c:pt idx="17">
                        <c:v>0.23662306777645659</c:v>
                      </c:pt>
                      <c:pt idx="18">
                        <c:v>0.21997621878715815</c:v>
                      </c:pt>
                      <c:pt idx="19">
                        <c:v>0.21284185493460167</c:v>
                      </c:pt>
                      <c:pt idx="20">
                        <c:v>0.20689655172413793</c:v>
                      </c:pt>
                      <c:pt idx="21">
                        <c:v>0.19500594530321047</c:v>
                      </c:pt>
                      <c:pt idx="22">
                        <c:v>0.1961950059453032</c:v>
                      </c:pt>
                      <c:pt idx="23">
                        <c:v>0.18073721759809749</c:v>
                      </c:pt>
                      <c:pt idx="24">
                        <c:v>0.17360285374554102</c:v>
                      </c:pt>
                      <c:pt idx="25">
                        <c:v>0.16884661117717004</c:v>
                      </c:pt>
                      <c:pt idx="26">
                        <c:v>0.16409036860879905</c:v>
                      </c:pt>
                      <c:pt idx="27">
                        <c:v>0.16290130796670629</c:v>
                      </c:pt>
                      <c:pt idx="28">
                        <c:v>0.16646848989298454</c:v>
                      </c:pt>
                      <c:pt idx="29">
                        <c:v>0.16290130796670629</c:v>
                      </c:pt>
                      <c:pt idx="30">
                        <c:v>0.16409036860879905</c:v>
                      </c:pt>
                      <c:pt idx="31">
                        <c:v>0.16409036860879905</c:v>
                      </c:pt>
                      <c:pt idx="32">
                        <c:v>0.15457788347205709</c:v>
                      </c:pt>
                      <c:pt idx="33">
                        <c:v>0.15101070154577884</c:v>
                      </c:pt>
                      <c:pt idx="34">
                        <c:v>0.15457788347205709</c:v>
                      </c:pt>
                      <c:pt idx="35">
                        <c:v>0.15219976218787157</c:v>
                      </c:pt>
                      <c:pt idx="36">
                        <c:v>0.15933412604042807</c:v>
                      </c:pt>
                      <c:pt idx="37">
                        <c:v>0.15695600475624258</c:v>
                      </c:pt>
                      <c:pt idx="38">
                        <c:v>0.15219976218787157</c:v>
                      </c:pt>
                      <c:pt idx="39">
                        <c:v>0.15576694411414982</c:v>
                      </c:pt>
                      <c:pt idx="40">
                        <c:v>0.15219976218787157</c:v>
                      </c:pt>
                      <c:pt idx="41">
                        <c:v>0.15695600475624258</c:v>
                      </c:pt>
                      <c:pt idx="42">
                        <c:v>0.16646848989298454</c:v>
                      </c:pt>
                      <c:pt idx="43">
                        <c:v>0.1700356718192628</c:v>
                      </c:pt>
                      <c:pt idx="44">
                        <c:v>0.18311533888228299</c:v>
                      </c:pt>
                      <c:pt idx="45">
                        <c:v>0.19500594530321047</c:v>
                      </c:pt>
                      <c:pt idx="46">
                        <c:v>0.20095124851367419</c:v>
                      </c:pt>
                      <c:pt idx="47">
                        <c:v>0.2057074910820452</c:v>
                      </c:pt>
                      <c:pt idx="48">
                        <c:v>0.20808561236623069</c:v>
                      </c:pt>
                      <c:pt idx="49">
                        <c:v>0.21759809750297265</c:v>
                      </c:pt>
                      <c:pt idx="50">
                        <c:v>0.2211652794292509</c:v>
                      </c:pt>
                      <c:pt idx="51">
                        <c:v>0.23781212841854935</c:v>
                      </c:pt>
                      <c:pt idx="52">
                        <c:v>0.23543400713436385</c:v>
                      </c:pt>
                      <c:pt idx="53">
                        <c:v>0.2318668252080856</c:v>
                      </c:pt>
                      <c:pt idx="54">
                        <c:v>0.22829964328180738</c:v>
                      </c:pt>
                      <c:pt idx="55">
                        <c:v>0.23067776456599287</c:v>
                      </c:pt>
                      <c:pt idx="56">
                        <c:v>0.24019024970273484</c:v>
                      </c:pt>
                      <c:pt idx="57">
                        <c:v>0.23781212841854935</c:v>
                      </c:pt>
                      <c:pt idx="58">
                        <c:v>0.2413793103448276</c:v>
                      </c:pt>
                      <c:pt idx="59">
                        <c:v>0.24732461355529131</c:v>
                      </c:pt>
                      <c:pt idx="60">
                        <c:v>0.24375743162901309</c:v>
                      </c:pt>
                      <c:pt idx="61">
                        <c:v>0.24851367419738407</c:v>
                      </c:pt>
                      <c:pt idx="62">
                        <c:v>0.25089179548156954</c:v>
                      </c:pt>
                      <c:pt idx="63">
                        <c:v>0.25445897740784779</c:v>
                      </c:pt>
                      <c:pt idx="64">
                        <c:v>0.26040428061831156</c:v>
                      </c:pt>
                      <c:pt idx="65">
                        <c:v>0.25564803804994057</c:v>
                      </c:pt>
                      <c:pt idx="66">
                        <c:v>0.26159334126040429</c:v>
                      </c:pt>
                      <c:pt idx="67">
                        <c:v>0.25326991676575505</c:v>
                      </c:pt>
                      <c:pt idx="68">
                        <c:v>0.25208085612366232</c:v>
                      </c:pt>
                      <c:pt idx="69">
                        <c:v>0.25683709869203331</c:v>
                      </c:pt>
                      <c:pt idx="70">
                        <c:v>0.24851367419738407</c:v>
                      </c:pt>
                      <c:pt idx="71">
                        <c:v>0.24613555291319858</c:v>
                      </c:pt>
                      <c:pt idx="72">
                        <c:v>0.25208085612366232</c:v>
                      </c:pt>
                      <c:pt idx="73">
                        <c:v>0.26159334126040429</c:v>
                      </c:pt>
                      <c:pt idx="74">
                        <c:v>0.26634958382877527</c:v>
                      </c:pt>
                      <c:pt idx="75">
                        <c:v>0.26634958382877527</c:v>
                      </c:pt>
                      <c:pt idx="76">
                        <c:v>0.26397146254458975</c:v>
                      </c:pt>
                      <c:pt idx="77">
                        <c:v>0.25921521997621877</c:v>
                      </c:pt>
                      <c:pt idx="78">
                        <c:v>0.27110582639714625</c:v>
                      </c:pt>
                      <c:pt idx="79">
                        <c:v>0.27348394768133177</c:v>
                      </c:pt>
                      <c:pt idx="80">
                        <c:v>0.26634958382877527</c:v>
                      </c:pt>
                      <c:pt idx="81">
                        <c:v>0.26040428061831156</c:v>
                      </c:pt>
                      <c:pt idx="82">
                        <c:v>0.25921521997621877</c:v>
                      </c:pt>
                      <c:pt idx="83">
                        <c:v>0.25564803804994057</c:v>
                      </c:pt>
                      <c:pt idx="84">
                        <c:v>0.26159334126040429</c:v>
                      </c:pt>
                      <c:pt idx="85">
                        <c:v>0.25208085612366232</c:v>
                      </c:pt>
                      <c:pt idx="86">
                        <c:v>0.23543400713436385</c:v>
                      </c:pt>
                      <c:pt idx="87">
                        <c:v>0.23662306777645659</c:v>
                      </c:pt>
                      <c:pt idx="88">
                        <c:v>0.23781212841854935</c:v>
                      </c:pt>
                      <c:pt idx="89">
                        <c:v>0.23543400713436385</c:v>
                      </c:pt>
                      <c:pt idx="90">
                        <c:v>0.23305588585017836</c:v>
                      </c:pt>
                      <c:pt idx="91">
                        <c:v>0.2497027348394768</c:v>
                      </c:pt>
                      <c:pt idx="92">
                        <c:v>0.2497027348394768</c:v>
                      </c:pt>
                      <c:pt idx="93">
                        <c:v>0.25445897740784779</c:v>
                      </c:pt>
                      <c:pt idx="94">
                        <c:v>0.25208085612366232</c:v>
                      </c:pt>
                      <c:pt idx="95">
                        <c:v>0.23781212841854935</c:v>
                      </c:pt>
                      <c:pt idx="96">
                        <c:v>0.23900118906064211</c:v>
                      </c:pt>
                      <c:pt idx="97">
                        <c:v>0.24494649227110582</c:v>
                      </c:pt>
                      <c:pt idx="98">
                        <c:v>0.23662306777645659</c:v>
                      </c:pt>
                      <c:pt idx="99">
                        <c:v>0.22829964328180738</c:v>
                      </c:pt>
                      <c:pt idx="100">
                        <c:v>0.23662306777645659</c:v>
                      </c:pt>
                      <c:pt idx="101">
                        <c:v>0.23424494649227109</c:v>
                      </c:pt>
                      <c:pt idx="102">
                        <c:v>0.22235434007134364</c:v>
                      </c:pt>
                      <c:pt idx="103">
                        <c:v>0.21521997621878716</c:v>
                      </c:pt>
                      <c:pt idx="104">
                        <c:v>0.20927467300832342</c:v>
                      </c:pt>
                      <c:pt idx="105">
                        <c:v>0.21046373365041618</c:v>
                      </c:pt>
                      <c:pt idx="106">
                        <c:v>0.19500594530321047</c:v>
                      </c:pt>
                      <c:pt idx="107">
                        <c:v>0.18906064209274673</c:v>
                      </c:pt>
                      <c:pt idx="108">
                        <c:v>0.16646848989298454</c:v>
                      </c:pt>
                      <c:pt idx="109">
                        <c:v>0.15933412604042807</c:v>
                      </c:pt>
                      <c:pt idx="110">
                        <c:v>0.13793103448275862</c:v>
                      </c:pt>
                      <c:pt idx="111">
                        <c:v>0.12722948870392389</c:v>
                      </c:pt>
                      <c:pt idx="112">
                        <c:v>0.12722948870392389</c:v>
                      </c:pt>
                      <c:pt idx="113">
                        <c:v>0.12604042806183116</c:v>
                      </c:pt>
                      <c:pt idx="114">
                        <c:v>0.11890606420927467</c:v>
                      </c:pt>
                      <c:pt idx="115">
                        <c:v>9.9881093935790727E-2</c:v>
                      </c:pt>
                      <c:pt idx="116">
                        <c:v>9.0368608799048747E-2</c:v>
                      </c:pt>
                      <c:pt idx="117">
                        <c:v>9.1557669441141493E-2</c:v>
                      </c:pt>
                      <c:pt idx="118">
                        <c:v>8.9179548156956001E-2</c:v>
                      </c:pt>
                      <c:pt idx="119">
                        <c:v>8.5612366230677764E-2</c:v>
                      </c:pt>
                      <c:pt idx="120">
                        <c:v>8.7990487514863255E-2</c:v>
                      </c:pt>
                      <c:pt idx="121">
                        <c:v>8.9179548156956001E-2</c:v>
                      </c:pt>
                      <c:pt idx="122">
                        <c:v>9.9881093935790727E-2</c:v>
                      </c:pt>
                      <c:pt idx="123">
                        <c:v>0.10463733650416171</c:v>
                      </c:pt>
                      <c:pt idx="124">
                        <c:v>9.7502972651605235E-2</c:v>
                      </c:pt>
                      <c:pt idx="125">
                        <c:v>0.10225921521997622</c:v>
                      </c:pt>
                      <c:pt idx="126">
                        <c:v>0.1070154577883472</c:v>
                      </c:pt>
                      <c:pt idx="127">
                        <c:v>0.12366230677764566</c:v>
                      </c:pt>
                      <c:pt idx="128">
                        <c:v>0.12247324613555291</c:v>
                      </c:pt>
                      <c:pt idx="129">
                        <c:v>0.13079667063020214</c:v>
                      </c:pt>
                      <c:pt idx="130">
                        <c:v>0.11771700356718193</c:v>
                      </c:pt>
                      <c:pt idx="131">
                        <c:v>0.12128418549346016</c:v>
                      </c:pt>
                      <c:pt idx="132">
                        <c:v>0.12841854934601665</c:v>
                      </c:pt>
                      <c:pt idx="133">
                        <c:v>0.14149821640903687</c:v>
                      </c:pt>
                      <c:pt idx="134">
                        <c:v>0.15219976218787157</c:v>
                      </c:pt>
                      <c:pt idx="135">
                        <c:v>0.15101070154577884</c:v>
                      </c:pt>
                      <c:pt idx="136">
                        <c:v>0.16884661117717004</c:v>
                      </c:pt>
                      <c:pt idx="137">
                        <c:v>0.16765755053507728</c:v>
                      </c:pt>
                      <c:pt idx="138">
                        <c:v>0.16765755053507728</c:v>
                      </c:pt>
                      <c:pt idx="139">
                        <c:v>0.17479191438763378</c:v>
                      </c:pt>
                      <c:pt idx="140">
                        <c:v>0.187871581450654</c:v>
                      </c:pt>
                      <c:pt idx="141">
                        <c:v>0.20214030915576695</c:v>
                      </c:pt>
                      <c:pt idx="142">
                        <c:v>0.21997621878715815</c:v>
                      </c:pt>
                      <c:pt idx="143">
                        <c:v>0.23424494649227109</c:v>
                      </c:pt>
                      <c:pt idx="144">
                        <c:v>0.23305588585017836</c:v>
                      </c:pt>
                      <c:pt idx="145">
                        <c:v>0.24494649227110582</c:v>
                      </c:pt>
                      <c:pt idx="146">
                        <c:v>0.25921521997621877</c:v>
                      </c:pt>
                      <c:pt idx="147">
                        <c:v>0.26872770511296074</c:v>
                      </c:pt>
                      <c:pt idx="148">
                        <c:v>0.28418549346016647</c:v>
                      </c:pt>
                      <c:pt idx="149">
                        <c:v>0.29726516052318669</c:v>
                      </c:pt>
                      <c:pt idx="150">
                        <c:v>0.31272294887039237</c:v>
                      </c:pt>
                      <c:pt idx="151">
                        <c:v>0.31510107015457789</c:v>
                      </c:pt>
                      <c:pt idx="152">
                        <c:v>0.31985731272294887</c:v>
                      </c:pt>
                      <c:pt idx="153">
                        <c:v>0.33412604042806182</c:v>
                      </c:pt>
                      <c:pt idx="154">
                        <c:v>0.35315101070154575</c:v>
                      </c:pt>
                      <c:pt idx="155">
                        <c:v>0.36147443519619499</c:v>
                      </c:pt>
                      <c:pt idx="156">
                        <c:v>0.38168846611177171</c:v>
                      </c:pt>
                      <c:pt idx="157">
                        <c:v>0.40784780023781214</c:v>
                      </c:pt>
                      <c:pt idx="158">
                        <c:v>0.40903686087990487</c:v>
                      </c:pt>
                      <c:pt idx="159">
                        <c:v>0.41736028537455411</c:v>
                      </c:pt>
                      <c:pt idx="160">
                        <c:v>0.44827586206896552</c:v>
                      </c:pt>
                      <c:pt idx="161">
                        <c:v>0.46848989298454219</c:v>
                      </c:pt>
                      <c:pt idx="162">
                        <c:v>0.49940546967895361</c:v>
                      </c:pt>
                      <c:pt idx="163">
                        <c:v>0.53151010701545776</c:v>
                      </c:pt>
                      <c:pt idx="164">
                        <c:v>0.56718192627824016</c:v>
                      </c:pt>
                      <c:pt idx="165">
                        <c:v>0.57788347205707491</c:v>
                      </c:pt>
                      <c:pt idx="166">
                        <c:v>0.59334126040428059</c:v>
                      </c:pt>
                      <c:pt idx="167">
                        <c:v>0.61950059453032102</c:v>
                      </c:pt>
                      <c:pt idx="168">
                        <c:v>0.643281807372176</c:v>
                      </c:pt>
                      <c:pt idx="169">
                        <c:v>0.66468489892984539</c:v>
                      </c:pt>
                      <c:pt idx="170">
                        <c:v>0.68846611177170036</c:v>
                      </c:pt>
                      <c:pt idx="171">
                        <c:v>0.71105826397146255</c:v>
                      </c:pt>
                      <c:pt idx="172">
                        <c:v>0.72532699167657555</c:v>
                      </c:pt>
                      <c:pt idx="173">
                        <c:v>0.71581450653983358</c:v>
                      </c:pt>
                      <c:pt idx="174">
                        <c:v>0.72294887039238998</c:v>
                      </c:pt>
                      <c:pt idx="175">
                        <c:v>0.73840665873959577</c:v>
                      </c:pt>
                      <c:pt idx="176">
                        <c:v>0.7574316290130797</c:v>
                      </c:pt>
                      <c:pt idx="177">
                        <c:v>0.76813317479191434</c:v>
                      </c:pt>
                      <c:pt idx="178">
                        <c:v>0.80975029726516057</c:v>
                      </c:pt>
                      <c:pt idx="179">
                        <c:v>0.81569560047562428</c:v>
                      </c:pt>
                      <c:pt idx="180">
                        <c:v>0.84423305588585018</c:v>
                      </c:pt>
                      <c:pt idx="181">
                        <c:v>0.86563614744351958</c:v>
                      </c:pt>
                      <c:pt idx="182">
                        <c:v>0.8715814506539834</c:v>
                      </c:pt>
                      <c:pt idx="183">
                        <c:v>0.87752675386444712</c:v>
                      </c:pt>
                      <c:pt idx="184">
                        <c:v>0.88941736028537455</c:v>
                      </c:pt>
                      <c:pt idx="185">
                        <c:v>0.9001189060642093</c:v>
                      </c:pt>
                      <c:pt idx="186">
                        <c:v>0.91200951248513673</c:v>
                      </c:pt>
                      <c:pt idx="187">
                        <c:v>0.92508917954815695</c:v>
                      </c:pt>
                      <c:pt idx="188">
                        <c:v>0.94768133174791913</c:v>
                      </c:pt>
                      <c:pt idx="189">
                        <c:v>0.95957193816884656</c:v>
                      </c:pt>
                      <c:pt idx="190">
                        <c:v>0.98692033293697978</c:v>
                      </c:pt>
                      <c:pt idx="191">
                        <c:v>0.97265160523186678</c:v>
                      </c:pt>
                      <c:pt idx="192">
                        <c:v>0.98097502972651607</c:v>
                      </c:pt>
                      <c:pt idx="193">
                        <c:v>0.95600475624256842</c:v>
                      </c:pt>
                      <c:pt idx="194">
                        <c:v>0.9643281807372176</c:v>
                      </c:pt>
                      <c:pt idx="195">
                        <c:v>0.95957193816884656</c:v>
                      </c:pt>
                      <c:pt idx="196">
                        <c:v>0.96670630202140306</c:v>
                      </c:pt>
                      <c:pt idx="197">
                        <c:v>0.96789536266349585</c:v>
                      </c:pt>
                      <c:pt idx="198">
                        <c:v>0.97502972651605235</c:v>
                      </c:pt>
                      <c:pt idx="199">
                        <c:v>0.96670630202140306</c:v>
                      </c:pt>
                      <c:pt idx="200">
                        <c:v>1</c:v>
                      </c:pt>
                      <c:pt idx="201">
                        <c:v>0.97027348394768131</c:v>
                      </c:pt>
                      <c:pt idx="202">
                        <c:v>0.99524375743162896</c:v>
                      </c:pt>
                      <c:pt idx="203">
                        <c:v>0.99762187871581454</c:v>
                      </c:pt>
                      <c:pt idx="204">
                        <c:v>0.97740784780023782</c:v>
                      </c:pt>
                      <c:pt idx="205">
                        <c:v>0.9785969084423306</c:v>
                      </c:pt>
                      <c:pt idx="206">
                        <c:v>0.96670630202140306</c:v>
                      </c:pt>
                      <c:pt idx="207">
                        <c:v>0.96076099881093935</c:v>
                      </c:pt>
                      <c:pt idx="208">
                        <c:v>0.95362663495838285</c:v>
                      </c:pt>
                      <c:pt idx="209">
                        <c:v>0.94173602853745542</c:v>
                      </c:pt>
                      <c:pt idx="210">
                        <c:v>0.93816884661117717</c:v>
                      </c:pt>
                      <c:pt idx="211">
                        <c:v>0.93222354340071345</c:v>
                      </c:pt>
                      <c:pt idx="212">
                        <c:v>0.94411414982164088</c:v>
                      </c:pt>
                      <c:pt idx="213">
                        <c:v>0.94411414982164088</c:v>
                      </c:pt>
                      <c:pt idx="214">
                        <c:v>0.93697978596908438</c:v>
                      </c:pt>
                      <c:pt idx="215">
                        <c:v>0.9357907253269917</c:v>
                      </c:pt>
                      <c:pt idx="216">
                        <c:v>0.93222354340071345</c:v>
                      </c:pt>
                      <c:pt idx="217">
                        <c:v>0.94887039239001192</c:v>
                      </c:pt>
                      <c:pt idx="218">
                        <c:v>0.92271105826397148</c:v>
                      </c:pt>
                      <c:pt idx="219">
                        <c:v>0.89179548156956001</c:v>
                      </c:pt>
                      <c:pt idx="220">
                        <c:v>0.88703923900118908</c:v>
                      </c:pt>
                      <c:pt idx="221">
                        <c:v>0.86801426872770515</c:v>
                      </c:pt>
                      <c:pt idx="222">
                        <c:v>0.87277051129607608</c:v>
                      </c:pt>
                      <c:pt idx="223">
                        <c:v>0.83828775267538647</c:v>
                      </c:pt>
                      <c:pt idx="224">
                        <c:v>0.81807372175980975</c:v>
                      </c:pt>
                      <c:pt idx="225">
                        <c:v>0.80975029726516057</c:v>
                      </c:pt>
                      <c:pt idx="226">
                        <c:v>0.81093935790725324</c:v>
                      </c:pt>
                      <c:pt idx="227">
                        <c:v>0.80261593341260407</c:v>
                      </c:pt>
                      <c:pt idx="228">
                        <c:v>0.7788347205707491</c:v>
                      </c:pt>
                      <c:pt idx="229">
                        <c:v>0.7645659928656362</c:v>
                      </c:pt>
                      <c:pt idx="230">
                        <c:v>0.74316290130796669</c:v>
                      </c:pt>
                      <c:pt idx="231">
                        <c:v>0.73602853745541019</c:v>
                      </c:pt>
                      <c:pt idx="232">
                        <c:v>0.74316290130796669</c:v>
                      </c:pt>
                      <c:pt idx="233">
                        <c:v>0.74078478002378123</c:v>
                      </c:pt>
                      <c:pt idx="234">
                        <c:v>0.75862068965517238</c:v>
                      </c:pt>
                      <c:pt idx="235">
                        <c:v>0.72651605231866823</c:v>
                      </c:pt>
                      <c:pt idx="236">
                        <c:v>0.71581450653983358</c:v>
                      </c:pt>
                      <c:pt idx="237">
                        <c:v>0.68846611177170036</c:v>
                      </c:pt>
                      <c:pt idx="238">
                        <c:v>0.67063020214030911</c:v>
                      </c:pt>
                      <c:pt idx="239">
                        <c:v>0.67538644470868014</c:v>
                      </c:pt>
                      <c:pt idx="240">
                        <c:v>0.69678953626634954</c:v>
                      </c:pt>
                      <c:pt idx="241">
                        <c:v>0.67063020214030911</c:v>
                      </c:pt>
                      <c:pt idx="242">
                        <c:v>0.65873959571938168</c:v>
                      </c:pt>
                      <c:pt idx="243">
                        <c:v>0.65873959571938168</c:v>
                      </c:pt>
                      <c:pt idx="244">
                        <c:v>0.68489892984542211</c:v>
                      </c:pt>
                      <c:pt idx="245">
                        <c:v>0.68014268727705118</c:v>
                      </c:pt>
                      <c:pt idx="246">
                        <c:v>0.66587395957193818</c:v>
                      </c:pt>
                      <c:pt idx="247">
                        <c:v>0.66111771700356714</c:v>
                      </c:pt>
                      <c:pt idx="248">
                        <c:v>0.66349583828775271</c:v>
                      </c:pt>
                      <c:pt idx="249">
                        <c:v>0.64803804994054692</c:v>
                      </c:pt>
                      <c:pt idx="250">
                        <c:v>0.64447086801426878</c:v>
                      </c:pt>
                      <c:pt idx="251">
                        <c:v>0.643281807372176</c:v>
                      </c:pt>
                      <c:pt idx="252">
                        <c:v>0.64090368608799053</c:v>
                      </c:pt>
                      <c:pt idx="253">
                        <c:v>0.65279429250891796</c:v>
                      </c:pt>
                      <c:pt idx="254">
                        <c:v>0.64209274673008321</c:v>
                      </c:pt>
                      <c:pt idx="255">
                        <c:v>0.63733650416171228</c:v>
                      </c:pt>
                      <c:pt idx="256">
                        <c:v>0.62544589774078474</c:v>
                      </c:pt>
                      <c:pt idx="257">
                        <c:v>0.61593341260404277</c:v>
                      </c:pt>
                      <c:pt idx="258">
                        <c:v>0.62425683709869206</c:v>
                      </c:pt>
                      <c:pt idx="259">
                        <c:v>0.62544589774078474</c:v>
                      </c:pt>
                      <c:pt idx="260">
                        <c:v>0.63376932223543403</c:v>
                      </c:pt>
                      <c:pt idx="261">
                        <c:v>0.63971462544589774</c:v>
                      </c:pt>
                      <c:pt idx="262">
                        <c:v>0.66706302021403097</c:v>
                      </c:pt>
                      <c:pt idx="263">
                        <c:v>0.63495838287752671</c:v>
                      </c:pt>
                      <c:pt idx="264">
                        <c:v>0.62068965517241381</c:v>
                      </c:pt>
                      <c:pt idx="265">
                        <c:v>0.60642092746730081</c:v>
                      </c:pt>
                      <c:pt idx="266">
                        <c:v>0.62187871581450649</c:v>
                      </c:pt>
                      <c:pt idx="267">
                        <c:v>0.61831153388822835</c:v>
                      </c:pt>
                      <c:pt idx="268">
                        <c:v>0.62544589774078474</c:v>
                      </c:pt>
                      <c:pt idx="269">
                        <c:v>0.63733650416171228</c:v>
                      </c:pt>
                      <c:pt idx="270">
                        <c:v>0.63020214030915578</c:v>
                      </c:pt>
                      <c:pt idx="271">
                        <c:v>0.63971462544589774</c:v>
                      </c:pt>
                      <c:pt idx="272">
                        <c:v>0.63495838287752671</c:v>
                      </c:pt>
                      <c:pt idx="273">
                        <c:v>0.63852556480380496</c:v>
                      </c:pt>
                      <c:pt idx="274">
                        <c:v>0.63376932223543403</c:v>
                      </c:pt>
                      <c:pt idx="275">
                        <c:v>0.65398335315101075</c:v>
                      </c:pt>
                      <c:pt idx="276">
                        <c:v>0.64447086801426878</c:v>
                      </c:pt>
                      <c:pt idx="277">
                        <c:v>0.63614744351961949</c:v>
                      </c:pt>
                      <c:pt idx="278">
                        <c:v>0.6504161712247325</c:v>
                      </c:pt>
                      <c:pt idx="279">
                        <c:v>0.68133174791914386</c:v>
                      </c:pt>
                      <c:pt idx="280">
                        <c:v>0.71581450653983358</c:v>
                      </c:pt>
                      <c:pt idx="281">
                        <c:v>0.7288941736028538</c:v>
                      </c:pt>
                      <c:pt idx="282">
                        <c:v>0.74791914387633773</c:v>
                      </c:pt>
                      <c:pt idx="283">
                        <c:v>0.75980975029726516</c:v>
                      </c:pt>
                      <c:pt idx="284">
                        <c:v>0.76813317479191434</c:v>
                      </c:pt>
                      <c:pt idx="285">
                        <c:v>0.76099881093935795</c:v>
                      </c:pt>
                      <c:pt idx="286">
                        <c:v>0.78359096313912013</c:v>
                      </c:pt>
                      <c:pt idx="287">
                        <c:v>0.76694411414982167</c:v>
                      </c:pt>
                      <c:pt idx="288">
                        <c:v>0.77407847800237817</c:v>
                      </c:pt>
                      <c:pt idx="289">
                        <c:v>0.80142687277051128</c:v>
                      </c:pt>
                      <c:pt idx="290">
                        <c:v>0.78953626634958385</c:v>
                      </c:pt>
                      <c:pt idx="291">
                        <c:v>0.80856123662306778</c:v>
                      </c:pt>
                      <c:pt idx="292">
                        <c:v>0.8002378121284186</c:v>
                      </c:pt>
                      <c:pt idx="293">
                        <c:v>0.80142687277051128</c:v>
                      </c:pt>
                      <c:pt idx="294">
                        <c:v>0.80499405469678953</c:v>
                      </c:pt>
                      <c:pt idx="295">
                        <c:v>0.80737217598097499</c:v>
                      </c:pt>
                      <c:pt idx="296">
                        <c:v>0.81212841854934603</c:v>
                      </c:pt>
                      <c:pt idx="297">
                        <c:v>0.82045184304399521</c:v>
                      </c:pt>
                      <c:pt idx="298">
                        <c:v>0.80380499405469674</c:v>
                      </c:pt>
                      <c:pt idx="299">
                        <c:v>0.79785969084423303</c:v>
                      </c:pt>
                      <c:pt idx="300">
                        <c:v>0.82045184304399521</c:v>
                      </c:pt>
                      <c:pt idx="301">
                        <c:v>0.82401902497027346</c:v>
                      </c:pt>
                      <c:pt idx="302">
                        <c:v>0.83234244946492275</c:v>
                      </c:pt>
                      <c:pt idx="303">
                        <c:v>0.82639714625445893</c:v>
                      </c:pt>
                      <c:pt idx="304">
                        <c:v>0.83472057074910821</c:v>
                      </c:pt>
                      <c:pt idx="305">
                        <c:v>0.84542211652794297</c:v>
                      </c:pt>
                      <c:pt idx="306">
                        <c:v>0.83234244946492275</c:v>
                      </c:pt>
                      <c:pt idx="307">
                        <c:v>0.84185493460166472</c:v>
                      </c:pt>
                      <c:pt idx="308">
                        <c:v>0.84661117717003564</c:v>
                      </c:pt>
                      <c:pt idx="309">
                        <c:v>0.83709869203329368</c:v>
                      </c:pt>
                      <c:pt idx="310">
                        <c:v>0.86920332936979783</c:v>
                      </c:pt>
                      <c:pt idx="311">
                        <c:v>0.8501783590963139</c:v>
                      </c:pt>
                      <c:pt idx="312">
                        <c:v>0.83709869203329368</c:v>
                      </c:pt>
                      <c:pt idx="313">
                        <c:v>0.82996432818073718</c:v>
                      </c:pt>
                      <c:pt idx="314">
                        <c:v>0.835909631391201</c:v>
                      </c:pt>
                      <c:pt idx="315">
                        <c:v>0.86087990487514865</c:v>
                      </c:pt>
                      <c:pt idx="316">
                        <c:v>0.84661117717003564</c:v>
                      </c:pt>
                      <c:pt idx="317">
                        <c:v>0.81331747919143871</c:v>
                      </c:pt>
                      <c:pt idx="318">
                        <c:v>0.78240190249702735</c:v>
                      </c:pt>
                      <c:pt idx="319">
                        <c:v>0.7502972651605232</c:v>
                      </c:pt>
                      <c:pt idx="320">
                        <c:v>0.73127229488703926</c:v>
                      </c:pt>
                      <c:pt idx="321">
                        <c:v>0.71343638525564801</c:v>
                      </c:pt>
                      <c:pt idx="322">
                        <c:v>0.70868014268727708</c:v>
                      </c:pt>
                      <c:pt idx="323">
                        <c:v>0.72294887039238998</c:v>
                      </c:pt>
                      <c:pt idx="324">
                        <c:v>0.69678953626634954</c:v>
                      </c:pt>
                      <c:pt idx="325">
                        <c:v>0.69678953626634954</c:v>
                      </c:pt>
                      <c:pt idx="326">
                        <c:v>0.68965517241379315</c:v>
                      </c:pt>
                      <c:pt idx="327">
                        <c:v>0.66587395957193818</c:v>
                      </c:pt>
                      <c:pt idx="328">
                        <c:v>0.65279429250891796</c:v>
                      </c:pt>
                      <c:pt idx="329">
                        <c:v>0.63733650416171228</c:v>
                      </c:pt>
                      <c:pt idx="330">
                        <c:v>0.62544589774078474</c:v>
                      </c:pt>
                      <c:pt idx="331">
                        <c:v>0.62306777645659928</c:v>
                      </c:pt>
                      <c:pt idx="332">
                        <c:v>0.59809750297265163</c:v>
                      </c:pt>
                      <c:pt idx="333">
                        <c:v>0.59096313912009513</c:v>
                      </c:pt>
                      <c:pt idx="334">
                        <c:v>0.57193816884661119</c:v>
                      </c:pt>
                      <c:pt idx="335">
                        <c:v>0.56123662306777644</c:v>
                      </c:pt>
                      <c:pt idx="336">
                        <c:v>0.55766944114149819</c:v>
                      </c:pt>
                      <c:pt idx="337">
                        <c:v>0.56242568370986923</c:v>
                      </c:pt>
                      <c:pt idx="338">
                        <c:v>0.55172413793103448</c:v>
                      </c:pt>
                      <c:pt idx="339">
                        <c:v>0.55885850178359098</c:v>
                      </c:pt>
                      <c:pt idx="340">
                        <c:v>0.55766944114149819</c:v>
                      </c:pt>
                      <c:pt idx="341">
                        <c:v>0.56123662306777644</c:v>
                      </c:pt>
                      <c:pt idx="342">
                        <c:v>0.56242568370986923</c:v>
                      </c:pt>
                      <c:pt idx="343">
                        <c:v>0.54458977407847797</c:v>
                      </c:pt>
                      <c:pt idx="344">
                        <c:v>0.56480380499405469</c:v>
                      </c:pt>
                      <c:pt idx="345">
                        <c:v>0.56837098692033294</c:v>
                      </c:pt>
                      <c:pt idx="346">
                        <c:v>0.57193816884661119</c:v>
                      </c:pt>
                      <c:pt idx="347">
                        <c:v>0.60166468489892988</c:v>
                      </c:pt>
                      <c:pt idx="348">
                        <c:v>0.6076099881093936</c:v>
                      </c:pt>
                      <c:pt idx="349">
                        <c:v>0.61593341260404277</c:v>
                      </c:pt>
                      <c:pt idx="350">
                        <c:v>0.62306777645659928</c:v>
                      </c:pt>
                      <c:pt idx="351">
                        <c:v>0.62901307966706299</c:v>
                      </c:pt>
                      <c:pt idx="352">
                        <c:v>0.62544589774078474</c:v>
                      </c:pt>
                      <c:pt idx="353">
                        <c:v>0.63733650416171228</c:v>
                      </c:pt>
                      <c:pt idx="354">
                        <c:v>0.64209274673008321</c:v>
                      </c:pt>
                      <c:pt idx="355">
                        <c:v>0.65398335315101075</c:v>
                      </c:pt>
                      <c:pt idx="356">
                        <c:v>0.6504161712247325</c:v>
                      </c:pt>
                      <c:pt idx="357">
                        <c:v>0.65992865636147446</c:v>
                      </c:pt>
                      <c:pt idx="358">
                        <c:v>0.66468489892984539</c:v>
                      </c:pt>
                      <c:pt idx="359">
                        <c:v>0.68489892984542211</c:v>
                      </c:pt>
                      <c:pt idx="360">
                        <c:v>0.68133174791914386</c:v>
                      </c:pt>
                      <c:pt idx="361">
                        <c:v>0.69678953626634954</c:v>
                      </c:pt>
                      <c:pt idx="362">
                        <c:v>0.70749108204518429</c:v>
                      </c:pt>
                      <c:pt idx="363">
                        <c:v>0.72413793103448276</c:v>
                      </c:pt>
                      <c:pt idx="364">
                        <c:v>0.70749108204518429</c:v>
                      </c:pt>
                      <c:pt idx="365">
                        <c:v>0.72057074910820451</c:v>
                      </c:pt>
                      <c:pt idx="366">
                        <c:v>0.71105826397146255</c:v>
                      </c:pt>
                      <c:pt idx="367">
                        <c:v>0.71343638525564801</c:v>
                      </c:pt>
                      <c:pt idx="368">
                        <c:v>0.71105826397146255</c:v>
                      </c:pt>
                      <c:pt idx="369">
                        <c:v>0.71581450653983358</c:v>
                      </c:pt>
                      <c:pt idx="370">
                        <c:v>0.71700356718192626</c:v>
                      </c:pt>
                      <c:pt idx="371">
                        <c:v>0.7217598097502973</c:v>
                      </c:pt>
                      <c:pt idx="372">
                        <c:v>0.72770511296076101</c:v>
                      </c:pt>
                      <c:pt idx="373">
                        <c:v>0.72413793103448276</c:v>
                      </c:pt>
                      <c:pt idx="374">
                        <c:v>0.69797859690844233</c:v>
                      </c:pt>
                      <c:pt idx="375">
                        <c:v>0.69322235434007129</c:v>
                      </c:pt>
                      <c:pt idx="376">
                        <c:v>0.69441141498216408</c:v>
                      </c:pt>
                      <c:pt idx="377">
                        <c:v>0.67419738406658736</c:v>
                      </c:pt>
                      <c:pt idx="378">
                        <c:v>0.65755053507728889</c:v>
                      </c:pt>
                      <c:pt idx="379">
                        <c:v>0.64803804994054692</c:v>
                      </c:pt>
                      <c:pt idx="380">
                        <c:v>0.62901307966706299</c:v>
                      </c:pt>
                      <c:pt idx="381">
                        <c:v>0.60166468489892988</c:v>
                      </c:pt>
                      <c:pt idx="382">
                        <c:v>0.58263971462544595</c:v>
                      </c:pt>
                      <c:pt idx="383">
                        <c:v>0.59571938168846617</c:v>
                      </c:pt>
                      <c:pt idx="384">
                        <c:v>0.56123662306777644</c:v>
                      </c:pt>
                      <c:pt idx="385">
                        <c:v>0.55053507728894169</c:v>
                      </c:pt>
                      <c:pt idx="386">
                        <c:v>0.53507728894173601</c:v>
                      </c:pt>
                      <c:pt idx="387">
                        <c:v>0.49821640903686087</c:v>
                      </c:pt>
                      <c:pt idx="388">
                        <c:v>0.45065398335315099</c:v>
                      </c:pt>
                      <c:pt idx="389">
                        <c:v>0.43281807372175979</c:v>
                      </c:pt>
                      <c:pt idx="390">
                        <c:v>0.41854934601664684</c:v>
                      </c:pt>
                      <c:pt idx="391">
                        <c:v>0.41022592152199761</c:v>
                      </c:pt>
                      <c:pt idx="392">
                        <c:v>0.37217598097502974</c:v>
                      </c:pt>
                      <c:pt idx="393">
                        <c:v>0.35790725326991679</c:v>
                      </c:pt>
                      <c:pt idx="394">
                        <c:v>0.32936979785969084</c:v>
                      </c:pt>
                      <c:pt idx="395">
                        <c:v>0.29964328180737215</c:v>
                      </c:pt>
                      <c:pt idx="396">
                        <c:v>0.29369797859690844</c:v>
                      </c:pt>
                      <c:pt idx="397">
                        <c:v>0.27942925089179549</c:v>
                      </c:pt>
                      <c:pt idx="398">
                        <c:v>0.28418549346016647</c:v>
                      </c:pt>
                      <c:pt idx="399">
                        <c:v>0.27110582639714625</c:v>
                      </c:pt>
                      <c:pt idx="400">
                        <c:v>0.2497027348394768</c:v>
                      </c:pt>
                      <c:pt idx="401">
                        <c:v>0.22592152199762189</c:v>
                      </c:pt>
                      <c:pt idx="402">
                        <c:v>0.21046373365041618</c:v>
                      </c:pt>
                      <c:pt idx="403">
                        <c:v>0.19381688466111771</c:v>
                      </c:pt>
                      <c:pt idx="404">
                        <c:v>0.18549346016646848</c:v>
                      </c:pt>
                      <c:pt idx="405">
                        <c:v>0.19024970273483949</c:v>
                      </c:pt>
                      <c:pt idx="406">
                        <c:v>0.18073721759809749</c:v>
                      </c:pt>
                      <c:pt idx="407">
                        <c:v>0.178359096313912</c:v>
                      </c:pt>
                      <c:pt idx="408">
                        <c:v>0.16884661117717004</c:v>
                      </c:pt>
                      <c:pt idx="409">
                        <c:v>0.16884661117717004</c:v>
                      </c:pt>
                      <c:pt idx="410">
                        <c:v>0.15101070154577884</c:v>
                      </c:pt>
                      <c:pt idx="411">
                        <c:v>0.14506539833531509</c:v>
                      </c:pt>
                      <c:pt idx="412">
                        <c:v>0.13793103448275862</c:v>
                      </c:pt>
                      <c:pt idx="413">
                        <c:v>0.12604042806183116</c:v>
                      </c:pt>
                      <c:pt idx="414">
                        <c:v>0.12366230677764566</c:v>
                      </c:pt>
                      <c:pt idx="415">
                        <c:v>0.10820451843043995</c:v>
                      </c:pt>
                      <c:pt idx="416">
                        <c:v>0.10107015457788347</c:v>
                      </c:pt>
                      <c:pt idx="417">
                        <c:v>9.1557669441141493E-2</c:v>
                      </c:pt>
                      <c:pt idx="418">
                        <c:v>7.9667063020214035E-2</c:v>
                      </c:pt>
                      <c:pt idx="419">
                        <c:v>6.8965517241379309E-2</c:v>
                      </c:pt>
                      <c:pt idx="420">
                        <c:v>5.8263971462544591E-2</c:v>
                      </c:pt>
                      <c:pt idx="421">
                        <c:v>6.4209274673008326E-2</c:v>
                      </c:pt>
                      <c:pt idx="422">
                        <c:v>6.3020214030915581E-2</c:v>
                      </c:pt>
                      <c:pt idx="423">
                        <c:v>5.1129607609988109E-2</c:v>
                      </c:pt>
                      <c:pt idx="424">
                        <c:v>4.2806183115338882E-2</c:v>
                      </c:pt>
                      <c:pt idx="425">
                        <c:v>4.3995243757431628E-2</c:v>
                      </c:pt>
                      <c:pt idx="426">
                        <c:v>4.2806183115338882E-2</c:v>
                      </c:pt>
                      <c:pt idx="427">
                        <c:v>3.56718192627824E-2</c:v>
                      </c:pt>
                      <c:pt idx="428">
                        <c:v>3.6860879904875146E-2</c:v>
                      </c:pt>
                      <c:pt idx="429">
                        <c:v>3.56718192627824E-2</c:v>
                      </c:pt>
                      <c:pt idx="430">
                        <c:v>3.6860879904875146E-2</c:v>
                      </c:pt>
                      <c:pt idx="431">
                        <c:v>3.9239001189060645E-2</c:v>
                      </c:pt>
                      <c:pt idx="432">
                        <c:v>4.1617122473246136E-2</c:v>
                      </c:pt>
                      <c:pt idx="433">
                        <c:v>4.1617122473246136E-2</c:v>
                      </c:pt>
                      <c:pt idx="434">
                        <c:v>3.3293697978596909E-2</c:v>
                      </c:pt>
                      <c:pt idx="435">
                        <c:v>3.8049940546967892E-2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9C-4B10-9C7A-EBA6D338DB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69C-4B10-9C7A-EBA6D338DB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69C-4B10-9C7A-EBA6D338DB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69C-4B10-9C7A-EBA6D338DBFD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531"/>
          <c:min val="444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NL</a:t>
            </a:r>
            <a:r>
              <a:rPr lang="nl-NL" baseline="0"/>
              <a:t> normed 2020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Blad2!$U$1</c:f>
              <c:strCache>
                <c:ptCount val="1"/>
                <c:pt idx="0">
                  <c:v>Icu_normed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Blad2!$D$2:$D$626</c:f>
              <c:numCache>
                <c:formatCode>m/d/yyyy</c:formatCode>
                <c:ptCount val="437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  <c:pt idx="42">
                  <c:v>44469</c:v>
                </c:pt>
                <c:pt idx="43">
                  <c:v>44468</c:v>
                </c:pt>
                <c:pt idx="44">
                  <c:v>44467</c:v>
                </c:pt>
                <c:pt idx="45">
                  <c:v>44466</c:v>
                </c:pt>
                <c:pt idx="46">
                  <c:v>44465</c:v>
                </c:pt>
                <c:pt idx="47">
                  <c:v>44464</c:v>
                </c:pt>
                <c:pt idx="48">
                  <c:v>44463</c:v>
                </c:pt>
                <c:pt idx="49">
                  <c:v>44462</c:v>
                </c:pt>
                <c:pt idx="50">
                  <c:v>44461</c:v>
                </c:pt>
                <c:pt idx="51">
                  <c:v>44460</c:v>
                </c:pt>
                <c:pt idx="52">
                  <c:v>44459</c:v>
                </c:pt>
                <c:pt idx="53">
                  <c:v>44458</c:v>
                </c:pt>
                <c:pt idx="54">
                  <c:v>44457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44451</c:v>
                </c:pt>
                <c:pt idx="61">
                  <c:v>44450</c:v>
                </c:pt>
                <c:pt idx="62">
                  <c:v>44449</c:v>
                </c:pt>
                <c:pt idx="63">
                  <c:v>44448</c:v>
                </c:pt>
                <c:pt idx="64">
                  <c:v>44447</c:v>
                </c:pt>
                <c:pt idx="65">
                  <c:v>44446</c:v>
                </c:pt>
                <c:pt idx="66">
                  <c:v>44445</c:v>
                </c:pt>
                <c:pt idx="67">
                  <c:v>44444</c:v>
                </c:pt>
                <c:pt idx="68">
                  <c:v>44443</c:v>
                </c:pt>
                <c:pt idx="69">
                  <c:v>44442</c:v>
                </c:pt>
                <c:pt idx="70">
                  <c:v>44441</c:v>
                </c:pt>
                <c:pt idx="71">
                  <c:v>44440</c:v>
                </c:pt>
                <c:pt idx="72">
                  <c:v>44439</c:v>
                </c:pt>
                <c:pt idx="73">
                  <c:v>44438</c:v>
                </c:pt>
                <c:pt idx="74">
                  <c:v>44437</c:v>
                </c:pt>
                <c:pt idx="75">
                  <c:v>44436</c:v>
                </c:pt>
                <c:pt idx="76">
                  <c:v>44435</c:v>
                </c:pt>
                <c:pt idx="77">
                  <c:v>44434</c:v>
                </c:pt>
                <c:pt idx="78">
                  <c:v>44433</c:v>
                </c:pt>
                <c:pt idx="79">
                  <c:v>44432</c:v>
                </c:pt>
                <c:pt idx="80">
                  <c:v>44431</c:v>
                </c:pt>
                <c:pt idx="81">
                  <c:v>44430</c:v>
                </c:pt>
                <c:pt idx="82">
                  <c:v>44429</c:v>
                </c:pt>
                <c:pt idx="83">
                  <c:v>44428</c:v>
                </c:pt>
                <c:pt idx="84">
                  <c:v>44427</c:v>
                </c:pt>
                <c:pt idx="85">
                  <c:v>44426</c:v>
                </c:pt>
                <c:pt idx="86">
                  <c:v>44425</c:v>
                </c:pt>
                <c:pt idx="87">
                  <c:v>44424</c:v>
                </c:pt>
                <c:pt idx="88">
                  <c:v>44423</c:v>
                </c:pt>
                <c:pt idx="89">
                  <c:v>44422</c:v>
                </c:pt>
                <c:pt idx="90">
                  <c:v>44421</c:v>
                </c:pt>
                <c:pt idx="91">
                  <c:v>44420</c:v>
                </c:pt>
                <c:pt idx="92">
                  <c:v>44419</c:v>
                </c:pt>
                <c:pt idx="93">
                  <c:v>44418</c:v>
                </c:pt>
                <c:pt idx="94">
                  <c:v>44417</c:v>
                </c:pt>
                <c:pt idx="95">
                  <c:v>44416</c:v>
                </c:pt>
                <c:pt idx="96">
                  <c:v>44415</c:v>
                </c:pt>
                <c:pt idx="97">
                  <c:v>44414</c:v>
                </c:pt>
                <c:pt idx="98">
                  <c:v>44413</c:v>
                </c:pt>
                <c:pt idx="99">
                  <c:v>44412</c:v>
                </c:pt>
                <c:pt idx="100">
                  <c:v>44411</c:v>
                </c:pt>
                <c:pt idx="101">
                  <c:v>44410</c:v>
                </c:pt>
                <c:pt idx="102">
                  <c:v>44409</c:v>
                </c:pt>
                <c:pt idx="103">
                  <c:v>44408</c:v>
                </c:pt>
                <c:pt idx="104">
                  <c:v>44407</c:v>
                </c:pt>
                <c:pt idx="105">
                  <c:v>44406</c:v>
                </c:pt>
                <c:pt idx="106">
                  <c:v>44405</c:v>
                </c:pt>
                <c:pt idx="107">
                  <c:v>44404</c:v>
                </c:pt>
                <c:pt idx="108">
                  <c:v>44403</c:v>
                </c:pt>
                <c:pt idx="109">
                  <c:v>44402</c:v>
                </c:pt>
                <c:pt idx="110">
                  <c:v>44401</c:v>
                </c:pt>
                <c:pt idx="111">
                  <c:v>44400</c:v>
                </c:pt>
                <c:pt idx="112">
                  <c:v>44399</c:v>
                </c:pt>
                <c:pt idx="113">
                  <c:v>44398</c:v>
                </c:pt>
                <c:pt idx="114">
                  <c:v>44397</c:v>
                </c:pt>
                <c:pt idx="115">
                  <c:v>44396</c:v>
                </c:pt>
                <c:pt idx="116">
                  <c:v>44395</c:v>
                </c:pt>
                <c:pt idx="117">
                  <c:v>44394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44388</c:v>
                </c:pt>
                <c:pt idx="124">
                  <c:v>44387</c:v>
                </c:pt>
                <c:pt idx="125">
                  <c:v>44386</c:v>
                </c:pt>
                <c:pt idx="126">
                  <c:v>44385</c:v>
                </c:pt>
                <c:pt idx="127">
                  <c:v>44384</c:v>
                </c:pt>
                <c:pt idx="128">
                  <c:v>44383</c:v>
                </c:pt>
                <c:pt idx="129">
                  <c:v>44382</c:v>
                </c:pt>
                <c:pt idx="130">
                  <c:v>44381</c:v>
                </c:pt>
                <c:pt idx="131">
                  <c:v>44380</c:v>
                </c:pt>
                <c:pt idx="132">
                  <c:v>44379</c:v>
                </c:pt>
                <c:pt idx="133">
                  <c:v>44378</c:v>
                </c:pt>
                <c:pt idx="134">
                  <c:v>44377</c:v>
                </c:pt>
                <c:pt idx="135">
                  <c:v>44376</c:v>
                </c:pt>
                <c:pt idx="136">
                  <c:v>44375</c:v>
                </c:pt>
                <c:pt idx="137">
                  <c:v>44374</c:v>
                </c:pt>
                <c:pt idx="138">
                  <c:v>44373</c:v>
                </c:pt>
                <c:pt idx="139">
                  <c:v>44372</c:v>
                </c:pt>
                <c:pt idx="140">
                  <c:v>44371</c:v>
                </c:pt>
                <c:pt idx="141">
                  <c:v>44370</c:v>
                </c:pt>
                <c:pt idx="142">
                  <c:v>44369</c:v>
                </c:pt>
                <c:pt idx="143">
                  <c:v>44368</c:v>
                </c:pt>
                <c:pt idx="144">
                  <c:v>44367</c:v>
                </c:pt>
                <c:pt idx="145">
                  <c:v>44366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44360</c:v>
                </c:pt>
                <c:pt idx="152">
                  <c:v>44359</c:v>
                </c:pt>
                <c:pt idx="153">
                  <c:v>44358</c:v>
                </c:pt>
                <c:pt idx="154">
                  <c:v>44357</c:v>
                </c:pt>
                <c:pt idx="155">
                  <c:v>44356</c:v>
                </c:pt>
                <c:pt idx="156">
                  <c:v>44355</c:v>
                </c:pt>
                <c:pt idx="157">
                  <c:v>44354</c:v>
                </c:pt>
                <c:pt idx="158">
                  <c:v>44353</c:v>
                </c:pt>
                <c:pt idx="159">
                  <c:v>44352</c:v>
                </c:pt>
                <c:pt idx="160">
                  <c:v>44351</c:v>
                </c:pt>
                <c:pt idx="161">
                  <c:v>44350</c:v>
                </c:pt>
                <c:pt idx="162">
                  <c:v>44349</c:v>
                </c:pt>
                <c:pt idx="163">
                  <c:v>44348</c:v>
                </c:pt>
                <c:pt idx="164">
                  <c:v>44347</c:v>
                </c:pt>
                <c:pt idx="165">
                  <c:v>44346</c:v>
                </c:pt>
                <c:pt idx="166">
                  <c:v>44345</c:v>
                </c:pt>
                <c:pt idx="167">
                  <c:v>44344</c:v>
                </c:pt>
                <c:pt idx="168">
                  <c:v>44343</c:v>
                </c:pt>
                <c:pt idx="169">
                  <c:v>44342</c:v>
                </c:pt>
                <c:pt idx="170">
                  <c:v>44341</c:v>
                </c:pt>
                <c:pt idx="171">
                  <c:v>44340</c:v>
                </c:pt>
                <c:pt idx="172">
                  <c:v>44339</c:v>
                </c:pt>
                <c:pt idx="173">
                  <c:v>44338</c:v>
                </c:pt>
                <c:pt idx="174">
                  <c:v>44337</c:v>
                </c:pt>
                <c:pt idx="175">
                  <c:v>44336</c:v>
                </c:pt>
                <c:pt idx="176">
                  <c:v>44335</c:v>
                </c:pt>
                <c:pt idx="177">
                  <c:v>44334</c:v>
                </c:pt>
                <c:pt idx="178">
                  <c:v>44333</c:v>
                </c:pt>
                <c:pt idx="179">
                  <c:v>44332</c:v>
                </c:pt>
                <c:pt idx="180">
                  <c:v>44331</c:v>
                </c:pt>
                <c:pt idx="181">
                  <c:v>44330</c:v>
                </c:pt>
                <c:pt idx="182">
                  <c:v>44329</c:v>
                </c:pt>
                <c:pt idx="183">
                  <c:v>44328</c:v>
                </c:pt>
                <c:pt idx="184">
                  <c:v>44327</c:v>
                </c:pt>
                <c:pt idx="185">
                  <c:v>44326</c:v>
                </c:pt>
                <c:pt idx="186">
                  <c:v>44325</c:v>
                </c:pt>
                <c:pt idx="187">
                  <c:v>44324</c:v>
                </c:pt>
                <c:pt idx="188">
                  <c:v>44323</c:v>
                </c:pt>
                <c:pt idx="189">
                  <c:v>44322</c:v>
                </c:pt>
                <c:pt idx="190">
                  <c:v>44321</c:v>
                </c:pt>
                <c:pt idx="191">
                  <c:v>44320</c:v>
                </c:pt>
                <c:pt idx="192">
                  <c:v>44319</c:v>
                </c:pt>
                <c:pt idx="193">
                  <c:v>44318</c:v>
                </c:pt>
                <c:pt idx="194">
                  <c:v>44317</c:v>
                </c:pt>
                <c:pt idx="195">
                  <c:v>44316</c:v>
                </c:pt>
                <c:pt idx="196">
                  <c:v>44315</c:v>
                </c:pt>
                <c:pt idx="197">
                  <c:v>44314</c:v>
                </c:pt>
                <c:pt idx="198">
                  <c:v>44313</c:v>
                </c:pt>
                <c:pt idx="199">
                  <c:v>44312</c:v>
                </c:pt>
                <c:pt idx="200">
                  <c:v>44311</c:v>
                </c:pt>
                <c:pt idx="201">
                  <c:v>44310</c:v>
                </c:pt>
                <c:pt idx="202">
                  <c:v>44309</c:v>
                </c:pt>
                <c:pt idx="203">
                  <c:v>44308</c:v>
                </c:pt>
                <c:pt idx="204">
                  <c:v>44307</c:v>
                </c:pt>
                <c:pt idx="205">
                  <c:v>44306</c:v>
                </c:pt>
                <c:pt idx="206">
                  <c:v>44305</c:v>
                </c:pt>
                <c:pt idx="207">
                  <c:v>44304</c:v>
                </c:pt>
                <c:pt idx="208">
                  <c:v>44303</c:v>
                </c:pt>
                <c:pt idx="209">
                  <c:v>44302</c:v>
                </c:pt>
                <c:pt idx="210">
                  <c:v>44301</c:v>
                </c:pt>
                <c:pt idx="211">
                  <c:v>44300</c:v>
                </c:pt>
                <c:pt idx="212">
                  <c:v>44299</c:v>
                </c:pt>
                <c:pt idx="213">
                  <c:v>44298</c:v>
                </c:pt>
                <c:pt idx="214">
                  <c:v>44297</c:v>
                </c:pt>
                <c:pt idx="215">
                  <c:v>44296</c:v>
                </c:pt>
                <c:pt idx="216">
                  <c:v>44295</c:v>
                </c:pt>
                <c:pt idx="217">
                  <c:v>44294</c:v>
                </c:pt>
                <c:pt idx="218">
                  <c:v>44293</c:v>
                </c:pt>
                <c:pt idx="219">
                  <c:v>44292</c:v>
                </c:pt>
                <c:pt idx="220">
                  <c:v>44291</c:v>
                </c:pt>
                <c:pt idx="221">
                  <c:v>44290</c:v>
                </c:pt>
                <c:pt idx="222">
                  <c:v>44289</c:v>
                </c:pt>
                <c:pt idx="223">
                  <c:v>44288</c:v>
                </c:pt>
                <c:pt idx="224">
                  <c:v>44287</c:v>
                </c:pt>
                <c:pt idx="225">
                  <c:v>44286</c:v>
                </c:pt>
                <c:pt idx="226">
                  <c:v>44285</c:v>
                </c:pt>
                <c:pt idx="227">
                  <c:v>44284</c:v>
                </c:pt>
                <c:pt idx="228">
                  <c:v>44283</c:v>
                </c:pt>
                <c:pt idx="229">
                  <c:v>44282</c:v>
                </c:pt>
                <c:pt idx="230">
                  <c:v>44281</c:v>
                </c:pt>
                <c:pt idx="231">
                  <c:v>44280</c:v>
                </c:pt>
                <c:pt idx="232">
                  <c:v>44279</c:v>
                </c:pt>
                <c:pt idx="233">
                  <c:v>44278</c:v>
                </c:pt>
                <c:pt idx="234">
                  <c:v>44277</c:v>
                </c:pt>
                <c:pt idx="235">
                  <c:v>44276</c:v>
                </c:pt>
                <c:pt idx="236">
                  <c:v>44275</c:v>
                </c:pt>
                <c:pt idx="237">
                  <c:v>44274</c:v>
                </c:pt>
                <c:pt idx="238">
                  <c:v>44273</c:v>
                </c:pt>
                <c:pt idx="239">
                  <c:v>44272</c:v>
                </c:pt>
                <c:pt idx="240">
                  <c:v>44271</c:v>
                </c:pt>
                <c:pt idx="241">
                  <c:v>44270</c:v>
                </c:pt>
                <c:pt idx="242">
                  <c:v>44269</c:v>
                </c:pt>
                <c:pt idx="243">
                  <c:v>44268</c:v>
                </c:pt>
                <c:pt idx="244">
                  <c:v>44267</c:v>
                </c:pt>
                <c:pt idx="245">
                  <c:v>44266</c:v>
                </c:pt>
                <c:pt idx="246">
                  <c:v>44265</c:v>
                </c:pt>
                <c:pt idx="247">
                  <c:v>44264</c:v>
                </c:pt>
                <c:pt idx="248">
                  <c:v>44263</c:v>
                </c:pt>
                <c:pt idx="249">
                  <c:v>44262</c:v>
                </c:pt>
                <c:pt idx="250">
                  <c:v>44261</c:v>
                </c:pt>
                <c:pt idx="251">
                  <c:v>44260</c:v>
                </c:pt>
                <c:pt idx="252">
                  <c:v>44259</c:v>
                </c:pt>
                <c:pt idx="253">
                  <c:v>44258</c:v>
                </c:pt>
                <c:pt idx="254">
                  <c:v>44257</c:v>
                </c:pt>
                <c:pt idx="255">
                  <c:v>44256</c:v>
                </c:pt>
                <c:pt idx="256">
                  <c:v>44255</c:v>
                </c:pt>
                <c:pt idx="257">
                  <c:v>44254</c:v>
                </c:pt>
                <c:pt idx="258">
                  <c:v>44253</c:v>
                </c:pt>
                <c:pt idx="259">
                  <c:v>44252</c:v>
                </c:pt>
                <c:pt idx="260">
                  <c:v>44251</c:v>
                </c:pt>
                <c:pt idx="261">
                  <c:v>44250</c:v>
                </c:pt>
                <c:pt idx="262">
                  <c:v>44249</c:v>
                </c:pt>
                <c:pt idx="263">
                  <c:v>44248</c:v>
                </c:pt>
                <c:pt idx="264">
                  <c:v>44247</c:v>
                </c:pt>
                <c:pt idx="265">
                  <c:v>44246</c:v>
                </c:pt>
                <c:pt idx="266">
                  <c:v>44245</c:v>
                </c:pt>
                <c:pt idx="267">
                  <c:v>44244</c:v>
                </c:pt>
                <c:pt idx="268">
                  <c:v>44243</c:v>
                </c:pt>
                <c:pt idx="269">
                  <c:v>44242</c:v>
                </c:pt>
                <c:pt idx="270">
                  <c:v>44241</c:v>
                </c:pt>
                <c:pt idx="271">
                  <c:v>44240</c:v>
                </c:pt>
                <c:pt idx="272">
                  <c:v>44239</c:v>
                </c:pt>
                <c:pt idx="273">
                  <c:v>44238</c:v>
                </c:pt>
                <c:pt idx="274">
                  <c:v>44237</c:v>
                </c:pt>
                <c:pt idx="275">
                  <c:v>44236</c:v>
                </c:pt>
                <c:pt idx="276">
                  <c:v>44235</c:v>
                </c:pt>
                <c:pt idx="277">
                  <c:v>44234</c:v>
                </c:pt>
                <c:pt idx="278">
                  <c:v>44233</c:v>
                </c:pt>
                <c:pt idx="279">
                  <c:v>44232</c:v>
                </c:pt>
                <c:pt idx="280">
                  <c:v>44231</c:v>
                </c:pt>
                <c:pt idx="281">
                  <c:v>44230</c:v>
                </c:pt>
                <c:pt idx="282">
                  <c:v>44229</c:v>
                </c:pt>
                <c:pt idx="283">
                  <c:v>44228</c:v>
                </c:pt>
                <c:pt idx="284">
                  <c:v>44227</c:v>
                </c:pt>
                <c:pt idx="285">
                  <c:v>44226</c:v>
                </c:pt>
                <c:pt idx="286">
                  <c:v>44225</c:v>
                </c:pt>
                <c:pt idx="287">
                  <c:v>44224</c:v>
                </c:pt>
                <c:pt idx="288">
                  <c:v>44223</c:v>
                </c:pt>
                <c:pt idx="289">
                  <c:v>44222</c:v>
                </c:pt>
                <c:pt idx="290">
                  <c:v>44221</c:v>
                </c:pt>
                <c:pt idx="291">
                  <c:v>44220</c:v>
                </c:pt>
                <c:pt idx="292">
                  <c:v>44219</c:v>
                </c:pt>
                <c:pt idx="293">
                  <c:v>44218</c:v>
                </c:pt>
                <c:pt idx="294">
                  <c:v>44217</c:v>
                </c:pt>
                <c:pt idx="295">
                  <c:v>44216</c:v>
                </c:pt>
                <c:pt idx="296">
                  <c:v>44215</c:v>
                </c:pt>
                <c:pt idx="297">
                  <c:v>44214</c:v>
                </c:pt>
                <c:pt idx="298">
                  <c:v>44213</c:v>
                </c:pt>
                <c:pt idx="299">
                  <c:v>44212</c:v>
                </c:pt>
                <c:pt idx="300">
                  <c:v>44211</c:v>
                </c:pt>
                <c:pt idx="301">
                  <c:v>44210</c:v>
                </c:pt>
                <c:pt idx="302">
                  <c:v>44209</c:v>
                </c:pt>
                <c:pt idx="303">
                  <c:v>44208</c:v>
                </c:pt>
                <c:pt idx="304">
                  <c:v>44207</c:v>
                </c:pt>
                <c:pt idx="305">
                  <c:v>44206</c:v>
                </c:pt>
                <c:pt idx="306">
                  <c:v>44205</c:v>
                </c:pt>
                <c:pt idx="307">
                  <c:v>44204</c:v>
                </c:pt>
                <c:pt idx="308">
                  <c:v>44203</c:v>
                </c:pt>
                <c:pt idx="309">
                  <c:v>44202</c:v>
                </c:pt>
                <c:pt idx="310">
                  <c:v>44201</c:v>
                </c:pt>
                <c:pt idx="311">
                  <c:v>44200</c:v>
                </c:pt>
                <c:pt idx="312">
                  <c:v>44199</c:v>
                </c:pt>
                <c:pt idx="313">
                  <c:v>44198</c:v>
                </c:pt>
                <c:pt idx="314">
                  <c:v>44197</c:v>
                </c:pt>
                <c:pt idx="315">
                  <c:v>44196</c:v>
                </c:pt>
                <c:pt idx="316">
                  <c:v>44195</c:v>
                </c:pt>
                <c:pt idx="317">
                  <c:v>44194</c:v>
                </c:pt>
                <c:pt idx="318">
                  <c:v>44193</c:v>
                </c:pt>
                <c:pt idx="319">
                  <c:v>44192</c:v>
                </c:pt>
                <c:pt idx="320">
                  <c:v>44191</c:v>
                </c:pt>
                <c:pt idx="321">
                  <c:v>44190</c:v>
                </c:pt>
                <c:pt idx="322">
                  <c:v>44189</c:v>
                </c:pt>
                <c:pt idx="323">
                  <c:v>44188</c:v>
                </c:pt>
                <c:pt idx="324">
                  <c:v>44187</c:v>
                </c:pt>
                <c:pt idx="325">
                  <c:v>44186</c:v>
                </c:pt>
                <c:pt idx="326">
                  <c:v>44185</c:v>
                </c:pt>
                <c:pt idx="327">
                  <c:v>44184</c:v>
                </c:pt>
                <c:pt idx="328">
                  <c:v>44183</c:v>
                </c:pt>
                <c:pt idx="329">
                  <c:v>44182</c:v>
                </c:pt>
                <c:pt idx="330">
                  <c:v>44181</c:v>
                </c:pt>
                <c:pt idx="331">
                  <c:v>44180</c:v>
                </c:pt>
                <c:pt idx="332">
                  <c:v>44179</c:v>
                </c:pt>
                <c:pt idx="333">
                  <c:v>44178</c:v>
                </c:pt>
                <c:pt idx="334">
                  <c:v>44177</c:v>
                </c:pt>
                <c:pt idx="335">
                  <c:v>44176</c:v>
                </c:pt>
                <c:pt idx="336">
                  <c:v>44175</c:v>
                </c:pt>
                <c:pt idx="337">
                  <c:v>44174</c:v>
                </c:pt>
                <c:pt idx="338">
                  <c:v>44173</c:v>
                </c:pt>
                <c:pt idx="339">
                  <c:v>44172</c:v>
                </c:pt>
                <c:pt idx="340">
                  <c:v>44171</c:v>
                </c:pt>
                <c:pt idx="341">
                  <c:v>44170</c:v>
                </c:pt>
                <c:pt idx="342">
                  <c:v>44169</c:v>
                </c:pt>
                <c:pt idx="343">
                  <c:v>44168</c:v>
                </c:pt>
                <c:pt idx="344">
                  <c:v>44167</c:v>
                </c:pt>
                <c:pt idx="345">
                  <c:v>44166</c:v>
                </c:pt>
                <c:pt idx="346">
                  <c:v>44165</c:v>
                </c:pt>
                <c:pt idx="347">
                  <c:v>44164</c:v>
                </c:pt>
                <c:pt idx="348">
                  <c:v>44163</c:v>
                </c:pt>
                <c:pt idx="349">
                  <c:v>44162</c:v>
                </c:pt>
                <c:pt idx="350">
                  <c:v>44161</c:v>
                </c:pt>
                <c:pt idx="351">
                  <c:v>44160</c:v>
                </c:pt>
                <c:pt idx="352">
                  <c:v>44159</c:v>
                </c:pt>
                <c:pt idx="353">
                  <c:v>44158</c:v>
                </c:pt>
                <c:pt idx="354">
                  <c:v>44157</c:v>
                </c:pt>
                <c:pt idx="355">
                  <c:v>44156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44150</c:v>
                </c:pt>
                <c:pt idx="362">
                  <c:v>44149</c:v>
                </c:pt>
                <c:pt idx="363">
                  <c:v>44148</c:v>
                </c:pt>
                <c:pt idx="364">
                  <c:v>44147</c:v>
                </c:pt>
                <c:pt idx="365">
                  <c:v>44146</c:v>
                </c:pt>
                <c:pt idx="366">
                  <c:v>44145</c:v>
                </c:pt>
                <c:pt idx="367">
                  <c:v>44144</c:v>
                </c:pt>
                <c:pt idx="368">
                  <c:v>44143</c:v>
                </c:pt>
                <c:pt idx="369">
                  <c:v>44142</c:v>
                </c:pt>
                <c:pt idx="370">
                  <c:v>44141</c:v>
                </c:pt>
                <c:pt idx="371">
                  <c:v>44140</c:v>
                </c:pt>
                <c:pt idx="372">
                  <c:v>44139</c:v>
                </c:pt>
                <c:pt idx="373">
                  <c:v>44138</c:v>
                </c:pt>
                <c:pt idx="374">
                  <c:v>44137</c:v>
                </c:pt>
                <c:pt idx="375">
                  <c:v>44136</c:v>
                </c:pt>
                <c:pt idx="376">
                  <c:v>44135</c:v>
                </c:pt>
                <c:pt idx="377">
                  <c:v>44134</c:v>
                </c:pt>
                <c:pt idx="378">
                  <c:v>44133</c:v>
                </c:pt>
                <c:pt idx="379">
                  <c:v>44132</c:v>
                </c:pt>
                <c:pt idx="380">
                  <c:v>44131</c:v>
                </c:pt>
                <c:pt idx="381">
                  <c:v>44130</c:v>
                </c:pt>
                <c:pt idx="382">
                  <c:v>44129</c:v>
                </c:pt>
                <c:pt idx="383">
                  <c:v>44128</c:v>
                </c:pt>
                <c:pt idx="384">
                  <c:v>44127</c:v>
                </c:pt>
                <c:pt idx="385">
                  <c:v>44126</c:v>
                </c:pt>
                <c:pt idx="386">
                  <c:v>44125</c:v>
                </c:pt>
                <c:pt idx="387">
                  <c:v>44124</c:v>
                </c:pt>
                <c:pt idx="388">
                  <c:v>44123</c:v>
                </c:pt>
                <c:pt idx="389">
                  <c:v>44122</c:v>
                </c:pt>
                <c:pt idx="390">
                  <c:v>44121</c:v>
                </c:pt>
                <c:pt idx="391">
                  <c:v>44120</c:v>
                </c:pt>
                <c:pt idx="392">
                  <c:v>44119</c:v>
                </c:pt>
                <c:pt idx="393">
                  <c:v>44118</c:v>
                </c:pt>
                <c:pt idx="394">
                  <c:v>44117</c:v>
                </c:pt>
                <c:pt idx="395">
                  <c:v>44116</c:v>
                </c:pt>
                <c:pt idx="396">
                  <c:v>44115</c:v>
                </c:pt>
                <c:pt idx="397">
                  <c:v>44114</c:v>
                </c:pt>
                <c:pt idx="398">
                  <c:v>44113</c:v>
                </c:pt>
                <c:pt idx="399">
                  <c:v>44112</c:v>
                </c:pt>
                <c:pt idx="400">
                  <c:v>44111</c:v>
                </c:pt>
                <c:pt idx="401">
                  <c:v>44110</c:v>
                </c:pt>
                <c:pt idx="402">
                  <c:v>44109</c:v>
                </c:pt>
                <c:pt idx="403">
                  <c:v>44108</c:v>
                </c:pt>
                <c:pt idx="404">
                  <c:v>44107</c:v>
                </c:pt>
                <c:pt idx="405">
                  <c:v>44106</c:v>
                </c:pt>
                <c:pt idx="406">
                  <c:v>44105</c:v>
                </c:pt>
                <c:pt idx="407">
                  <c:v>44104</c:v>
                </c:pt>
                <c:pt idx="408">
                  <c:v>44103</c:v>
                </c:pt>
                <c:pt idx="409">
                  <c:v>44102</c:v>
                </c:pt>
                <c:pt idx="410">
                  <c:v>44101</c:v>
                </c:pt>
                <c:pt idx="411">
                  <c:v>44100</c:v>
                </c:pt>
                <c:pt idx="412">
                  <c:v>44099</c:v>
                </c:pt>
                <c:pt idx="413">
                  <c:v>44098</c:v>
                </c:pt>
                <c:pt idx="414">
                  <c:v>44097</c:v>
                </c:pt>
                <c:pt idx="415">
                  <c:v>44096</c:v>
                </c:pt>
                <c:pt idx="416">
                  <c:v>44095</c:v>
                </c:pt>
                <c:pt idx="417">
                  <c:v>44094</c:v>
                </c:pt>
                <c:pt idx="418">
                  <c:v>44093</c:v>
                </c:pt>
                <c:pt idx="419">
                  <c:v>44092</c:v>
                </c:pt>
                <c:pt idx="420">
                  <c:v>44091</c:v>
                </c:pt>
                <c:pt idx="421">
                  <c:v>44090</c:v>
                </c:pt>
                <c:pt idx="422">
                  <c:v>44089</c:v>
                </c:pt>
                <c:pt idx="423">
                  <c:v>44088</c:v>
                </c:pt>
                <c:pt idx="424">
                  <c:v>44087</c:v>
                </c:pt>
                <c:pt idx="425">
                  <c:v>44086</c:v>
                </c:pt>
                <c:pt idx="426">
                  <c:v>44085</c:v>
                </c:pt>
                <c:pt idx="427">
                  <c:v>44084</c:v>
                </c:pt>
                <c:pt idx="428">
                  <c:v>44083</c:v>
                </c:pt>
                <c:pt idx="429">
                  <c:v>44082</c:v>
                </c:pt>
                <c:pt idx="430">
                  <c:v>44081</c:v>
                </c:pt>
                <c:pt idx="431">
                  <c:v>44080</c:v>
                </c:pt>
                <c:pt idx="432">
                  <c:v>44079</c:v>
                </c:pt>
                <c:pt idx="433">
                  <c:v>44078</c:v>
                </c:pt>
                <c:pt idx="434">
                  <c:v>44077</c:v>
                </c:pt>
                <c:pt idx="435">
                  <c:v>44076</c:v>
                </c:pt>
              </c:numCache>
              <c:extLst xmlns:c15="http://schemas.microsoft.com/office/drawing/2012/chart"/>
            </c:numRef>
          </c:cat>
          <c:val>
            <c:numRef>
              <c:f>Blad2!$U$2:$U$626</c:f>
              <c:numCache>
                <c:formatCode>General</c:formatCode>
                <c:ptCount val="437"/>
                <c:pt idx="0">
                  <c:v>0.3923900118906064</c:v>
                </c:pt>
                <c:pt idx="1">
                  <c:v>0.38882282996432815</c:v>
                </c:pt>
                <c:pt idx="2">
                  <c:v>0.37931034482758619</c:v>
                </c:pt>
                <c:pt idx="3">
                  <c:v>0.38763376932223542</c:v>
                </c:pt>
                <c:pt idx="4">
                  <c:v>0.36266349583828777</c:v>
                </c:pt>
                <c:pt idx="5">
                  <c:v>0.34244946492271106</c:v>
                </c:pt>
                <c:pt idx="6">
                  <c:v>0.34007134363852559</c:v>
                </c:pt>
                <c:pt idx="7">
                  <c:v>0.32461355529131986</c:v>
                </c:pt>
                <c:pt idx="8">
                  <c:v>0.29726516052318669</c:v>
                </c:pt>
                <c:pt idx="9">
                  <c:v>0.2853745541022592</c:v>
                </c:pt>
                <c:pt idx="10">
                  <c:v>0.28061831153388822</c:v>
                </c:pt>
                <c:pt idx="11">
                  <c:v>0.26159334126040429</c:v>
                </c:pt>
                <c:pt idx="12">
                  <c:v>0.25921521997621877</c:v>
                </c:pt>
                <c:pt idx="13">
                  <c:v>0.25802615933412604</c:v>
                </c:pt>
                <c:pt idx="14">
                  <c:v>0.2413793103448276</c:v>
                </c:pt>
                <c:pt idx="15">
                  <c:v>0.23781212841854935</c:v>
                </c:pt>
                <c:pt idx="16">
                  <c:v>0.22829964328180738</c:v>
                </c:pt>
                <c:pt idx="17">
                  <c:v>0.23662306777645659</c:v>
                </c:pt>
                <c:pt idx="18">
                  <c:v>0.21997621878715815</c:v>
                </c:pt>
                <c:pt idx="19">
                  <c:v>0.21284185493460167</c:v>
                </c:pt>
                <c:pt idx="20">
                  <c:v>0.20689655172413793</c:v>
                </c:pt>
                <c:pt idx="21">
                  <c:v>0.19500594530321047</c:v>
                </c:pt>
                <c:pt idx="22">
                  <c:v>0.1961950059453032</c:v>
                </c:pt>
                <c:pt idx="23">
                  <c:v>0.18073721759809749</c:v>
                </c:pt>
                <c:pt idx="24">
                  <c:v>0.17360285374554102</c:v>
                </c:pt>
                <c:pt idx="25">
                  <c:v>0.16884661117717004</c:v>
                </c:pt>
                <c:pt idx="26">
                  <c:v>0.16409036860879905</c:v>
                </c:pt>
                <c:pt idx="27">
                  <c:v>0.16290130796670629</c:v>
                </c:pt>
                <c:pt idx="28">
                  <c:v>0.16646848989298454</c:v>
                </c:pt>
                <c:pt idx="29">
                  <c:v>0.16290130796670629</c:v>
                </c:pt>
                <c:pt idx="30">
                  <c:v>0.16409036860879905</c:v>
                </c:pt>
                <c:pt idx="31">
                  <c:v>0.16409036860879905</c:v>
                </c:pt>
                <c:pt idx="32">
                  <c:v>0.15457788347205709</c:v>
                </c:pt>
                <c:pt idx="33">
                  <c:v>0.15101070154577884</c:v>
                </c:pt>
                <c:pt idx="34">
                  <c:v>0.15457788347205709</c:v>
                </c:pt>
                <c:pt idx="35">
                  <c:v>0.15219976218787157</c:v>
                </c:pt>
                <c:pt idx="36">
                  <c:v>0.15933412604042807</c:v>
                </c:pt>
                <c:pt idx="37">
                  <c:v>0.15695600475624258</c:v>
                </c:pt>
                <c:pt idx="38">
                  <c:v>0.15219976218787157</c:v>
                </c:pt>
                <c:pt idx="39">
                  <c:v>0.15576694411414982</c:v>
                </c:pt>
                <c:pt idx="40">
                  <c:v>0.15219976218787157</c:v>
                </c:pt>
                <c:pt idx="41">
                  <c:v>0.15695600475624258</c:v>
                </c:pt>
                <c:pt idx="42">
                  <c:v>0.16646848989298454</c:v>
                </c:pt>
                <c:pt idx="43">
                  <c:v>0.1700356718192628</c:v>
                </c:pt>
                <c:pt idx="44">
                  <c:v>0.18311533888228299</c:v>
                </c:pt>
                <c:pt idx="45">
                  <c:v>0.19500594530321047</c:v>
                </c:pt>
                <c:pt idx="46">
                  <c:v>0.20095124851367419</c:v>
                </c:pt>
                <c:pt idx="47">
                  <c:v>0.2057074910820452</c:v>
                </c:pt>
                <c:pt idx="48">
                  <c:v>0.20808561236623069</c:v>
                </c:pt>
                <c:pt idx="49">
                  <c:v>0.21759809750297265</c:v>
                </c:pt>
                <c:pt idx="50">
                  <c:v>0.2211652794292509</c:v>
                </c:pt>
                <c:pt idx="51">
                  <c:v>0.23781212841854935</c:v>
                </c:pt>
                <c:pt idx="52">
                  <c:v>0.23543400713436385</c:v>
                </c:pt>
                <c:pt idx="53">
                  <c:v>0.2318668252080856</c:v>
                </c:pt>
                <c:pt idx="54">
                  <c:v>0.22829964328180738</c:v>
                </c:pt>
                <c:pt idx="55">
                  <c:v>0.23067776456599287</c:v>
                </c:pt>
                <c:pt idx="56">
                  <c:v>0.24019024970273484</c:v>
                </c:pt>
                <c:pt idx="57">
                  <c:v>0.23781212841854935</c:v>
                </c:pt>
                <c:pt idx="58">
                  <c:v>0.2413793103448276</c:v>
                </c:pt>
                <c:pt idx="59">
                  <c:v>0.24732461355529131</c:v>
                </c:pt>
                <c:pt idx="60">
                  <c:v>0.24375743162901309</c:v>
                </c:pt>
                <c:pt idx="61">
                  <c:v>0.24851367419738407</c:v>
                </c:pt>
                <c:pt idx="62">
                  <c:v>0.25089179548156954</c:v>
                </c:pt>
                <c:pt idx="63">
                  <c:v>0.25445897740784779</c:v>
                </c:pt>
                <c:pt idx="64">
                  <c:v>0.26040428061831156</c:v>
                </c:pt>
                <c:pt idx="65">
                  <c:v>0.25564803804994057</c:v>
                </c:pt>
                <c:pt idx="66">
                  <c:v>0.26159334126040429</c:v>
                </c:pt>
                <c:pt idx="67">
                  <c:v>0.25326991676575505</c:v>
                </c:pt>
                <c:pt idx="68">
                  <c:v>0.25208085612366232</c:v>
                </c:pt>
                <c:pt idx="69">
                  <c:v>0.25683709869203331</c:v>
                </c:pt>
                <c:pt idx="70">
                  <c:v>0.24851367419738407</c:v>
                </c:pt>
                <c:pt idx="71">
                  <c:v>0.24613555291319858</c:v>
                </c:pt>
                <c:pt idx="72">
                  <c:v>0.25208085612366232</c:v>
                </c:pt>
                <c:pt idx="73">
                  <c:v>0.26159334126040429</c:v>
                </c:pt>
                <c:pt idx="74">
                  <c:v>0.26634958382877527</c:v>
                </c:pt>
                <c:pt idx="75">
                  <c:v>0.26634958382877527</c:v>
                </c:pt>
                <c:pt idx="76">
                  <c:v>0.26397146254458975</c:v>
                </c:pt>
                <c:pt idx="77">
                  <c:v>0.25921521997621877</c:v>
                </c:pt>
                <c:pt idx="78">
                  <c:v>0.27110582639714625</c:v>
                </c:pt>
                <c:pt idx="79">
                  <c:v>0.27348394768133177</c:v>
                </c:pt>
                <c:pt idx="80">
                  <c:v>0.26634958382877527</c:v>
                </c:pt>
                <c:pt idx="81">
                  <c:v>0.26040428061831156</c:v>
                </c:pt>
                <c:pt idx="82">
                  <c:v>0.25921521997621877</c:v>
                </c:pt>
                <c:pt idx="83">
                  <c:v>0.25564803804994057</c:v>
                </c:pt>
                <c:pt idx="84">
                  <c:v>0.26159334126040429</c:v>
                </c:pt>
                <c:pt idx="85">
                  <c:v>0.25208085612366232</c:v>
                </c:pt>
                <c:pt idx="86">
                  <c:v>0.23543400713436385</c:v>
                </c:pt>
                <c:pt idx="87">
                  <c:v>0.23662306777645659</c:v>
                </c:pt>
                <c:pt idx="88">
                  <c:v>0.23781212841854935</c:v>
                </c:pt>
                <c:pt idx="89">
                  <c:v>0.23543400713436385</c:v>
                </c:pt>
                <c:pt idx="90">
                  <c:v>0.23305588585017836</c:v>
                </c:pt>
                <c:pt idx="91">
                  <c:v>0.2497027348394768</c:v>
                </c:pt>
                <c:pt idx="92">
                  <c:v>0.2497027348394768</c:v>
                </c:pt>
                <c:pt idx="93">
                  <c:v>0.25445897740784779</c:v>
                </c:pt>
                <c:pt idx="94">
                  <c:v>0.25208085612366232</c:v>
                </c:pt>
                <c:pt idx="95">
                  <c:v>0.23781212841854935</c:v>
                </c:pt>
                <c:pt idx="96">
                  <c:v>0.23900118906064211</c:v>
                </c:pt>
                <c:pt idx="97">
                  <c:v>0.24494649227110582</c:v>
                </c:pt>
                <c:pt idx="98">
                  <c:v>0.23662306777645659</c:v>
                </c:pt>
                <c:pt idx="99">
                  <c:v>0.22829964328180738</c:v>
                </c:pt>
                <c:pt idx="100">
                  <c:v>0.23662306777645659</c:v>
                </c:pt>
                <c:pt idx="101">
                  <c:v>0.23424494649227109</c:v>
                </c:pt>
                <c:pt idx="102">
                  <c:v>0.22235434007134364</c:v>
                </c:pt>
                <c:pt idx="103">
                  <c:v>0.21521997621878716</c:v>
                </c:pt>
                <c:pt idx="104">
                  <c:v>0.20927467300832342</c:v>
                </c:pt>
                <c:pt idx="105">
                  <c:v>0.21046373365041618</c:v>
                </c:pt>
                <c:pt idx="106">
                  <c:v>0.19500594530321047</c:v>
                </c:pt>
                <c:pt idx="107">
                  <c:v>0.18906064209274673</c:v>
                </c:pt>
                <c:pt idx="108">
                  <c:v>0.16646848989298454</c:v>
                </c:pt>
                <c:pt idx="109">
                  <c:v>0.15933412604042807</c:v>
                </c:pt>
                <c:pt idx="110">
                  <c:v>0.13793103448275862</c:v>
                </c:pt>
                <c:pt idx="111">
                  <c:v>0.12722948870392389</c:v>
                </c:pt>
                <c:pt idx="112">
                  <c:v>0.12722948870392389</c:v>
                </c:pt>
                <c:pt idx="113">
                  <c:v>0.12604042806183116</c:v>
                </c:pt>
                <c:pt idx="114">
                  <c:v>0.11890606420927467</c:v>
                </c:pt>
                <c:pt idx="115">
                  <c:v>9.9881093935790727E-2</c:v>
                </c:pt>
                <c:pt idx="116">
                  <c:v>9.0368608799048747E-2</c:v>
                </c:pt>
                <c:pt idx="117">
                  <c:v>9.1557669441141493E-2</c:v>
                </c:pt>
                <c:pt idx="118">
                  <c:v>8.9179548156956001E-2</c:v>
                </c:pt>
                <c:pt idx="119">
                  <c:v>8.5612366230677764E-2</c:v>
                </c:pt>
                <c:pt idx="120">
                  <c:v>8.7990487514863255E-2</c:v>
                </c:pt>
                <c:pt idx="121">
                  <c:v>8.9179548156956001E-2</c:v>
                </c:pt>
                <c:pt idx="122">
                  <c:v>9.9881093935790727E-2</c:v>
                </c:pt>
                <c:pt idx="123">
                  <c:v>0.10463733650416171</c:v>
                </c:pt>
                <c:pt idx="124">
                  <c:v>9.7502972651605235E-2</c:v>
                </c:pt>
                <c:pt idx="125">
                  <c:v>0.10225921521997622</c:v>
                </c:pt>
                <c:pt idx="126">
                  <c:v>0.1070154577883472</c:v>
                </c:pt>
                <c:pt idx="127">
                  <c:v>0.12366230677764566</c:v>
                </c:pt>
                <c:pt idx="128">
                  <c:v>0.12247324613555291</c:v>
                </c:pt>
                <c:pt idx="129">
                  <c:v>0.13079667063020214</c:v>
                </c:pt>
                <c:pt idx="130">
                  <c:v>0.11771700356718193</c:v>
                </c:pt>
                <c:pt idx="131">
                  <c:v>0.12128418549346016</c:v>
                </c:pt>
                <c:pt idx="132">
                  <c:v>0.12841854934601665</c:v>
                </c:pt>
                <c:pt idx="133">
                  <c:v>0.14149821640903687</c:v>
                </c:pt>
                <c:pt idx="134">
                  <c:v>0.15219976218787157</c:v>
                </c:pt>
                <c:pt idx="135">
                  <c:v>0.15101070154577884</c:v>
                </c:pt>
                <c:pt idx="136">
                  <c:v>0.16884661117717004</c:v>
                </c:pt>
                <c:pt idx="137">
                  <c:v>0.16765755053507728</c:v>
                </c:pt>
                <c:pt idx="138">
                  <c:v>0.16765755053507728</c:v>
                </c:pt>
                <c:pt idx="139">
                  <c:v>0.17479191438763378</c:v>
                </c:pt>
                <c:pt idx="140">
                  <c:v>0.187871581450654</c:v>
                </c:pt>
                <c:pt idx="141">
                  <c:v>0.20214030915576695</c:v>
                </c:pt>
                <c:pt idx="142">
                  <c:v>0.21997621878715815</c:v>
                </c:pt>
                <c:pt idx="143">
                  <c:v>0.23424494649227109</c:v>
                </c:pt>
                <c:pt idx="144">
                  <c:v>0.23305588585017836</c:v>
                </c:pt>
                <c:pt idx="145">
                  <c:v>0.24494649227110582</c:v>
                </c:pt>
                <c:pt idx="146">
                  <c:v>0.25921521997621877</c:v>
                </c:pt>
                <c:pt idx="147">
                  <c:v>0.26872770511296074</c:v>
                </c:pt>
                <c:pt idx="148">
                  <c:v>0.28418549346016647</c:v>
                </c:pt>
                <c:pt idx="149">
                  <c:v>0.29726516052318669</c:v>
                </c:pt>
                <c:pt idx="150">
                  <c:v>0.31272294887039237</c:v>
                </c:pt>
                <c:pt idx="151">
                  <c:v>0.31510107015457789</c:v>
                </c:pt>
                <c:pt idx="152">
                  <c:v>0.31985731272294887</c:v>
                </c:pt>
                <c:pt idx="153">
                  <c:v>0.33412604042806182</c:v>
                </c:pt>
                <c:pt idx="154">
                  <c:v>0.35315101070154575</c:v>
                </c:pt>
                <c:pt idx="155">
                  <c:v>0.36147443519619499</c:v>
                </c:pt>
                <c:pt idx="156">
                  <c:v>0.38168846611177171</c:v>
                </c:pt>
                <c:pt idx="157">
                  <c:v>0.40784780023781214</c:v>
                </c:pt>
                <c:pt idx="158">
                  <c:v>0.40903686087990487</c:v>
                </c:pt>
                <c:pt idx="159">
                  <c:v>0.41736028537455411</c:v>
                </c:pt>
                <c:pt idx="160">
                  <c:v>0.44827586206896552</c:v>
                </c:pt>
                <c:pt idx="161">
                  <c:v>0.46848989298454219</c:v>
                </c:pt>
                <c:pt idx="162">
                  <c:v>0.49940546967895361</c:v>
                </c:pt>
                <c:pt idx="163">
                  <c:v>0.53151010701545776</c:v>
                </c:pt>
                <c:pt idx="164">
                  <c:v>0.56718192627824016</c:v>
                </c:pt>
                <c:pt idx="165">
                  <c:v>0.57788347205707491</c:v>
                </c:pt>
                <c:pt idx="166">
                  <c:v>0.59334126040428059</c:v>
                </c:pt>
                <c:pt idx="167">
                  <c:v>0.61950059453032102</c:v>
                </c:pt>
                <c:pt idx="168">
                  <c:v>0.643281807372176</c:v>
                </c:pt>
                <c:pt idx="169">
                  <c:v>0.66468489892984539</c:v>
                </c:pt>
                <c:pt idx="170">
                  <c:v>0.68846611177170036</c:v>
                </c:pt>
                <c:pt idx="171">
                  <c:v>0.71105826397146255</c:v>
                </c:pt>
                <c:pt idx="172">
                  <c:v>0.72532699167657555</c:v>
                </c:pt>
                <c:pt idx="173">
                  <c:v>0.71581450653983358</c:v>
                </c:pt>
                <c:pt idx="174">
                  <c:v>0.72294887039238998</c:v>
                </c:pt>
                <c:pt idx="175">
                  <c:v>0.73840665873959577</c:v>
                </c:pt>
                <c:pt idx="176">
                  <c:v>0.7574316290130797</c:v>
                </c:pt>
                <c:pt idx="177">
                  <c:v>0.76813317479191434</c:v>
                </c:pt>
                <c:pt idx="178">
                  <c:v>0.80975029726516057</c:v>
                </c:pt>
                <c:pt idx="179">
                  <c:v>0.81569560047562428</c:v>
                </c:pt>
                <c:pt idx="180">
                  <c:v>0.84423305588585018</c:v>
                </c:pt>
                <c:pt idx="181">
                  <c:v>0.86563614744351958</c:v>
                </c:pt>
                <c:pt idx="182">
                  <c:v>0.8715814506539834</c:v>
                </c:pt>
                <c:pt idx="183">
                  <c:v>0.87752675386444712</c:v>
                </c:pt>
                <c:pt idx="184">
                  <c:v>0.88941736028537455</c:v>
                </c:pt>
                <c:pt idx="185">
                  <c:v>0.9001189060642093</c:v>
                </c:pt>
                <c:pt idx="186">
                  <c:v>0.91200951248513673</c:v>
                </c:pt>
                <c:pt idx="187">
                  <c:v>0.92508917954815695</c:v>
                </c:pt>
                <c:pt idx="188">
                  <c:v>0.94768133174791913</c:v>
                </c:pt>
                <c:pt idx="189">
                  <c:v>0.95957193816884656</c:v>
                </c:pt>
                <c:pt idx="190">
                  <c:v>0.98692033293697978</c:v>
                </c:pt>
                <c:pt idx="191">
                  <c:v>0.97265160523186678</c:v>
                </c:pt>
                <c:pt idx="192">
                  <c:v>0.98097502972651607</c:v>
                </c:pt>
                <c:pt idx="193">
                  <c:v>0.95600475624256842</c:v>
                </c:pt>
                <c:pt idx="194">
                  <c:v>0.9643281807372176</c:v>
                </c:pt>
                <c:pt idx="195">
                  <c:v>0.95957193816884656</c:v>
                </c:pt>
                <c:pt idx="196">
                  <c:v>0.96670630202140306</c:v>
                </c:pt>
                <c:pt idx="197">
                  <c:v>0.96789536266349585</c:v>
                </c:pt>
                <c:pt idx="198">
                  <c:v>0.97502972651605235</c:v>
                </c:pt>
                <c:pt idx="199">
                  <c:v>0.96670630202140306</c:v>
                </c:pt>
                <c:pt idx="200">
                  <c:v>1</c:v>
                </c:pt>
                <c:pt idx="201">
                  <c:v>0.97027348394768131</c:v>
                </c:pt>
                <c:pt idx="202">
                  <c:v>0.99524375743162896</c:v>
                </c:pt>
                <c:pt idx="203">
                  <c:v>0.99762187871581454</c:v>
                </c:pt>
                <c:pt idx="204">
                  <c:v>0.97740784780023782</c:v>
                </c:pt>
                <c:pt idx="205">
                  <c:v>0.9785969084423306</c:v>
                </c:pt>
                <c:pt idx="206">
                  <c:v>0.96670630202140306</c:v>
                </c:pt>
                <c:pt idx="207">
                  <c:v>0.96076099881093935</c:v>
                </c:pt>
                <c:pt idx="208">
                  <c:v>0.95362663495838285</c:v>
                </c:pt>
                <c:pt idx="209">
                  <c:v>0.94173602853745542</c:v>
                </c:pt>
                <c:pt idx="210">
                  <c:v>0.93816884661117717</c:v>
                </c:pt>
                <c:pt idx="211">
                  <c:v>0.93222354340071345</c:v>
                </c:pt>
                <c:pt idx="212">
                  <c:v>0.94411414982164088</c:v>
                </c:pt>
                <c:pt idx="213">
                  <c:v>0.94411414982164088</c:v>
                </c:pt>
                <c:pt idx="214">
                  <c:v>0.93697978596908438</c:v>
                </c:pt>
                <c:pt idx="215">
                  <c:v>0.9357907253269917</c:v>
                </c:pt>
                <c:pt idx="216">
                  <c:v>0.93222354340071345</c:v>
                </c:pt>
                <c:pt idx="217">
                  <c:v>0.94887039239001192</c:v>
                </c:pt>
                <c:pt idx="218">
                  <c:v>0.92271105826397148</c:v>
                </c:pt>
                <c:pt idx="219">
                  <c:v>0.89179548156956001</c:v>
                </c:pt>
                <c:pt idx="220">
                  <c:v>0.88703923900118908</c:v>
                </c:pt>
                <c:pt idx="221">
                  <c:v>0.86801426872770515</c:v>
                </c:pt>
                <c:pt idx="222">
                  <c:v>0.87277051129607608</c:v>
                </c:pt>
                <c:pt idx="223">
                  <c:v>0.83828775267538647</c:v>
                </c:pt>
                <c:pt idx="224">
                  <c:v>0.81807372175980975</c:v>
                </c:pt>
                <c:pt idx="225">
                  <c:v>0.80975029726516057</c:v>
                </c:pt>
                <c:pt idx="226">
                  <c:v>0.81093935790725324</c:v>
                </c:pt>
                <c:pt idx="227">
                  <c:v>0.80261593341260407</c:v>
                </c:pt>
                <c:pt idx="228">
                  <c:v>0.7788347205707491</c:v>
                </c:pt>
                <c:pt idx="229">
                  <c:v>0.7645659928656362</c:v>
                </c:pt>
                <c:pt idx="230">
                  <c:v>0.74316290130796669</c:v>
                </c:pt>
                <c:pt idx="231">
                  <c:v>0.73602853745541019</c:v>
                </c:pt>
                <c:pt idx="232">
                  <c:v>0.74316290130796669</c:v>
                </c:pt>
                <c:pt idx="233">
                  <c:v>0.74078478002378123</c:v>
                </c:pt>
                <c:pt idx="234">
                  <c:v>0.75862068965517238</c:v>
                </c:pt>
                <c:pt idx="235">
                  <c:v>0.72651605231866823</c:v>
                </c:pt>
                <c:pt idx="236">
                  <c:v>0.71581450653983358</c:v>
                </c:pt>
                <c:pt idx="237">
                  <c:v>0.68846611177170036</c:v>
                </c:pt>
                <c:pt idx="238">
                  <c:v>0.67063020214030911</c:v>
                </c:pt>
                <c:pt idx="239">
                  <c:v>0.67538644470868014</c:v>
                </c:pt>
                <c:pt idx="240">
                  <c:v>0.69678953626634954</c:v>
                </c:pt>
                <c:pt idx="241">
                  <c:v>0.67063020214030911</c:v>
                </c:pt>
                <c:pt idx="242">
                  <c:v>0.65873959571938168</c:v>
                </c:pt>
                <c:pt idx="243">
                  <c:v>0.65873959571938168</c:v>
                </c:pt>
                <c:pt idx="244">
                  <c:v>0.68489892984542211</c:v>
                </c:pt>
                <c:pt idx="245">
                  <c:v>0.68014268727705118</c:v>
                </c:pt>
                <c:pt idx="246">
                  <c:v>0.66587395957193818</c:v>
                </c:pt>
                <c:pt idx="247">
                  <c:v>0.66111771700356714</c:v>
                </c:pt>
                <c:pt idx="248">
                  <c:v>0.66349583828775271</c:v>
                </c:pt>
                <c:pt idx="249">
                  <c:v>0.64803804994054692</c:v>
                </c:pt>
                <c:pt idx="250">
                  <c:v>0.64447086801426878</c:v>
                </c:pt>
                <c:pt idx="251">
                  <c:v>0.643281807372176</c:v>
                </c:pt>
                <c:pt idx="252">
                  <c:v>0.64090368608799053</c:v>
                </c:pt>
                <c:pt idx="253">
                  <c:v>0.65279429250891796</c:v>
                </c:pt>
                <c:pt idx="254">
                  <c:v>0.64209274673008321</c:v>
                </c:pt>
                <c:pt idx="255">
                  <c:v>0.63733650416171228</c:v>
                </c:pt>
                <c:pt idx="256">
                  <c:v>0.62544589774078474</c:v>
                </c:pt>
                <c:pt idx="257">
                  <c:v>0.61593341260404277</c:v>
                </c:pt>
                <c:pt idx="258">
                  <c:v>0.62425683709869206</c:v>
                </c:pt>
                <c:pt idx="259">
                  <c:v>0.62544589774078474</c:v>
                </c:pt>
                <c:pt idx="260">
                  <c:v>0.63376932223543403</c:v>
                </c:pt>
                <c:pt idx="261">
                  <c:v>0.63971462544589774</c:v>
                </c:pt>
                <c:pt idx="262">
                  <c:v>0.66706302021403097</c:v>
                </c:pt>
                <c:pt idx="263">
                  <c:v>0.63495838287752671</c:v>
                </c:pt>
                <c:pt idx="264">
                  <c:v>0.62068965517241381</c:v>
                </c:pt>
                <c:pt idx="265">
                  <c:v>0.60642092746730081</c:v>
                </c:pt>
                <c:pt idx="266">
                  <c:v>0.62187871581450649</c:v>
                </c:pt>
                <c:pt idx="267">
                  <c:v>0.61831153388822835</c:v>
                </c:pt>
                <c:pt idx="268">
                  <c:v>0.62544589774078474</c:v>
                </c:pt>
                <c:pt idx="269">
                  <c:v>0.63733650416171228</c:v>
                </c:pt>
                <c:pt idx="270">
                  <c:v>0.63020214030915578</c:v>
                </c:pt>
                <c:pt idx="271">
                  <c:v>0.63971462544589774</c:v>
                </c:pt>
                <c:pt idx="272">
                  <c:v>0.63495838287752671</c:v>
                </c:pt>
                <c:pt idx="273">
                  <c:v>0.63852556480380496</c:v>
                </c:pt>
                <c:pt idx="274">
                  <c:v>0.63376932223543403</c:v>
                </c:pt>
                <c:pt idx="275">
                  <c:v>0.65398335315101075</c:v>
                </c:pt>
                <c:pt idx="276">
                  <c:v>0.64447086801426878</c:v>
                </c:pt>
                <c:pt idx="277">
                  <c:v>0.63614744351961949</c:v>
                </c:pt>
                <c:pt idx="278">
                  <c:v>0.6504161712247325</c:v>
                </c:pt>
                <c:pt idx="279">
                  <c:v>0.68133174791914386</c:v>
                </c:pt>
                <c:pt idx="280">
                  <c:v>0.71581450653983358</c:v>
                </c:pt>
                <c:pt idx="281">
                  <c:v>0.7288941736028538</c:v>
                </c:pt>
                <c:pt idx="282">
                  <c:v>0.74791914387633773</c:v>
                </c:pt>
                <c:pt idx="283">
                  <c:v>0.75980975029726516</c:v>
                </c:pt>
                <c:pt idx="284">
                  <c:v>0.76813317479191434</c:v>
                </c:pt>
                <c:pt idx="285">
                  <c:v>0.76099881093935795</c:v>
                </c:pt>
                <c:pt idx="286">
                  <c:v>0.78359096313912013</c:v>
                </c:pt>
                <c:pt idx="287">
                  <c:v>0.76694411414982167</c:v>
                </c:pt>
                <c:pt idx="288">
                  <c:v>0.77407847800237817</c:v>
                </c:pt>
                <c:pt idx="289">
                  <c:v>0.80142687277051128</c:v>
                </c:pt>
                <c:pt idx="290">
                  <c:v>0.78953626634958385</c:v>
                </c:pt>
                <c:pt idx="291">
                  <c:v>0.80856123662306778</c:v>
                </c:pt>
                <c:pt idx="292">
                  <c:v>0.8002378121284186</c:v>
                </c:pt>
                <c:pt idx="293">
                  <c:v>0.80142687277051128</c:v>
                </c:pt>
                <c:pt idx="294">
                  <c:v>0.80499405469678953</c:v>
                </c:pt>
                <c:pt idx="295">
                  <c:v>0.80737217598097499</c:v>
                </c:pt>
                <c:pt idx="296">
                  <c:v>0.81212841854934603</c:v>
                </c:pt>
                <c:pt idx="297">
                  <c:v>0.82045184304399521</c:v>
                </c:pt>
                <c:pt idx="298">
                  <c:v>0.80380499405469674</c:v>
                </c:pt>
                <c:pt idx="299">
                  <c:v>0.79785969084423303</c:v>
                </c:pt>
                <c:pt idx="300">
                  <c:v>0.82045184304399521</c:v>
                </c:pt>
                <c:pt idx="301">
                  <c:v>0.82401902497027346</c:v>
                </c:pt>
                <c:pt idx="302">
                  <c:v>0.83234244946492275</c:v>
                </c:pt>
                <c:pt idx="303">
                  <c:v>0.82639714625445893</c:v>
                </c:pt>
                <c:pt idx="304">
                  <c:v>0.83472057074910821</c:v>
                </c:pt>
                <c:pt idx="305">
                  <c:v>0.84542211652794297</c:v>
                </c:pt>
                <c:pt idx="306">
                  <c:v>0.83234244946492275</c:v>
                </c:pt>
                <c:pt idx="307">
                  <c:v>0.84185493460166472</c:v>
                </c:pt>
                <c:pt idx="308">
                  <c:v>0.84661117717003564</c:v>
                </c:pt>
                <c:pt idx="309">
                  <c:v>0.83709869203329368</c:v>
                </c:pt>
                <c:pt idx="310">
                  <c:v>0.86920332936979783</c:v>
                </c:pt>
                <c:pt idx="311">
                  <c:v>0.8501783590963139</c:v>
                </c:pt>
                <c:pt idx="312">
                  <c:v>0.83709869203329368</c:v>
                </c:pt>
                <c:pt idx="313">
                  <c:v>0.82996432818073718</c:v>
                </c:pt>
                <c:pt idx="314">
                  <c:v>0.835909631391201</c:v>
                </c:pt>
                <c:pt idx="315">
                  <c:v>0.86087990487514865</c:v>
                </c:pt>
                <c:pt idx="316">
                  <c:v>0.84661117717003564</c:v>
                </c:pt>
                <c:pt idx="317">
                  <c:v>0.81331747919143871</c:v>
                </c:pt>
                <c:pt idx="318">
                  <c:v>0.78240190249702735</c:v>
                </c:pt>
                <c:pt idx="319">
                  <c:v>0.7502972651605232</c:v>
                </c:pt>
                <c:pt idx="320">
                  <c:v>0.73127229488703926</c:v>
                </c:pt>
                <c:pt idx="321">
                  <c:v>0.71343638525564801</c:v>
                </c:pt>
                <c:pt idx="322">
                  <c:v>0.70868014268727708</c:v>
                </c:pt>
                <c:pt idx="323">
                  <c:v>0.72294887039238998</c:v>
                </c:pt>
                <c:pt idx="324">
                  <c:v>0.69678953626634954</c:v>
                </c:pt>
                <c:pt idx="325">
                  <c:v>0.69678953626634954</c:v>
                </c:pt>
                <c:pt idx="326">
                  <c:v>0.68965517241379315</c:v>
                </c:pt>
                <c:pt idx="327">
                  <c:v>0.66587395957193818</c:v>
                </c:pt>
                <c:pt idx="328">
                  <c:v>0.65279429250891796</c:v>
                </c:pt>
                <c:pt idx="329">
                  <c:v>0.63733650416171228</c:v>
                </c:pt>
                <c:pt idx="330">
                  <c:v>0.62544589774078474</c:v>
                </c:pt>
                <c:pt idx="331">
                  <c:v>0.62306777645659928</c:v>
                </c:pt>
                <c:pt idx="332">
                  <c:v>0.59809750297265163</c:v>
                </c:pt>
                <c:pt idx="333">
                  <c:v>0.59096313912009513</c:v>
                </c:pt>
                <c:pt idx="334">
                  <c:v>0.57193816884661119</c:v>
                </c:pt>
                <c:pt idx="335">
                  <c:v>0.56123662306777644</c:v>
                </c:pt>
                <c:pt idx="336">
                  <c:v>0.55766944114149819</c:v>
                </c:pt>
                <c:pt idx="337">
                  <c:v>0.56242568370986923</c:v>
                </c:pt>
                <c:pt idx="338">
                  <c:v>0.55172413793103448</c:v>
                </c:pt>
                <c:pt idx="339">
                  <c:v>0.55885850178359098</c:v>
                </c:pt>
                <c:pt idx="340">
                  <c:v>0.55766944114149819</c:v>
                </c:pt>
                <c:pt idx="341">
                  <c:v>0.56123662306777644</c:v>
                </c:pt>
                <c:pt idx="342">
                  <c:v>0.56242568370986923</c:v>
                </c:pt>
                <c:pt idx="343">
                  <c:v>0.54458977407847797</c:v>
                </c:pt>
                <c:pt idx="344">
                  <c:v>0.56480380499405469</c:v>
                </c:pt>
                <c:pt idx="345">
                  <c:v>0.56837098692033294</c:v>
                </c:pt>
                <c:pt idx="346">
                  <c:v>0.57193816884661119</c:v>
                </c:pt>
                <c:pt idx="347">
                  <c:v>0.60166468489892988</c:v>
                </c:pt>
                <c:pt idx="348">
                  <c:v>0.6076099881093936</c:v>
                </c:pt>
                <c:pt idx="349">
                  <c:v>0.61593341260404277</c:v>
                </c:pt>
                <c:pt idx="350">
                  <c:v>0.62306777645659928</c:v>
                </c:pt>
                <c:pt idx="351">
                  <c:v>0.62901307966706299</c:v>
                </c:pt>
                <c:pt idx="352">
                  <c:v>0.62544589774078474</c:v>
                </c:pt>
                <c:pt idx="353">
                  <c:v>0.63733650416171228</c:v>
                </c:pt>
                <c:pt idx="354">
                  <c:v>0.64209274673008321</c:v>
                </c:pt>
                <c:pt idx="355">
                  <c:v>0.65398335315101075</c:v>
                </c:pt>
                <c:pt idx="356">
                  <c:v>0.6504161712247325</c:v>
                </c:pt>
                <c:pt idx="357">
                  <c:v>0.65992865636147446</c:v>
                </c:pt>
                <c:pt idx="358">
                  <c:v>0.66468489892984539</c:v>
                </c:pt>
                <c:pt idx="359">
                  <c:v>0.68489892984542211</c:v>
                </c:pt>
                <c:pt idx="360">
                  <c:v>0.68133174791914386</c:v>
                </c:pt>
                <c:pt idx="361">
                  <c:v>0.69678953626634954</c:v>
                </c:pt>
                <c:pt idx="362">
                  <c:v>0.70749108204518429</c:v>
                </c:pt>
                <c:pt idx="363">
                  <c:v>0.72413793103448276</c:v>
                </c:pt>
                <c:pt idx="364">
                  <c:v>0.70749108204518429</c:v>
                </c:pt>
                <c:pt idx="365">
                  <c:v>0.72057074910820451</c:v>
                </c:pt>
                <c:pt idx="366">
                  <c:v>0.71105826397146255</c:v>
                </c:pt>
                <c:pt idx="367">
                  <c:v>0.71343638525564801</c:v>
                </c:pt>
                <c:pt idx="368">
                  <c:v>0.71105826397146255</c:v>
                </c:pt>
                <c:pt idx="369">
                  <c:v>0.71581450653983358</c:v>
                </c:pt>
                <c:pt idx="370">
                  <c:v>0.71700356718192626</c:v>
                </c:pt>
                <c:pt idx="371">
                  <c:v>0.7217598097502973</c:v>
                </c:pt>
                <c:pt idx="372">
                  <c:v>0.72770511296076101</c:v>
                </c:pt>
                <c:pt idx="373">
                  <c:v>0.72413793103448276</c:v>
                </c:pt>
                <c:pt idx="374">
                  <c:v>0.69797859690844233</c:v>
                </c:pt>
                <c:pt idx="375">
                  <c:v>0.69322235434007129</c:v>
                </c:pt>
                <c:pt idx="376">
                  <c:v>0.69441141498216408</c:v>
                </c:pt>
                <c:pt idx="377">
                  <c:v>0.67419738406658736</c:v>
                </c:pt>
                <c:pt idx="378">
                  <c:v>0.65755053507728889</c:v>
                </c:pt>
                <c:pt idx="379">
                  <c:v>0.64803804994054692</c:v>
                </c:pt>
                <c:pt idx="380">
                  <c:v>0.62901307966706299</c:v>
                </c:pt>
                <c:pt idx="381">
                  <c:v>0.60166468489892988</c:v>
                </c:pt>
                <c:pt idx="382">
                  <c:v>0.58263971462544595</c:v>
                </c:pt>
                <c:pt idx="383">
                  <c:v>0.59571938168846617</c:v>
                </c:pt>
                <c:pt idx="384">
                  <c:v>0.56123662306777644</c:v>
                </c:pt>
                <c:pt idx="385">
                  <c:v>0.55053507728894169</c:v>
                </c:pt>
                <c:pt idx="386">
                  <c:v>0.53507728894173601</c:v>
                </c:pt>
                <c:pt idx="387">
                  <c:v>0.49821640903686087</c:v>
                </c:pt>
                <c:pt idx="388">
                  <c:v>0.45065398335315099</c:v>
                </c:pt>
                <c:pt idx="389">
                  <c:v>0.43281807372175979</c:v>
                </c:pt>
                <c:pt idx="390">
                  <c:v>0.41854934601664684</c:v>
                </c:pt>
                <c:pt idx="391">
                  <c:v>0.41022592152199761</c:v>
                </c:pt>
                <c:pt idx="392">
                  <c:v>0.37217598097502974</c:v>
                </c:pt>
                <c:pt idx="393">
                  <c:v>0.35790725326991679</c:v>
                </c:pt>
                <c:pt idx="394">
                  <c:v>0.32936979785969084</c:v>
                </c:pt>
                <c:pt idx="395">
                  <c:v>0.29964328180737215</c:v>
                </c:pt>
                <c:pt idx="396">
                  <c:v>0.29369797859690844</c:v>
                </c:pt>
                <c:pt idx="397">
                  <c:v>0.27942925089179549</c:v>
                </c:pt>
                <c:pt idx="398">
                  <c:v>0.28418549346016647</c:v>
                </c:pt>
                <c:pt idx="399">
                  <c:v>0.27110582639714625</c:v>
                </c:pt>
                <c:pt idx="400">
                  <c:v>0.2497027348394768</c:v>
                </c:pt>
                <c:pt idx="401">
                  <c:v>0.22592152199762189</c:v>
                </c:pt>
                <c:pt idx="402">
                  <c:v>0.21046373365041618</c:v>
                </c:pt>
                <c:pt idx="403">
                  <c:v>0.19381688466111771</c:v>
                </c:pt>
                <c:pt idx="404">
                  <c:v>0.18549346016646848</c:v>
                </c:pt>
                <c:pt idx="405">
                  <c:v>0.19024970273483949</c:v>
                </c:pt>
                <c:pt idx="406">
                  <c:v>0.18073721759809749</c:v>
                </c:pt>
                <c:pt idx="407">
                  <c:v>0.178359096313912</c:v>
                </c:pt>
                <c:pt idx="408">
                  <c:v>0.16884661117717004</c:v>
                </c:pt>
                <c:pt idx="409">
                  <c:v>0.16884661117717004</c:v>
                </c:pt>
                <c:pt idx="410">
                  <c:v>0.15101070154577884</c:v>
                </c:pt>
                <c:pt idx="411">
                  <c:v>0.14506539833531509</c:v>
                </c:pt>
                <c:pt idx="412">
                  <c:v>0.13793103448275862</c:v>
                </c:pt>
                <c:pt idx="413">
                  <c:v>0.12604042806183116</c:v>
                </c:pt>
                <c:pt idx="414">
                  <c:v>0.12366230677764566</c:v>
                </c:pt>
                <c:pt idx="415">
                  <c:v>0.10820451843043995</c:v>
                </c:pt>
                <c:pt idx="416">
                  <c:v>0.10107015457788347</c:v>
                </c:pt>
                <c:pt idx="417">
                  <c:v>9.1557669441141493E-2</c:v>
                </c:pt>
                <c:pt idx="418">
                  <c:v>7.9667063020214035E-2</c:v>
                </c:pt>
                <c:pt idx="419">
                  <c:v>6.8965517241379309E-2</c:v>
                </c:pt>
                <c:pt idx="420">
                  <c:v>5.8263971462544591E-2</c:v>
                </c:pt>
                <c:pt idx="421">
                  <c:v>6.4209274673008326E-2</c:v>
                </c:pt>
                <c:pt idx="422">
                  <c:v>6.3020214030915581E-2</c:v>
                </c:pt>
                <c:pt idx="423">
                  <c:v>5.1129607609988109E-2</c:v>
                </c:pt>
                <c:pt idx="424">
                  <c:v>4.2806183115338882E-2</c:v>
                </c:pt>
                <c:pt idx="425">
                  <c:v>4.3995243757431628E-2</c:v>
                </c:pt>
                <c:pt idx="426">
                  <c:v>4.2806183115338882E-2</c:v>
                </c:pt>
                <c:pt idx="427">
                  <c:v>3.56718192627824E-2</c:v>
                </c:pt>
                <c:pt idx="428">
                  <c:v>3.6860879904875146E-2</c:v>
                </c:pt>
                <c:pt idx="429">
                  <c:v>3.56718192627824E-2</c:v>
                </c:pt>
                <c:pt idx="430">
                  <c:v>3.6860879904875146E-2</c:v>
                </c:pt>
                <c:pt idx="431">
                  <c:v>3.9239001189060645E-2</c:v>
                </c:pt>
                <c:pt idx="432">
                  <c:v>4.1617122473246136E-2</c:v>
                </c:pt>
                <c:pt idx="433">
                  <c:v>4.1617122473246136E-2</c:v>
                </c:pt>
                <c:pt idx="434">
                  <c:v>3.3293697978596909E-2</c:v>
                </c:pt>
                <c:pt idx="435">
                  <c:v>3.8049940546967892E-2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538-4BF9-A672-AF1F2729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9424"/>
        <c:axId val="63338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new_cases_normed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Blad2!$G$2:$G$626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1</c:v>
                      </c:pt>
                      <c:pt idx="1">
                        <c:v>0.7779748073865721</c:v>
                      </c:pt>
                      <c:pt idx="2">
                        <c:v>0.69053442582854352</c:v>
                      </c:pt>
                      <c:pt idx="3">
                        <c:v>0.72349272349272353</c:v>
                      </c:pt>
                      <c:pt idx="4">
                        <c:v>0.69560963678610732</c:v>
                      </c:pt>
                      <c:pt idx="5">
                        <c:v>0.73321511556805674</c:v>
                      </c:pt>
                      <c:pt idx="6">
                        <c:v>0.67035587623822923</c:v>
                      </c:pt>
                      <c:pt idx="7">
                        <c:v>0.62706371529900939</c:v>
                      </c:pt>
                      <c:pt idx="8">
                        <c:v>0.55839549957197021</c:v>
                      </c:pt>
                      <c:pt idx="9">
                        <c:v>0.47425706249235661</c:v>
                      </c:pt>
                      <c:pt idx="10">
                        <c:v>0.47205576617341322</c:v>
                      </c:pt>
                      <c:pt idx="11">
                        <c:v>0.50116179527944238</c:v>
                      </c:pt>
                      <c:pt idx="12">
                        <c:v>0.48819860584566466</c:v>
                      </c:pt>
                      <c:pt idx="13">
                        <c:v>0.45413966002201295</c:v>
                      </c:pt>
                      <c:pt idx="14">
                        <c:v>0.47156658921364802</c:v>
                      </c:pt>
                      <c:pt idx="15">
                        <c:v>0.44661856426562307</c:v>
                      </c:pt>
                      <c:pt idx="16">
                        <c:v>0.35532591414944353</c:v>
                      </c:pt>
                      <c:pt idx="17">
                        <c:v>0.32463005992417759</c:v>
                      </c:pt>
                      <c:pt idx="18">
                        <c:v>0.38589947413476827</c:v>
                      </c:pt>
                      <c:pt idx="19">
                        <c:v>0.34853858383270148</c:v>
                      </c:pt>
                      <c:pt idx="20">
                        <c:v>0.36095144918674332</c:v>
                      </c:pt>
                      <c:pt idx="21">
                        <c:v>0.31979943744649625</c:v>
                      </c:pt>
                      <c:pt idx="22">
                        <c:v>0.28329460682401858</c:v>
                      </c:pt>
                      <c:pt idx="23">
                        <c:v>0.24140882964412377</c:v>
                      </c:pt>
                      <c:pt idx="24">
                        <c:v>0.20655497126085362</c:v>
                      </c:pt>
                      <c:pt idx="25">
                        <c:v>0.22624434389140272</c:v>
                      </c:pt>
                      <c:pt idx="26">
                        <c:v>0.22960743548978843</c:v>
                      </c:pt>
                      <c:pt idx="27">
                        <c:v>0.2286902286902287</c:v>
                      </c:pt>
                      <c:pt idx="28">
                        <c:v>0.22587746117157881</c:v>
                      </c:pt>
                      <c:pt idx="29">
                        <c:v>0.23064693652928947</c:v>
                      </c:pt>
                      <c:pt idx="30">
                        <c:v>0.18172924055276996</c:v>
                      </c:pt>
                      <c:pt idx="31">
                        <c:v>0.16931637519872814</c:v>
                      </c:pt>
                      <c:pt idx="32">
                        <c:v>0.14027149321266968</c:v>
                      </c:pt>
                      <c:pt idx="33">
                        <c:v>0.15635318576495047</c:v>
                      </c:pt>
                      <c:pt idx="34">
                        <c:v>0.17359667359667361</c:v>
                      </c:pt>
                      <c:pt idx="35">
                        <c:v>0.17280176103705516</c:v>
                      </c:pt>
                      <c:pt idx="36">
                        <c:v>0.12082670906200318</c:v>
                      </c:pt>
                      <c:pt idx="37">
                        <c:v>0.11874770698300111</c:v>
                      </c:pt>
                      <c:pt idx="38">
                        <c:v>0.10254372019077901</c:v>
                      </c:pt>
                      <c:pt idx="39">
                        <c:v>0.10101504219151278</c:v>
                      </c:pt>
                      <c:pt idx="40">
                        <c:v>0.10633484162895927</c:v>
                      </c:pt>
                      <c:pt idx="41">
                        <c:v>0.11073743426684603</c:v>
                      </c:pt>
                      <c:pt idx="42">
                        <c:v>0.11000366882719824</c:v>
                      </c:pt>
                      <c:pt idx="43">
                        <c:v>0.11196037666625902</c:v>
                      </c:pt>
                      <c:pt idx="44">
                        <c:v>0.11122661122661123</c:v>
                      </c:pt>
                      <c:pt idx="45">
                        <c:v>8.9335942277118746E-2</c:v>
                      </c:pt>
                      <c:pt idx="46">
                        <c:v>0.10095389507154214</c:v>
                      </c:pt>
                      <c:pt idx="47">
                        <c:v>0.10309404427051486</c:v>
                      </c:pt>
                      <c:pt idx="48">
                        <c:v>0.10841384370796135</c:v>
                      </c:pt>
                      <c:pt idx="49">
                        <c:v>0.1182585300232359</c:v>
                      </c:pt>
                      <c:pt idx="50">
                        <c:v>0.12162162162162163</c:v>
                      </c:pt>
                      <c:pt idx="51">
                        <c:v>0.10969793322734499</c:v>
                      </c:pt>
                      <c:pt idx="52">
                        <c:v>8.6156292038644985E-2</c:v>
                      </c:pt>
                      <c:pt idx="53">
                        <c:v>0.10639598874892993</c:v>
                      </c:pt>
                      <c:pt idx="54">
                        <c:v>0.12730830377889202</c:v>
                      </c:pt>
                      <c:pt idx="55">
                        <c:v>0.13672496025437203</c:v>
                      </c:pt>
                      <c:pt idx="56">
                        <c:v>0.13556316497492968</c:v>
                      </c:pt>
                      <c:pt idx="57">
                        <c:v>0.14901553136847254</c:v>
                      </c:pt>
                      <c:pt idx="58">
                        <c:v>0.13171089641677877</c:v>
                      </c:pt>
                      <c:pt idx="59">
                        <c:v>0.23755656108597284</c:v>
                      </c:pt>
                      <c:pt idx="60">
                        <c:v>3.0573559985324693E-3</c:v>
                      </c:pt>
                      <c:pt idx="61">
                        <c:v>0.14241164241164242</c:v>
                      </c:pt>
                      <c:pt idx="62">
                        <c:v>0.16980555215849333</c:v>
                      </c:pt>
                      <c:pt idx="63">
                        <c:v>0.15164485752721046</c:v>
                      </c:pt>
                      <c:pt idx="64">
                        <c:v>0.17867188455423749</c:v>
                      </c:pt>
                      <c:pt idx="65">
                        <c:v>0.15794301088418736</c:v>
                      </c:pt>
                      <c:pt idx="66">
                        <c:v>0.13544087073498839</c:v>
                      </c:pt>
                      <c:pt idx="67">
                        <c:v>0.14571358689005748</c:v>
                      </c:pt>
                      <c:pt idx="68">
                        <c:v>0.17219028983734866</c:v>
                      </c:pt>
                      <c:pt idx="69">
                        <c:v>0.1619787208022502</c:v>
                      </c:pt>
                      <c:pt idx="70">
                        <c:v>0.17775467775467776</c:v>
                      </c:pt>
                      <c:pt idx="71">
                        <c:v>0.1822795646325058</c:v>
                      </c:pt>
                      <c:pt idx="72">
                        <c:v>0.15017732664791489</c:v>
                      </c:pt>
                      <c:pt idx="73">
                        <c:v>0.13886510945334474</c:v>
                      </c:pt>
                      <c:pt idx="74">
                        <c:v>0.14571358689005748</c:v>
                      </c:pt>
                      <c:pt idx="75">
                        <c:v>0.15824874648404061</c:v>
                      </c:pt>
                      <c:pt idx="76">
                        <c:v>0.17787697199461905</c:v>
                      </c:pt>
                      <c:pt idx="77">
                        <c:v>0.17072275895805308</c:v>
                      </c:pt>
                      <c:pt idx="78">
                        <c:v>0.18319677143206556</c:v>
                      </c:pt>
                      <c:pt idx="79">
                        <c:v>0.16399657576128165</c:v>
                      </c:pt>
                      <c:pt idx="80">
                        <c:v>0.15201174024703437</c:v>
                      </c:pt>
                      <c:pt idx="81">
                        <c:v>0.15665892136480372</c:v>
                      </c:pt>
                      <c:pt idx="82">
                        <c:v>0.15201174024703437</c:v>
                      </c:pt>
                      <c:pt idx="83">
                        <c:v>0.15152256328726918</c:v>
                      </c:pt>
                      <c:pt idx="84">
                        <c:v>0.17157881863764216</c:v>
                      </c:pt>
                      <c:pt idx="85">
                        <c:v>0.17922220863397334</c:v>
                      </c:pt>
                      <c:pt idx="86">
                        <c:v>0.15513024336553749</c:v>
                      </c:pt>
                      <c:pt idx="87">
                        <c:v>0.14173902409196526</c:v>
                      </c:pt>
                      <c:pt idx="88">
                        <c:v>0.14663079368961721</c:v>
                      </c:pt>
                      <c:pt idx="89">
                        <c:v>0.15782071664424605</c:v>
                      </c:pt>
                      <c:pt idx="90">
                        <c:v>0.18111776935306348</c:v>
                      </c:pt>
                      <c:pt idx="91">
                        <c:v>0.17170111287758347</c:v>
                      </c:pt>
                      <c:pt idx="92">
                        <c:v>0.14932126696832579</c:v>
                      </c:pt>
                      <c:pt idx="93">
                        <c:v>0.14650849944967592</c:v>
                      </c:pt>
                      <c:pt idx="94">
                        <c:v>0.1293873058578941</c:v>
                      </c:pt>
                      <c:pt idx="95">
                        <c:v>0.14962700256817904</c:v>
                      </c:pt>
                      <c:pt idx="96">
                        <c:v>0.15892136480371774</c:v>
                      </c:pt>
                      <c:pt idx="97">
                        <c:v>0.20086828910358323</c:v>
                      </c:pt>
                      <c:pt idx="98">
                        <c:v>0.21254738901797726</c:v>
                      </c:pt>
                      <c:pt idx="99">
                        <c:v>0.18270759447230037</c:v>
                      </c:pt>
                      <c:pt idx="100">
                        <c:v>0.14510211569035097</c:v>
                      </c:pt>
                      <c:pt idx="101">
                        <c:v>0.13201663201663202</c:v>
                      </c:pt>
                      <c:pt idx="102">
                        <c:v>0.14589702824996942</c:v>
                      </c:pt>
                      <c:pt idx="103">
                        <c:v>0.1872324813501284</c:v>
                      </c:pt>
                      <c:pt idx="104">
                        <c:v>0.21646080469609882</c:v>
                      </c:pt>
                      <c:pt idx="105">
                        <c:v>0.27779136602666016</c:v>
                      </c:pt>
                      <c:pt idx="106">
                        <c:v>0.22043536749419101</c:v>
                      </c:pt>
                      <c:pt idx="107">
                        <c:v>0.25070319187966245</c:v>
                      </c:pt>
                      <c:pt idx="108">
                        <c:v>0.24079735844441727</c:v>
                      </c:pt>
                      <c:pt idx="109">
                        <c:v>0.28421181362357834</c:v>
                      </c:pt>
                      <c:pt idx="110">
                        <c:v>0.3295829766418002</c:v>
                      </c:pt>
                      <c:pt idx="111">
                        <c:v>0.3989849578084872</c:v>
                      </c:pt>
                      <c:pt idx="112">
                        <c:v>0.3876727406139171</c:v>
                      </c:pt>
                      <c:pt idx="113">
                        <c:v>0.42796869267457505</c:v>
                      </c:pt>
                      <c:pt idx="114">
                        <c:v>0.41653418124006358</c:v>
                      </c:pt>
                      <c:pt idx="115">
                        <c:v>0.54573804573804574</c:v>
                      </c:pt>
                      <c:pt idx="116">
                        <c:v>0.62535159593983125</c:v>
                      </c:pt>
                      <c:pt idx="117">
                        <c:v>0.68258530023235908</c:v>
                      </c:pt>
                      <c:pt idx="118">
                        <c:v>0.69512045982634219</c:v>
                      </c:pt>
                      <c:pt idx="119">
                        <c:v>0.67726550079491254</c:v>
                      </c:pt>
                      <c:pt idx="120">
                        <c:v>0.640393787452611</c:v>
                      </c:pt>
                      <c:pt idx="121">
                        <c:v>0.48092209856915741</c:v>
                      </c:pt>
                      <c:pt idx="122">
                        <c:v>0.51675431087195789</c:v>
                      </c:pt>
                      <c:pt idx="123">
                        <c:v>0.57038033508621744</c:v>
                      </c:pt>
                      <c:pt idx="124">
                        <c:v>0.62975418857771803</c:v>
                      </c:pt>
                      <c:pt idx="125">
                        <c:v>0.42558395499571972</c:v>
                      </c:pt>
                      <c:pt idx="126">
                        <c:v>0.33288492112021523</c:v>
                      </c:pt>
                      <c:pt idx="127">
                        <c:v>0.22330928213281154</c:v>
                      </c:pt>
                      <c:pt idx="128">
                        <c:v>0.13531857649504708</c:v>
                      </c:pt>
                      <c:pt idx="129">
                        <c:v>9.3371652195181606E-2</c:v>
                      </c:pt>
                      <c:pt idx="130">
                        <c:v>7.4293750764339E-2</c:v>
                      </c:pt>
                      <c:pt idx="131">
                        <c:v>6.9157392686804445E-2</c:v>
                      </c:pt>
                      <c:pt idx="132">
                        <c:v>5.7967469732175612E-2</c:v>
                      </c:pt>
                      <c:pt idx="133">
                        <c:v>5.0690962455668336E-2</c:v>
                      </c:pt>
                      <c:pt idx="134">
                        <c:v>3.9562186621010152E-2</c:v>
                      </c:pt>
                      <c:pt idx="135">
                        <c:v>3.3936651583710405E-2</c:v>
                      </c:pt>
                      <c:pt idx="136">
                        <c:v>3.4976152623211444E-2</c:v>
                      </c:pt>
                      <c:pt idx="137">
                        <c:v>3.0512412865354041E-2</c:v>
                      </c:pt>
                      <c:pt idx="138">
                        <c:v>3.4425828543475603E-2</c:v>
                      </c:pt>
                      <c:pt idx="139">
                        <c:v>3.9745627980922099E-2</c:v>
                      </c:pt>
                      <c:pt idx="140">
                        <c:v>4.4148220618808853E-2</c:v>
                      </c:pt>
                      <c:pt idx="141">
                        <c:v>4.0234804940687291E-2</c:v>
                      </c:pt>
                      <c:pt idx="142">
                        <c:v>4.2802983979454569E-2</c:v>
                      </c:pt>
                      <c:pt idx="143">
                        <c:v>3.4853858383270146E-2</c:v>
                      </c:pt>
                      <c:pt idx="144">
                        <c:v>4.3169866699278463E-2</c:v>
                      </c:pt>
                      <c:pt idx="145">
                        <c:v>4.274183685948392E-2</c:v>
                      </c:pt>
                      <c:pt idx="146">
                        <c:v>5.5093555093555097E-2</c:v>
                      </c:pt>
                      <c:pt idx="147">
                        <c:v>6.6466919408095876E-2</c:v>
                      </c:pt>
                      <c:pt idx="148">
                        <c:v>6.3837593249357949E-2</c:v>
                      </c:pt>
                      <c:pt idx="149">
                        <c:v>6.4204475969181857E-2</c:v>
                      </c:pt>
                      <c:pt idx="150">
                        <c:v>5.2831111654641064E-2</c:v>
                      </c:pt>
                      <c:pt idx="151">
                        <c:v>6.4021034609269903E-2</c:v>
                      </c:pt>
                      <c:pt idx="152">
                        <c:v>7.4232603644368345E-2</c:v>
                      </c:pt>
                      <c:pt idx="153">
                        <c:v>8.4994496759202648E-2</c:v>
                      </c:pt>
                      <c:pt idx="154">
                        <c:v>9.6306713953772771E-2</c:v>
                      </c:pt>
                      <c:pt idx="155">
                        <c:v>0.10590681178916474</c:v>
                      </c:pt>
                      <c:pt idx="156">
                        <c:v>8.7807264277852515E-2</c:v>
                      </c:pt>
                      <c:pt idx="157">
                        <c:v>8.4688761159349396E-2</c:v>
                      </c:pt>
                      <c:pt idx="158">
                        <c:v>9.5144918674330434E-2</c:v>
                      </c:pt>
                      <c:pt idx="159">
                        <c:v>0.13128286657698424</c:v>
                      </c:pt>
                      <c:pt idx="160">
                        <c:v>0.14699767640944111</c:v>
                      </c:pt>
                      <c:pt idx="161">
                        <c:v>0.16907178671884554</c:v>
                      </c:pt>
                      <c:pt idx="162">
                        <c:v>0.15384615384615385</c:v>
                      </c:pt>
                      <c:pt idx="163">
                        <c:v>0.1436345848110554</c:v>
                      </c:pt>
                      <c:pt idx="164">
                        <c:v>0.12535159593983122</c:v>
                      </c:pt>
                      <c:pt idx="165">
                        <c:v>0.16674819615996087</c:v>
                      </c:pt>
                      <c:pt idx="166">
                        <c:v>0.20704414822061881</c:v>
                      </c:pt>
                      <c:pt idx="167">
                        <c:v>0.23682279564632505</c:v>
                      </c:pt>
                      <c:pt idx="168">
                        <c:v>0.20447596918185154</c:v>
                      </c:pt>
                      <c:pt idx="169">
                        <c:v>0.16980555215849333</c:v>
                      </c:pt>
                      <c:pt idx="170">
                        <c:v>0.1526843585667115</c:v>
                      </c:pt>
                      <c:pt idx="171">
                        <c:v>0.1647914883209001</c:v>
                      </c:pt>
                      <c:pt idx="172">
                        <c:v>0.21004035709918062</c:v>
                      </c:pt>
                      <c:pt idx="173">
                        <c:v>0.1943866943866944</c:v>
                      </c:pt>
                      <c:pt idx="174">
                        <c:v>0.2550446373975786</c:v>
                      </c:pt>
                      <c:pt idx="175">
                        <c:v>0.2855570502629326</c:v>
                      </c:pt>
                      <c:pt idx="176">
                        <c:v>0.28029839794545675</c:v>
                      </c:pt>
                      <c:pt idx="177">
                        <c:v>0.32768741592271006</c:v>
                      </c:pt>
                      <c:pt idx="178">
                        <c:v>0.17402470343646814</c:v>
                      </c:pt>
                      <c:pt idx="179">
                        <c:v>0.27204353674941911</c:v>
                      </c:pt>
                      <c:pt idx="180">
                        <c:v>0.27320533202886144</c:v>
                      </c:pt>
                      <c:pt idx="181">
                        <c:v>0.33844930903754433</c:v>
                      </c:pt>
                      <c:pt idx="182">
                        <c:v>0.36932860462272227</c:v>
                      </c:pt>
                      <c:pt idx="183">
                        <c:v>0.39005747829277243</c:v>
                      </c:pt>
                      <c:pt idx="184">
                        <c:v>0.33863275039745627</c:v>
                      </c:pt>
                      <c:pt idx="185">
                        <c:v>0.3591781827075945</c:v>
                      </c:pt>
                      <c:pt idx="186">
                        <c:v>0.40161428396722515</c:v>
                      </c:pt>
                      <c:pt idx="187">
                        <c:v>0.45487342546166076</c:v>
                      </c:pt>
                      <c:pt idx="188">
                        <c:v>0.45915372385960623</c:v>
                      </c:pt>
                      <c:pt idx="189">
                        <c:v>0.41598385716032776</c:v>
                      </c:pt>
                      <c:pt idx="190">
                        <c:v>0.44643512290571113</c:v>
                      </c:pt>
                      <c:pt idx="191">
                        <c:v>0.4741347682524153</c:v>
                      </c:pt>
                      <c:pt idx="192">
                        <c:v>0.56438791732909377</c:v>
                      </c:pt>
                      <c:pt idx="193">
                        <c:v>0.33698177815824876</c:v>
                      </c:pt>
                      <c:pt idx="194">
                        <c:v>0.35343035343035345</c:v>
                      </c:pt>
                      <c:pt idx="195">
                        <c:v>0.47743671273083038</c:v>
                      </c:pt>
                      <c:pt idx="196">
                        <c:v>0.5313073254249725</c:v>
                      </c:pt>
                      <c:pt idx="197">
                        <c:v>0.53014553014553012</c:v>
                      </c:pt>
                      <c:pt idx="198">
                        <c:v>0.32829888712241656</c:v>
                      </c:pt>
                      <c:pt idx="199">
                        <c:v>0.38106885165708693</c:v>
                      </c:pt>
                      <c:pt idx="200">
                        <c:v>0.49290693408340469</c:v>
                      </c:pt>
                      <c:pt idx="201">
                        <c:v>0.49571970160205453</c:v>
                      </c:pt>
                      <c:pt idx="202">
                        <c:v>0.56768986180750891</c:v>
                      </c:pt>
                      <c:pt idx="203">
                        <c:v>0.59202641555582736</c:v>
                      </c:pt>
                      <c:pt idx="204">
                        <c:v>0.5252537605478782</c:v>
                      </c:pt>
                      <c:pt idx="205">
                        <c:v>0.42069218539806774</c:v>
                      </c:pt>
                      <c:pt idx="206">
                        <c:v>0.43787452610982025</c:v>
                      </c:pt>
                      <c:pt idx="207">
                        <c:v>0.52396967102849457</c:v>
                      </c:pt>
                      <c:pt idx="208">
                        <c:v>0.51345236639354286</c:v>
                      </c:pt>
                      <c:pt idx="209">
                        <c:v>0.55283111165464105</c:v>
                      </c:pt>
                      <c:pt idx="210">
                        <c:v>0.54359789653907298</c:v>
                      </c:pt>
                      <c:pt idx="211">
                        <c:v>0.34132322367616486</c:v>
                      </c:pt>
                      <c:pt idx="212">
                        <c:v>0.41451632628103219</c:v>
                      </c:pt>
                      <c:pt idx="213">
                        <c:v>0.41158126452244098</c:v>
                      </c:pt>
                      <c:pt idx="214">
                        <c:v>0.51528677999266237</c:v>
                      </c:pt>
                      <c:pt idx="215">
                        <c:v>0.48966613672496023</c:v>
                      </c:pt>
                      <c:pt idx="216">
                        <c:v>0.48807631160572335</c:v>
                      </c:pt>
                      <c:pt idx="217">
                        <c:v>0.50703191879662468</c:v>
                      </c:pt>
                      <c:pt idx="218">
                        <c:v>0.39317598141127552</c:v>
                      </c:pt>
                      <c:pt idx="219">
                        <c:v>0.35171823407117525</c:v>
                      </c:pt>
                      <c:pt idx="220">
                        <c:v>0.33869389751742696</c:v>
                      </c:pt>
                      <c:pt idx="221">
                        <c:v>0.43463372875137579</c:v>
                      </c:pt>
                      <c:pt idx="222">
                        <c:v>0.4976764094411153</c:v>
                      </c:pt>
                      <c:pt idx="223">
                        <c:v>0.46759202641555581</c:v>
                      </c:pt>
                      <c:pt idx="224">
                        <c:v>0.50880518527577356</c:v>
                      </c:pt>
                      <c:pt idx="225">
                        <c:v>0.50269047327870853</c:v>
                      </c:pt>
                      <c:pt idx="226">
                        <c:v>0.37091842974195915</c:v>
                      </c:pt>
                      <c:pt idx="227">
                        <c:v>0.42429986547633608</c:v>
                      </c:pt>
                      <c:pt idx="228">
                        <c:v>0.47071052953405895</c:v>
                      </c:pt>
                      <c:pt idx="229">
                        <c:v>0.56010761893114835</c:v>
                      </c:pt>
                      <c:pt idx="230">
                        <c:v>0.49162284456402106</c:v>
                      </c:pt>
                      <c:pt idx="231">
                        <c:v>0.49027760792466674</c:v>
                      </c:pt>
                      <c:pt idx="232">
                        <c:v>0.48416289592760181</c:v>
                      </c:pt>
                      <c:pt idx="233">
                        <c:v>0.35459214870979577</c:v>
                      </c:pt>
                      <c:pt idx="234">
                        <c:v>0.38748929925400516</c:v>
                      </c:pt>
                      <c:pt idx="235">
                        <c:v>0.43799682034976151</c:v>
                      </c:pt>
                      <c:pt idx="236">
                        <c:v>0.47847621377033139</c:v>
                      </c:pt>
                      <c:pt idx="237">
                        <c:v>0.46331172801761039</c:v>
                      </c:pt>
                      <c:pt idx="238">
                        <c:v>0.38755044637397579</c:v>
                      </c:pt>
                      <c:pt idx="239">
                        <c:v>0.37544331661978719</c:v>
                      </c:pt>
                      <c:pt idx="240">
                        <c:v>0.30977130977130979</c:v>
                      </c:pt>
                      <c:pt idx="241">
                        <c:v>0.33789898495780851</c:v>
                      </c:pt>
                      <c:pt idx="242">
                        <c:v>0.37006237006237008</c:v>
                      </c:pt>
                      <c:pt idx="243">
                        <c:v>0.40008560596795889</c:v>
                      </c:pt>
                      <c:pt idx="244">
                        <c:v>0.37440381558028618</c:v>
                      </c:pt>
                      <c:pt idx="245">
                        <c:v>0.33147853736089028</c:v>
                      </c:pt>
                      <c:pt idx="246">
                        <c:v>0.32744282744282743</c:v>
                      </c:pt>
                      <c:pt idx="247">
                        <c:v>0.26776323835147364</c:v>
                      </c:pt>
                      <c:pt idx="248">
                        <c:v>0.23504952916717622</c:v>
                      </c:pt>
                      <c:pt idx="249">
                        <c:v>0.27907545554604379</c:v>
                      </c:pt>
                      <c:pt idx="250">
                        <c:v>0.32988871224165339</c:v>
                      </c:pt>
                      <c:pt idx="251">
                        <c:v>0.28940931882108351</c:v>
                      </c:pt>
                      <c:pt idx="252">
                        <c:v>0.25449431331784272</c:v>
                      </c:pt>
                      <c:pt idx="253">
                        <c:v>0.3081814846520729</c:v>
                      </c:pt>
                      <c:pt idx="254">
                        <c:v>0.24562798092209856</c:v>
                      </c:pt>
                      <c:pt idx="255">
                        <c:v>0.2313195548489666</c:v>
                      </c:pt>
                      <c:pt idx="256">
                        <c:v>0.28671884554237498</c:v>
                      </c:pt>
                      <c:pt idx="257">
                        <c:v>0.30426806897395131</c:v>
                      </c:pt>
                      <c:pt idx="258">
                        <c:v>0.31606946312828665</c:v>
                      </c:pt>
                      <c:pt idx="259">
                        <c:v>0.30842607313195547</c:v>
                      </c:pt>
                      <c:pt idx="260">
                        <c:v>0.26990338755044635</c:v>
                      </c:pt>
                      <c:pt idx="261">
                        <c:v>0.23523297052708816</c:v>
                      </c:pt>
                      <c:pt idx="262">
                        <c:v>0.25694019811666868</c:v>
                      </c:pt>
                      <c:pt idx="263">
                        <c:v>0.28745261098202274</c:v>
                      </c:pt>
                      <c:pt idx="264">
                        <c:v>0.28243854714442951</c:v>
                      </c:pt>
                      <c:pt idx="265">
                        <c:v>0.29271126329949859</c:v>
                      </c:pt>
                      <c:pt idx="266">
                        <c:v>0.27956463250580899</c:v>
                      </c:pt>
                      <c:pt idx="267">
                        <c:v>0.20936773877950349</c:v>
                      </c:pt>
                      <c:pt idx="268">
                        <c:v>0.16748196159960865</c:v>
                      </c:pt>
                      <c:pt idx="269">
                        <c:v>0.17365782071664423</c:v>
                      </c:pt>
                      <c:pt idx="270">
                        <c:v>0.21224165341812401</c:v>
                      </c:pt>
                      <c:pt idx="271">
                        <c:v>0.25859117035587625</c:v>
                      </c:pt>
                      <c:pt idx="272">
                        <c:v>0.26825241531123883</c:v>
                      </c:pt>
                      <c:pt idx="273">
                        <c:v>0.27094288858994742</c:v>
                      </c:pt>
                      <c:pt idx="274">
                        <c:v>0.19836125718478659</c:v>
                      </c:pt>
                      <c:pt idx="275">
                        <c:v>0.11085972850678733</c:v>
                      </c:pt>
                      <c:pt idx="276">
                        <c:v>0.13733643145407851</c:v>
                      </c:pt>
                      <c:pt idx="277">
                        <c:v>0.2423260364436835</c:v>
                      </c:pt>
                      <c:pt idx="278">
                        <c:v>0.25198728139904608</c:v>
                      </c:pt>
                      <c:pt idx="279">
                        <c:v>0.26709062003179651</c:v>
                      </c:pt>
                      <c:pt idx="280">
                        <c:v>0.26036443683502508</c:v>
                      </c:pt>
                      <c:pt idx="281">
                        <c:v>0.24984713220007337</c:v>
                      </c:pt>
                      <c:pt idx="282">
                        <c:v>0.22159716277363337</c:v>
                      </c:pt>
                      <c:pt idx="283">
                        <c:v>0.19719946190534426</c:v>
                      </c:pt>
                      <c:pt idx="284">
                        <c:v>0.22777302189066895</c:v>
                      </c:pt>
                      <c:pt idx="285">
                        <c:v>0.25865231747584688</c:v>
                      </c:pt>
                      <c:pt idx="286">
                        <c:v>0.27014797603032897</c:v>
                      </c:pt>
                      <c:pt idx="287">
                        <c:v>0.28922587746117157</c:v>
                      </c:pt>
                      <c:pt idx="288">
                        <c:v>0.29448452977864742</c:v>
                      </c:pt>
                      <c:pt idx="289">
                        <c:v>0.24226488932371285</c:v>
                      </c:pt>
                      <c:pt idx="290">
                        <c:v>0.24709551180139416</c:v>
                      </c:pt>
                      <c:pt idx="291">
                        <c:v>0.30206677265500798</c:v>
                      </c:pt>
                      <c:pt idx="292">
                        <c:v>0.33423015775956955</c:v>
                      </c:pt>
                      <c:pt idx="293">
                        <c:v>0.35459214870979577</c:v>
                      </c:pt>
                      <c:pt idx="294">
                        <c:v>0.35722147486853367</c:v>
                      </c:pt>
                      <c:pt idx="295">
                        <c:v>0.34260731319554849</c:v>
                      </c:pt>
                      <c:pt idx="296">
                        <c:v>0.2663568545921487</c:v>
                      </c:pt>
                      <c:pt idx="297">
                        <c:v>0.29301699889935184</c:v>
                      </c:pt>
                      <c:pt idx="298">
                        <c:v>0.34505319799437445</c:v>
                      </c:pt>
                      <c:pt idx="299">
                        <c:v>0.32554726672373729</c:v>
                      </c:pt>
                      <c:pt idx="300">
                        <c:v>0.37189678366148954</c:v>
                      </c:pt>
                      <c:pt idx="301">
                        <c:v>0.40149198972728384</c:v>
                      </c:pt>
                      <c:pt idx="302">
                        <c:v>0.37892870245811422</c:v>
                      </c:pt>
                      <c:pt idx="303">
                        <c:v>0.30432921609392199</c:v>
                      </c:pt>
                      <c:pt idx="304">
                        <c:v>0.3343524519995108</c:v>
                      </c:pt>
                      <c:pt idx="305">
                        <c:v>0.40693408340467163</c:v>
                      </c:pt>
                      <c:pt idx="306">
                        <c:v>0.45126574538339242</c:v>
                      </c:pt>
                      <c:pt idx="307">
                        <c:v>0.50495291671762255</c:v>
                      </c:pt>
                      <c:pt idx="308">
                        <c:v>0.59587868411397826</c:v>
                      </c:pt>
                      <c:pt idx="309">
                        <c:v>0.44258285434756023</c:v>
                      </c:pt>
                      <c:pt idx="310">
                        <c:v>0.39782316252904487</c:v>
                      </c:pt>
                      <c:pt idx="311">
                        <c:v>0.40442705148587499</c:v>
                      </c:pt>
                      <c:pt idx="312">
                        <c:v>0.45572948514124983</c:v>
                      </c:pt>
                      <c:pt idx="313">
                        <c:v>0.5278830867066161</c:v>
                      </c:pt>
                      <c:pt idx="314">
                        <c:v>0.50348538583832703</c:v>
                      </c:pt>
                      <c:pt idx="315">
                        <c:v>0.59863030451265742</c:v>
                      </c:pt>
                      <c:pt idx="316">
                        <c:v>0.58291549468020054</c:v>
                      </c:pt>
                      <c:pt idx="317">
                        <c:v>0.46422893481717009</c:v>
                      </c:pt>
                      <c:pt idx="318">
                        <c:v>0.45603522074110309</c:v>
                      </c:pt>
                      <c:pt idx="319">
                        <c:v>0.5565610859728507</c:v>
                      </c:pt>
                      <c:pt idx="320">
                        <c:v>0.60346092699033871</c:v>
                      </c:pt>
                      <c:pt idx="321">
                        <c:v>0.70594350006114714</c:v>
                      </c:pt>
                      <c:pt idx="322">
                        <c:v>0.70875626757979704</c:v>
                      </c:pt>
                      <c:pt idx="323">
                        <c:v>0.640393787452611</c:v>
                      </c:pt>
                      <c:pt idx="324">
                        <c:v>0.60468386938975172</c:v>
                      </c:pt>
                      <c:pt idx="325">
                        <c:v>0.68594839183074474</c:v>
                      </c:pt>
                      <c:pt idx="326">
                        <c:v>0.79931515225632876</c:v>
                      </c:pt>
                      <c:pt idx="327">
                        <c:v>0.75107007459948638</c:v>
                      </c:pt>
                      <c:pt idx="328">
                        <c:v>0.73523297052708814</c:v>
                      </c:pt>
                      <c:pt idx="329">
                        <c:v>0.78702458114222817</c:v>
                      </c:pt>
                      <c:pt idx="330">
                        <c:v>0.68918918918918914</c:v>
                      </c:pt>
                      <c:pt idx="331">
                        <c:v>0.41066405772288123</c:v>
                      </c:pt>
                      <c:pt idx="332">
                        <c:v>0.52085116790999142</c:v>
                      </c:pt>
                      <c:pt idx="333">
                        <c:v>0.60761893114834287</c:v>
                      </c:pt>
                      <c:pt idx="334">
                        <c:v>0.56120826709061999</c:v>
                      </c:pt>
                      <c:pt idx="335">
                        <c:v>0.54903999021646077</c:v>
                      </c:pt>
                      <c:pt idx="336">
                        <c:v>0.53992906934083407</c:v>
                      </c:pt>
                      <c:pt idx="337">
                        <c:v>0.40638375932493581</c:v>
                      </c:pt>
                      <c:pt idx="338">
                        <c:v>0.38198605845664668</c:v>
                      </c:pt>
                      <c:pt idx="339">
                        <c:v>0.43548978843096492</c:v>
                      </c:pt>
                      <c:pt idx="340">
                        <c:v>0.42264889323712851</c:v>
                      </c:pt>
                      <c:pt idx="341">
                        <c:v>0.40821817292405527</c:v>
                      </c:pt>
                      <c:pt idx="342">
                        <c:v>0.37042925278219396</c:v>
                      </c:pt>
                      <c:pt idx="343">
                        <c:v>0.35122905711141006</c:v>
                      </c:pt>
                      <c:pt idx="344">
                        <c:v>0.31240063593004769</c:v>
                      </c:pt>
                      <c:pt idx="345">
                        <c:v>0.25675675675675674</c:v>
                      </c:pt>
                      <c:pt idx="346">
                        <c:v>0.28090986914516325</c:v>
                      </c:pt>
                      <c:pt idx="347">
                        <c:v>0.34835514247278954</c:v>
                      </c:pt>
                      <c:pt idx="348">
                        <c:v>0.28090986914516325</c:v>
                      </c:pt>
                      <c:pt idx="349">
                        <c:v>0.35972850678733032</c:v>
                      </c:pt>
                      <c:pt idx="350">
                        <c:v>0.28158248746484038</c:v>
                      </c:pt>
                      <c:pt idx="351">
                        <c:v>0.30903754433166197</c:v>
                      </c:pt>
                      <c:pt idx="352">
                        <c:v>0.24471077412253883</c:v>
                      </c:pt>
                      <c:pt idx="353">
                        <c:v>0.31845420080714198</c:v>
                      </c:pt>
                      <c:pt idx="354">
                        <c:v>0.33465818759936405</c:v>
                      </c:pt>
                      <c:pt idx="355">
                        <c:v>0.37733887733887733</c:v>
                      </c:pt>
                      <c:pt idx="356">
                        <c:v>0.3673718967836615</c:v>
                      </c:pt>
                      <c:pt idx="357">
                        <c:v>0.35104561575149812</c:v>
                      </c:pt>
                      <c:pt idx="358">
                        <c:v>0.28708572826219886</c:v>
                      </c:pt>
                      <c:pt idx="359">
                        <c:v>0.26709062003179651</c:v>
                      </c:pt>
                      <c:pt idx="360">
                        <c:v>0.29815335697688639</c:v>
                      </c:pt>
                      <c:pt idx="361">
                        <c:v>0.33386327503974561</c:v>
                      </c:pt>
                      <c:pt idx="362">
                        <c:v>0.36492601198483554</c:v>
                      </c:pt>
                      <c:pt idx="363">
                        <c:v>0.37648281765928826</c:v>
                      </c:pt>
                      <c:pt idx="364">
                        <c:v>0.34731564143328847</c:v>
                      </c:pt>
                      <c:pt idx="365">
                        <c:v>0.33441359911948149</c:v>
                      </c:pt>
                      <c:pt idx="366">
                        <c:v>0.28885899474134769</c:v>
                      </c:pt>
                      <c:pt idx="367">
                        <c:v>0.28720802250214017</c:v>
                      </c:pt>
                      <c:pt idx="368">
                        <c:v>0.34847743671273085</c:v>
                      </c:pt>
                      <c:pt idx="369">
                        <c:v>0.4106029106029106</c:v>
                      </c:pt>
                      <c:pt idx="370">
                        <c:v>0.4451510333863275</c:v>
                      </c:pt>
                      <c:pt idx="371">
                        <c:v>0.42754066283478048</c:v>
                      </c:pt>
                      <c:pt idx="372">
                        <c:v>0.46960988137458726</c:v>
                      </c:pt>
                      <c:pt idx="373">
                        <c:v>0.47554115201174024</c:v>
                      </c:pt>
                      <c:pt idx="374">
                        <c:v>0.50825486119603769</c:v>
                      </c:pt>
                      <c:pt idx="375">
                        <c:v>0.53265256206432676</c:v>
                      </c:pt>
                      <c:pt idx="376">
                        <c:v>0.60162651339121931</c:v>
                      </c:pt>
                      <c:pt idx="377">
                        <c:v>0.68313562431209485</c:v>
                      </c:pt>
                      <c:pt idx="378">
                        <c:v>0.6310994252170723</c:v>
                      </c:pt>
                      <c:pt idx="379">
                        <c:v>0.49871591048061636</c:v>
                      </c:pt>
                      <c:pt idx="380">
                        <c:v>0.6310994252170723</c:v>
                      </c:pt>
                      <c:pt idx="381">
                        <c:v>0.63378989849578082</c:v>
                      </c:pt>
                      <c:pt idx="382">
                        <c:v>0.62596306713953775</c:v>
                      </c:pt>
                      <c:pt idx="383">
                        <c:v>0.53094044270514862</c:v>
                      </c:pt>
                      <c:pt idx="384">
                        <c:v>0.61324446618564266</c:v>
                      </c:pt>
                      <c:pt idx="385">
                        <c:v>0.5692796869267458</c:v>
                      </c:pt>
                      <c:pt idx="386">
                        <c:v>0.53785006726183193</c:v>
                      </c:pt>
                      <c:pt idx="387">
                        <c:v>0.50103950103950101</c:v>
                      </c:pt>
                      <c:pt idx="388">
                        <c:v>0.49003301944478417</c:v>
                      </c:pt>
                      <c:pt idx="389">
                        <c:v>0.5034242387183564</c:v>
                      </c:pt>
                      <c:pt idx="390">
                        <c:v>0.4982878806408218</c:v>
                      </c:pt>
                      <c:pt idx="391">
                        <c:v>0.49052219640454936</c:v>
                      </c:pt>
                      <c:pt idx="392">
                        <c:v>0.48043292160939222</c:v>
                      </c:pt>
                      <c:pt idx="393">
                        <c:v>0.4494924789042436</c:v>
                      </c:pt>
                      <c:pt idx="394">
                        <c:v>0.45572948514124983</c:v>
                      </c:pt>
                      <c:pt idx="395">
                        <c:v>0.41885777179894829</c:v>
                      </c:pt>
                      <c:pt idx="396">
                        <c:v>0.39097468509233213</c:v>
                      </c:pt>
                      <c:pt idx="397">
                        <c:v>0.40026904732787083</c:v>
                      </c:pt>
                      <c:pt idx="398">
                        <c:v>0.36786107374342669</c:v>
                      </c:pt>
                      <c:pt idx="399">
                        <c:v>0.35875015286779993</c:v>
                      </c:pt>
                      <c:pt idx="400">
                        <c:v>0.30891525009172066</c:v>
                      </c:pt>
                      <c:pt idx="401">
                        <c:v>0.27980922098569155</c:v>
                      </c:pt>
                      <c:pt idx="402">
                        <c:v>0.28194937018466432</c:v>
                      </c:pt>
                      <c:pt idx="403">
                        <c:v>0.24654518772165832</c:v>
                      </c:pt>
                      <c:pt idx="404">
                        <c:v>0.24630059924177572</c:v>
                      </c:pt>
                      <c:pt idx="405">
                        <c:v>0.23743426684603156</c:v>
                      </c:pt>
                      <c:pt idx="406">
                        <c:v>0.20147976030328971</c:v>
                      </c:pt>
                      <c:pt idx="407">
                        <c:v>0.20594350006114712</c:v>
                      </c:pt>
                      <c:pt idx="408">
                        <c:v>0.19022869022869024</c:v>
                      </c:pt>
                      <c:pt idx="409">
                        <c:v>0.18038400391341569</c:v>
                      </c:pt>
                      <c:pt idx="410">
                        <c:v>0.18594839183074477</c:v>
                      </c:pt>
                      <c:pt idx="411">
                        <c:v>0.16876605111899229</c:v>
                      </c:pt>
                      <c:pt idx="412">
                        <c:v>0.17481961599608659</c:v>
                      </c:pt>
                      <c:pt idx="413">
                        <c:v>0.15867677632383514</c:v>
                      </c:pt>
                      <c:pt idx="414">
                        <c:v>0.15042191512779748</c:v>
                      </c:pt>
                      <c:pt idx="415">
                        <c:v>0.143879173290938</c:v>
                      </c:pt>
                      <c:pt idx="416">
                        <c:v>0.1390485508132567</c:v>
                      </c:pt>
                      <c:pt idx="417">
                        <c:v>0.11960376666259019</c:v>
                      </c:pt>
                      <c:pt idx="418">
                        <c:v>0.11715788186376422</c:v>
                      </c:pt>
                      <c:pt idx="419">
                        <c:v>0.12736945089886267</c:v>
                      </c:pt>
                      <c:pt idx="420">
                        <c:v>0.11232725938608291</c:v>
                      </c:pt>
                      <c:pt idx="421">
                        <c:v>0.10712975418857772</c:v>
                      </c:pt>
                      <c:pt idx="422">
                        <c:v>9.0436590436590442E-2</c:v>
                      </c:pt>
                      <c:pt idx="423">
                        <c:v>8.059190412131588E-2</c:v>
                      </c:pt>
                      <c:pt idx="424">
                        <c:v>7.1358689005747836E-2</c:v>
                      </c:pt>
                      <c:pt idx="425">
                        <c:v>8.1875993640699529E-2</c:v>
                      </c:pt>
                      <c:pt idx="426">
                        <c:v>8.2793200440259257E-2</c:v>
                      </c:pt>
                      <c:pt idx="427">
                        <c:v>5.6927968692674573E-2</c:v>
                      </c:pt>
                      <c:pt idx="428">
                        <c:v>7.9063226122049649E-2</c:v>
                      </c:pt>
                      <c:pt idx="429">
                        <c:v>6.665036076800783E-2</c:v>
                      </c:pt>
                      <c:pt idx="430">
                        <c:v>5.1669316375198726E-2</c:v>
                      </c:pt>
                      <c:pt idx="431">
                        <c:v>5.808976397211691E-2</c:v>
                      </c:pt>
                      <c:pt idx="432">
                        <c:v>4.4881986058456648E-2</c:v>
                      </c:pt>
                      <c:pt idx="433">
                        <c:v>4.9957197016020548E-2</c:v>
                      </c:pt>
                      <c:pt idx="434">
                        <c:v>4.2558395499571973E-2</c:v>
                      </c:pt>
                      <c:pt idx="435">
                        <c:v>5.246422893481717E-2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538-4BF9-A672-AF1F272920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new_deaths_normed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0.15517241379310345</c:v>
                      </c:pt>
                      <c:pt idx="1">
                        <c:v>0.14367816091954022</c:v>
                      </c:pt>
                      <c:pt idx="2">
                        <c:v>0.16666666666666666</c:v>
                      </c:pt>
                      <c:pt idx="3">
                        <c:v>0.12643678160919541</c:v>
                      </c:pt>
                      <c:pt idx="4">
                        <c:v>4.5977011494252873E-2</c:v>
                      </c:pt>
                      <c:pt idx="5">
                        <c:v>0.21264367816091953</c:v>
                      </c:pt>
                      <c:pt idx="6">
                        <c:v>0.1206896551724138</c:v>
                      </c:pt>
                      <c:pt idx="7">
                        <c:v>0.13218390804597702</c:v>
                      </c:pt>
                      <c:pt idx="8">
                        <c:v>0.18965517241379309</c:v>
                      </c:pt>
                      <c:pt idx="9">
                        <c:v>0.10919540229885058</c:v>
                      </c:pt>
                      <c:pt idx="10">
                        <c:v>6.8965517241379309E-2</c:v>
                      </c:pt>
                      <c:pt idx="11">
                        <c:v>8.0459770114942528E-2</c:v>
                      </c:pt>
                      <c:pt idx="12">
                        <c:v>7.4712643678160925E-2</c:v>
                      </c:pt>
                      <c:pt idx="13">
                        <c:v>7.4712643678160925E-2</c:v>
                      </c:pt>
                      <c:pt idx="14">
                        <c:v>8.6206896551724144E-2</c:v>
                      </c:pt>
                      <c:pt idx="15">
                        <c:v>9.7701149425287362E-2</c:v>
                      </c:pt>
                      <c:pt idx="16">
                        <c:v>0.11494252873563218</c:v>
                      </c:pt>
                      <c:pt idx="17">
                        <c:v>3.4482758620689655E-2</c:v>
                      </c:pt>
                      <c:pt idx="18">
                        <c:v>1.1494252873563218E-2</c:v>
                      </c:pt>
                      <c:pt idx="19">
                        <c:v>0.13218390804597702</c:v>
                      </c:pt>
                      <c:pt idx="20">
                        <c:v>5.7471264367816091E-2</c:v>
                      </c:pt>
                      <c:pt idx="21">
                        <c:v>4.5977011494252873E-2</c:v>
                      </c:pt>
                      <c:pt idx="22">
                        <c:v>6.3218390804597707E-2</c:v>
                      </c:pt>
                      <c:pt idx="23">
                        <c:v>8.0459770114942528E-2</c:v>
                      </c:pt>
                      <c:pt idx="24">
                        <c:v>2.2988505747126436E-2</c:v>
                      </c:pt>
                      <c:pt idx="25">
                        <c:v>3.4482758620689655E-2</c:v>
                      </c:pt>
                      <c:pt idx="26">
                        <c:v>2.8735632183908046E-2</c:v>
                      </c:pt>
                      <c:pt idx="27">
                        <c:v>5.1724137931034482E-2</c:v>
                      </c:pt>
                      <c:pt idx="28">
                        <c:v>2.2988505747126436E-2</c:v>
                      </c:pt>
                      <c:pt idx="29">
                        <c:v>7.4712643678160925E-2</c:v>
                      </c:pt>
                      <c:pt idx="30">
                        <c:v>4.5977011494252873E-2</c:v>
                      </c:pt>
                      <c:pt idx="31">
                        <c:v>2.8735632183908046E-2</c:v>
                      </c:pt>
                      <c:pt idx="32">
                        <c:v>5.7471264367816091E-3</c:v>
                      </c:pt>
                      <c:pt idx="33">
                        <c:v>1.1494252873563218E-2</c:v>
                      </c:pt>
                      <c:pt idx="34">
                        <c:v>1.1494252873563218E-2</c:v>
                      </c:pt>
                      <c:pt idx="35">
                        <c:v>4.0229885057471264E-2</c:v>
                      </c:pt>
                      <c:pt idx="36">
                        <c:v>4.0229885057471264E-2</c:v>
                      </c:pt>
                      <c:pt idx="37">
                        <c:v>4.5977011494252873E-2</c:v>
                      </c:pt>
                      <c:pt idx="38">
                        <c:v>2.8735632183908046E-2</c:v>
                      </c:pt>
                      <c:pt idx="39">
                        <c:v>1.1494252873563218E-2</c:v>
                      </c:pt>
                      <c:pt idx="40">
                        <c:v>3.4482758620689655E-2</c:v>
                      </c:pt>
                      <c:pt idx="41">
                        <c:v>3.4482758620689655E-2</c:v>
                      </c:pt>
                      <c:pt idx="42">
                        <c:v>1.7241379310344827E-2</c:v>
                      </c:pt>
                      <c:pt idx="43">
                        <c:v>3.4482758620689655E-2</c:v>
                      </c:pt>
                      <c:pt idx="44">
                        <c:v>5.1724137931034482E-2</c:v>
                      </c:pt>
                      <c:pt idx="45">
                        <c:v>5.1724137931034482E-2</c:v>
                      </c:pt>
                      <c:pt idx="46">
                        <c:v>1.1494252873563218E-2</c:v>
                      </c:pt>
                      <c:pt idx="47">
                        <c:v>5.1724137931034482E-2</c:v>
                      </c:pt>
                      <c:pt idx="48">
                        <c:v>2.8735632183908046E-2</c:v>
                      </c:pt>
                      <c:pt idx="49">
                        <c:v>7.4712643678160925E-2</c:v>
                      </c:pt>
                      <c:pt idx="50">
                        <c:v>2.2988505747126436E-2</c:v>
                      </c:pt>
                      <c:pt idx="51">
                        <c:v>3.4482758620689655E-2</c:v>
                      </c:pt>
                      <c:pt idx="52">
                        <c:v>6.3218390804597707E-2</c:v>
                      </c:pt>
                      <c:pt idx="53">
                        <c:v>2.8735632183908046E-2</c:v>
                      </c:pt>
                      <c:pt idx="54">
                        <c:v>4.0229885057471264E-2</c:v>
                      </c:pt>
                      <c:pt idx="55">
                        <c:v>6.3218390804597707E-2</c:v>
                      </c:pt>
                      <c:pt idx="56">
                        <c:v>4.5977011494252873E-2</c:v>
                      </c:pt>
                      <c:pt idx="57">
                        <c:v>4.0229885057471264E-2</c:v>
                      </c:pt>
                      <c:pt idx="58">
                        <c:v>6.8965517241379309E-2</c:v>
                      </c:pt>
                      <c:pt idx="59">
                        <c:v>3.4482758620689655E-2</c:v>
                      </c:pt>
                      <c:pt idx="60">
                        <c:v>5.7471264367816091E-3</c:v>
                      </c:pt>
                      <c:pt idx="61">
                        <c:v>4.0229885057471264E-2</c:v>
                      </c:pt>
                      <c:pt idx="62">
                        <c:v>2.2988505747126436E-2</c:v>
                      </c:pt>
                      <c:pt idx="63">
                        <c:v>3.4482758620689655E-2</c:v>
                      </c:pt>
                      <c:pt idx="64">
                        <c:v>6.3218390804597707E-2</c:v>
                      </c:pt>
                      <c:pt idx="65">
                        <c:v>4.5977011494252873E-2</c:v>
                      </c:pt>
                      <c:pt idx="66">
                        <c:v>2.2988505747126436E-2</c:v>
                      </c:pt>
                      <c:pt idx="67">
                        <c:v>1.1494252873563218E-2</c:v>
                      </c:pt>
                      <c:pt idx="68">
                        <c:v>6.8965517241379309E-2</c:v>
                      </c:pt>
                      <c:pt idx="69">
                        <c:v>6.3218390804597707E-2</c:v>
                      </c:pt>
                      <c:pt idx="70">
                        <c:v>6.8965517241379309E-2</c:v>
                      </c:pt>
                      <c:pt idx="71">
                        <c:v>2.8735632183908046E-2</c:v>
                      </c:pt>
                      <c:pt idx="72">
                        <c:v>0.11494252873563218</c:v>
                      </c:pt>
                      <c:pt idx="73">
                        <c:v>3.4482758620689655E-2</c:v>
                      </c:pt>
                      <c:pt idx="74">
                        <c:v>1.7241379310344827E-2</c:v>
                      </c:pt>
                      <c:pt idx="75">
                        <c:v>8.6206896551724144E-2</c:v>
                      </c:pt>
                      <c:pt idx="76">
                        <c:v>1.7241379310344827E-2</c:v>
                      </c:pt>
                      <c:pt idx="77">
                        <c:v>5.7471264367816091E-2</c:v>
                      </c:pt>
                      <c:pt idx="78">
                        <c:v>9.1954022988505746E-2</c:v>
                      </c:pt>
                      <c:pt idx="79">
                        <c:v>8.0459770114942528E-2</c:v>
                      </c:pt>
                      <c:pt idx="80">
                        <c:v>3.4482758620689655E-2</c:v>
                      </c:pt>
                      <c:pt idx="81">
                        <c:v>4.0229885057471264E-2</c:v>
                      </c:pt>
                      <c:pt idx="82">
                        <c:v>5.7471264367816091E-2</c:v>
                      </c:pt>
                      <c:pt idx="83">
                        <c:v>3.4482758620689655E-2</c:v>
                      </c:pt>
                      <c:pt idx="84">
                        <c:v>5.7471264367816091E-2</c:v>
                      </c:pt>
                      <c:pt idx="85">
                        <c:v>4.5977011494252873E-2</c:v>
                      </c:pt>
                      <c:pt idx="86">
                        <c:v>4.0229885057471264E-2</c:v>
                      </c:pt>
                      <c:pt idx="87">
                        <c:v>5.1724137931034482E-2</c:v>
                      </c:pt>
                      <c:pt idx="88">
                        <c:v>3.4482758620689655E-2</c:v>
                      </c:pt>
                      <c:pt idx="89">
                        <c:v>4.5977011494252873E-2</c:v>
                      </c:pt>
                      <c:pt idx="90">
                        <c:v>4.5977011494252873E-2</c:v>
                      </c:pt>
                      <c:pt idx="91">
                        <c:v>5.1724137931034482E-2</c:v>
                      </c:pt>
                      <c:pt idx="92">
                        <c:v>6.8965517241379309E-2</c:v>
                      </c:pt>
                      <c:pt idx="93">
                        <c:v>5.7471264367816091E-2</c:v>
                      </c:pt>
                      <c:pt idx="94">
                        <c:v>1.1494252873563218E-2</c:v>
                      </c:pt>
                      <c:pt idx="95">
                        <c:v>1.7241379310344827E-2</c:v>
                      </c:pt>
                      <c:pt idx="96">
                        <c:v>5.1724137931034482E-2</c:v>
                      </c:pt>
                      <c:pt idx="97">
                        <c:v>5.1724137931034482E-2</c:v>
                      </c:pt>
                      <c:pt idx="98">
                        <c:v>6.3218390804597707E-2</c:v>
                      </c:pt>
                      <c:pt idx="99">
                        <c:v>5.7471264367816091E-2</c:v>
                      </c:pt>
                      <c:pt idx="100">
                        <c:v>1.7241379310344827E-2</c:v>
                      </c:pt>
                      <c:pt idx="101">
                        <c:v>5.7471264367816091E-3</c:v>
                      </c:pt>
                      <c:pt idx="102">
                        <c:v>1.7241379310344827E-2</c:v>
                      </c:pt>
                      <c:pt idx="103">
                        <c:v>3.4482758620689655E-2</c:v>
                      </c:pt>
                      <c:pt idx="104">
                        <c:v>3.4482758620689655E-2</c:v>
                      </c:pt>
                      <c:pt idx="105">
                        <c:v>2.2988505747126436E-2</c:v>
                      </c:pt>
                      <c:pt idx="106">
                        <c:v>4.5977011494252873E-2</c:v>
                      </c:pt>
                      <c:pt idx="107">
                        <c:v>1.7241379310344827E-2</c:v>
                      </c:pt>
                      <c:pt idx="108">
                        <c:v>5.7471264367816091E-3</c:v>
                      </c:pt>
                      <c:pt idx="109">
                        <c:v>2.2988505747126436E-2</c:v>
                      </c:pt>
                      <c:pt idx="110">
                        <c:v>2.2988505747126436E-2</c:v>
                      </c:pt>
                      <c:pt idx="111">
                        <c:v>1.7241379310344827E-2</c:v>
                      </c:pt>
                      <c:pt idx="112">
                        <c:v>1.7241379310344827E-2</c:v>
                      </c:pt>
                      <c:pt idx="113">
                        <c:v>1.7241379310344827E-2</c:v>
                      </c:pt>
                      <c:pt idx="114">
                        <c:v>3.4482758620689655E-2</c:v>
                      </c:pt>
                      <c:pt idx="115">
                        <c:v>1.1494252873563218E-2</c:v>
                      </c:pt>
                      <c:pt idx="116">
                        <c:v>5.7471264367816091E-3</c:v>
                      </c:pt>
                      <c:pt idx="117">
                        <c:v>0</c:v>
                      </c:pt>
                      <c:pt idx="118">
                        <c:v>1.1494252873563218E-2</c:v>
                      </c:pt>
                      <c:pt idx="119">
                        <c:v>1.7241379310344827E-2</c:v>
                      </c:pt>
                      <c:pt idx="120">
                        <c:v>5.7471264367816091E-3</c:v>
                      </c:pt>
                      <c:pt idx="121">
                        <c:v>2.2988505747126436E-2</c:v>
                      </c:pt>
                      <c:pt idx="122">
                        <c:v>5.7471264367816091E-3</c:v>
                      </c:pt>
                      <c:pt idx="123">
                        <c:v>0</c:v>
                      </c:pt>
                      <c:pt idx="124">
                        <c:v>5.7471264367816091E-3</c:v>
                      </c:pt>
                      <c:pt idx="125">
                        <c:v>1.1494252873563218E-2</c:v>
                      </c:pt>
                      <c:pt idx="126">
                        <c:v>1.1494252873563218E-2</c:v>
                      </c:pt>
                      <c:pt idx="127">
                        <c:v>1.7241379310344827E-2</c:v>
                      </c:pt>
                      <c:pt idx="128">
                        <c:v>5.7471264367816091E-3</c:v>
                      </c:pt>
                      <c:pt idx="129">
                        <c:v>5.7471264367816091E-3</c:v>
                      </c:pt>
                      <c:pt idx="130">
                        <c:v>0</c:v>
                      </c:pt>
                      <c:pt idx="131">
                        <c:v>5.7471264367816091E-3</c:v>
                      </c:pt>
                      <c:pt idx="132">
                        <c:v>4.0229885057471264E-2</c:v>
                      </c:pt>
                      <c:pt idx="133">
                        <c:v>1.7241379310344827E-2</c:v>
                      </c:pt>
                      <c:pt idx="134">
                        <c:v>0</c:v>
                      </c:pt>
                      <c:pt idx="135">
                        <c:v>2.2988505747126436E-2</c:v>
                      </c:pt>
                      <c:pt idx="136">
                        <c:v>0</c:v>
                      </c:pt>
                      <c:pt idx="137">
                        <c:v>5.7471264367816091E-3</c:v>
                      </c:pt>
                      <c:pt idx="138">
                        <c:v>0</c:v>
                      </c:pt>
                      <c:pt idx="139">
                        <c:v>2.8735632183908046E-2</c:v>
                      </c:pt>
                      <c:pt idx="140">
                        <c:v>1.7241379310344827E-2</c:v>
                      </c:pt>
                      <c:pt idx="141">
                        <c:v>2.2988505747126436E-2</c:v>
                      </c:pt>
                      <c:pt idx="142">
                        <c:v>1.7241379310344827E-2</c:v>
                      </c:pt>
                      <c:pt idx="143">
                        <c:v>5.7471264367816091E-3</c:v>
                      </c:pt>
                      <c:pt idx="144">
                        <c:v>0</c:v>
                      </c:pt>
                      <c:pt idx="145">
                        <c:v>1.7241379310344827E-2</c:v>
                      </c:pt>
                      <c:pt idx="146">
                        <c:v>1.7241379310344827E-2</c:v>
                      </c:pt>
                      <c:pt idx="147">
                        <c:v>1.7241379310344827E-2</c:v>
                      </c:pt>
                      <c:pt idx="148">
                        <c:v>2.2988505747126436E-2</c:v>
                      </c:pt>
                      <c:pt idx="149">
                        <c:v>5.7471264367816091E-3</c:v>
                      </c:pt>
                      <c:pt idx="150">
                        <c:v>2.2988505747126436E-2</c:v>
                      </c:pt>
                      <c:pt idx="151">
                        <c:v>1.1494252873563218E-2</c:v>
                      </c:pt>
                      <c:pt idx="152">
                        <c:v>5.7471264367816091E-3</c:v>
                      </c:pt>
                      <c:pt idx="153">
                        <c:v>1.7241379310344827E-2</c:v>
                      </c:pt>
                      <c:pt idx="154">
                        <c:v>3.4482758620689655E-2</c:v>
                      </c:pt>
                      <c:pt idx="155">
                        <c:v>2.8735632183908046E-2</c:v>
                      </c:pt>
                      <c:pt idx="156">
                        <c:v>8.6206896551724144E-2</c:v>
                      </c:pt>
                      <c:pt idx="157">
                        <c:v>1.7241379310344827E-2</c:v>
                      </c:pt>
                      <c:pt idx="158">
                        <c:v>2.2988505747126436E-2</c:v>
                      </c:pt>
                      <c:pt idx="159">
                        <c:v>5.7471264367816091E-2</c:v>
                      </c:pt>
                      <c:pt idx="160">
                        <c:v>4.5977011494252873E-2</c:v>
                      </c:pt>
                      <c:pt idx="161">
                        <c:v>8.0459770114942528E-2</c:v>
                      </c:pt>
                      <c:pt idx="162">
                        <c:v>6.8965517241379309E-2</c:v>
                      </c:pt>
                      <c:pt idx="163">
                        <c:v>5.1724137931034482E-2</c:v>
                      </c:pt>
                      <c:pt idx="164">
                        <c:v>1.1494252873563218E-2</c:v>
                      </c:pt>
                      <c:pt idx="165">
                        <c:v>3.4482758620689655E-2</c:v>
                      </c:pt>
                      <c:pt idx="166">
                        <c:v>4.5977011494252873E-2</c:v>
                      </c:pt>
                      <c:pt idx="167">
                        <c:v>8.6206896551724144E-2</c:v>
                      </c:pt>
                      <c:pt idx="168">
                        <c:v>9.1954022988505746E-2</c:v>
                      </c:pt>
                      <c:pt idx="169">
                        <c:v>5.7471264367816091E-2</c:v>
                      </c:pt>
                      <c:pt idx="170">
                        <c:v>7.4712643678160925E-2</c:v>
                      </c:pt>
                      <c:pt idx="171">
                        <c:v>5.7471264367816091E-2</c:v>
                      </c:pt>
                      <c:pt idx="172">
                        <c:v>4.0229885057471264E-2</c:v>
                      </c:pt>
                      <c:pt idx="173">
                        <c:v>0.11494252873563218</c:v>
                      </c:pt>
                      <c:pt idx="174">
                        <c:v>6.8965517241379309E-2</c:v>
                      </c:pt>
                      <c:pt idx="175">
                        <c:v>0.11494252873563218</c:v>
                      </c:pt>
                      <c:pt idx="176">
                        <c:v>9.1954022988505746E-2</c:v>
                      </c:pt>
                      <c:pt idx="177">
                        <c:v>9.7701149425287362E-2</c:v>
                      </c:pt>
                      <c:pt idx="178">
                        <c:v>4.5977011494252873E-2</c:v>
                      </c:pt>
                      <c:pt idx="179">
                        <c:v>8.0459770114942528E-2</c:v>
                      </c:pt>
                      <c:pt idx="180">
                        <c:v>7.4712643678160925E-2</c:v>
                      </c:pt>
                      <c:pt idx="181">
                        <c:v>6.3218390804597707E-2</c:v>
                      </c:pt>
                      <c:pt idx="182">
                        <c:v>8.6206896551724144E-2</c:v>
                      </c:pt>
                      <c:pt idx="183">
                        <c:v>9.1954022988505746E-2</c:v>
                      </c:pt>
                      <c:pt idx="184">
                        <c:v>0.26436781609195403</c:v>
                      </c:pt>
                      <c:pt idx="185">
                        <c:v>0.11494252873563218</c:v>
                      </c:pt>
                      <c:pt idx="186">
                        <c:v>2.2988505747126436E-2</c:v>
                      </c:pt>
                      <c:pt idx="187">
                        <c:v>0.17816091954022989</c:v>
                      </c:pt>
                      <c:pt idx="188">
                        <c:v>0.12643678160919541</c:v>
                      </c:pt>
                      <c:pt idx="189">
                        <c:v>0.13793103448275862</c:v>
                      </c:pt>
                      <c:pt idx="190">
                        <c:v>0.14942528735632185</c:v>
                      </c:pt>
                      <c:pt idx="191">
                        <c:v>0.18390804597701149</c:v>
                      </c:pt>
                      <c:pt idx="192">
                        <c:v>0.10344827586206896</c:v>
                      </c:pt>
                      <c:pt idx="193">
                        <c:v>2.2988505747126436E-2</c:v>
                      </c:pt>
                      <c:pt idx="194">
                        <c:v>0.13218390804597702</c:v>
                      </c:pt>
                      <c:pt idx="195">
                        <c:v>0.14942528735632185</c:v>
                      </c:pt>
                      <c:pt idx="196">
                        <c:v>0.18965517241379309</c:v>
                      </c:pt>
                      <c:pt idx="197">
                        <c:v>6.3218390804597707E-2</c:v>
                      </c:pt>
                      <c:pt idx="198">
                        <c:v>0.18965517241379309</c:v>
                      </c:pt>
                      <c:pt idx="199">
                        <c:v>8.0459770114942528E-2</c:v>
                      </c:pt>
                      <c:pt idx="200">
                        <c:v>6.8965517241379309E-2</c:v>
                      </c:pt>
                      <c:pt idx="201">
                        <c:v>0.13793103448275862</c:v>
                      </c:pt>
                      <c:pt idx="202">
                        <c:v>0.10919540229885058</c:v>
                      </c:pt>
                      <c:pt idx="203">
                        <c:v>0.13793103448275862</c:v>
                      </c:pt>
                      <c:pt idx="204">
                        <c:v>0.13218390804597702</c:v>
                      </c:pt>
                      <c:pt idx="205">
                        <c:v>0.16666666666666666</c:v>
                      </c:pt>
                      <c:pt idx="206">
                        <c:v>0.13218390804597702</c:v>
                      </c:pt>
                      <c:pt idx="207">
                        <c:v>7.4712643678160925E-2</c:v>
                      </c:pt>
                      <c:pt idx="208">
                        <c:v>0.19540229885057472</c:v>
                      </c:pt>
                      <c:pt idx="209">
                        <c:v>9.7701149425287362E-2</c:v>
                      </c:pt>
                      <c:pt idx="210">
                        <c:v>8.6206896551724144E-2</c:v>
                      </c:pt>
                      <c:pt idx="211">
                        <c:v>0.17241379310344829</c:v>
                      </c:pt>
                      <c:pt idx="212">
                        <c:v>0.21264367816091953</c:v>
                      </c:pt>
                      <c:pt idx="213">
                        <c:v>0.12643678160919541</c:v>
                      </c:pt>
                      <c:pt idx="214">
                        <c:v>0.11494252873563218</c:v>
                      </c:pt>
                      <c:pt idx="215">
                        <c:v>0.13793103448275862</c:v>
                      </c:pt>
                      <c:pt idx="216">
                        <c:v>0.2413793103448276</c:v>
                      </c:pt>
                      <c:pt idx="217">
                        <c:v>0.13218390804597702</c:v>
                      </c:pt>
                      <c:pt idx="218">
                        <c:v>0.13793103448275862</c:v>
                      </c:pt>
                      <c:pt idx="219">
                        <c:v>0.14367816091954022</c:v>
                      </c:pt>
                      <c:pt idx="220">
                        <c:v>6.3218390804597707E-2</c:v>
                      </c:pt>
                      <c:pt idx="221">
                        <c:v>0.13793103448275862</c:v>
                      </c:pt>
                      <c:pt idx="222">
                        <c:v>0.18965517241379309</c:v>
                      </c:pt>
                      <c:pt idx="223">
                        <c:v>0.11494252873563218</c:v>
                      </c:pt>
                      <c:pt idx="224">
                        <c:v>0.13793103448275862</c:v>
                      </c:pt>
                      <c:pt idx="225">
                        <c:v>0.18390804597701149</c:v>
                      </c:pt>
                      <c:pt idx="226">
                        <c:v>0.21264367816091953</c:v>
                      </c:pt>
                      <c:pt idx="227">
                        <c:v>7.4712643678160925E-2</c:v>
                      </c:pt>
                      <c:pt idx="228">
                        <c:v>8.6206896551724144E-2</c:v>
                      </c:pt>
                      <c:pt idx="229">
                        <c:v>0.17816091954022989</c:v>
                      </c:pt>
                      <c:pt idx="230">
                        <c:v>0.14367816091954022</c:v>
                      </c:pt>
                      <c:pt idx="231">
                        <c:v>0.14942528735632185</c:v>
                      </c:pt>
                      <c:pt idx="232">
                        <c:v>0.20114942528735633</c:v>
                      </c:pt>
                      <c:pt idx="233">
                        <c:v>0.28160919540229884</c:v>
                      </c:pt>
                      <c:pt idx="234">
                        <c:v>8.6206896551724144E-2</c:v>
                      </c:pt>
                      <c:pt idx="235">
                        <c:v>9.1954022988505746E-2</c:v>
                      </c:pt>
                      <c:pt idx="236">
                        <c:v>9.1954022988505746E-2</c:v>
                      </c:pt>
                      <c:pt idx="237">
                        <c:v>0.27011494252873564</c:v>
                      </c:pt>
                      <c:pt idx="238">
                        <c:v>0.19540229885057472</c:v>
                      </c:pt>
                      <c:pt idx="239">
                        <c:v>0.27011494252873564</c:v>
                      </c:pt>
                      <c:pt idx="240">
                        <c:v>0.18965517241379309</c:v>
                      </c:pt>
                      <c:pt idx="241">
                        <c:v>0.10344827586206896</c:v>
                      </c:pt>
                      <c:pt idx="242">
                        <c:v>0.13793103448275862</c:v>
                      </c:pt>
                      <c:pt idx="243">
                        <c:v>0.13218390804597702</c:v>
                      </c:pt>
                      <c:pt idx="244">
                        <c:v>0.14942528735632185</c:v>
                      </c:pt>
                      <c:pt idx="245">
                        <c:v>0.28735632183908044</c:v>
                      </c:pt>
                      <c:pt idx="246">
                        <c:v>0.17816091954022989</c:v>
                      </c:pt>
                      <c:pt idx="247">
                        <c:v>0.32183908045977011</c:v>
                      </c:pt>
                      <c:pt idx="248">
                        <c:v>0.16091954022988506</c:v>
                      </c:pt>
                      <c:pt idx="249">
                        <c:v>0.17816091954022989</c:v>
                      </c:pt>
                      <c:pt idx="250">
                        <c:v>0.23563218390804597</c:v>
                      </c:pt>
                      <c:pt idx="251">
                        <c:v>0.18965517241379309</c:v>
                      </c:pt>
                      <c:pt idx="252">
                        <c:v>0.18965517241379309</c:v>
                      </c:pt>
                      <c:pt idx="253">
                        <c:v>0.28160919540229884</c:v>
                      </c:pt>
                      <c:pt idx="254">
                        <c:v>0.37356321839080459</c:v>
                      </c:pt>
                      <c:pt idx="255">
                        <c:v>0.12643678160919541</c:v>
                      </c:pt>
                      <c:pt idx="256">
                        <c:v>0.11494252873563218</c:v>
                      </c:pt>
                      <c:pt idx="257">
                        <c:v>0.2413793103448276</c:v>
                      </c:pt>
                      <c:pt idx="258">
                        <c:v>0.37356321839080459</c:v>
                      </c:pt>
                      <c:pt idx="259">
                        <c:v>0.18390804597701149</c:v>
                      </c:pt>
                      <c:pt idx="260">
                        <c:v>0.36206896551724138</c:v>
                      </c:pt>
                      <c:pt idx="261">
                        <c:v>0.54022988505747127</c:v>
                      </c:pt>
                      <c:pt idx="262">
                        <c:v>0.18390804597701149</c:v>
                      </c:pt>
                      <c:pt idx="263">
                        <c:v>9.7701149425287362E-2</c:v>
                      </c:pt>
                      <c:pt idx="264">
                        <c:v>0.35632183908045978</c:v>
                      </c:pt>
                      <c:pt idx="265">
                        <c:v>0.28735632183908044</c:v>
                      </c:pt>
                      <c:pt idx="266">
                        <c:v>0.41954022988505746</c:v>
                      </c:pt>
                      <c:pt idx="267">
                        <c:v>0.50574712643678166</c:v>
                      </c:pt>
                      <c:pt idx="268">
                        <c:v>0.5</c:v>
                      </c:pt>
                      <c:pt idx="269">
                        <c:v>0.15517241379310345</c:v>
                      </c:pt>
                      <c:pt idx="270">
                        <c:v>0.13218390804597702</c:v>
                      </c:pt>
                      <c:pt idx="271">
                        <c:v>0.37931034482758619</c:v>
                      </c:pt>
                      <c:pt idx="272">
                        <c:v>0.37356321839080459</c:v>
                      </c:pt>
                      <c:pt idx="273">
                        <c:v>0.41379310344827586</c:v>
                      </c:pt>
                      <c:pt idx="274">
                        <c:v>0.46551724137931033</c:v>
                      </c:pt>
                      <c:pt idx="275">
                        <c:v>0.4942528735632184</c:v>
                      </c:pt>
                      <c:pt idx="276">
                        <c:v>0.15517241379310345</c:v>
                      </c:pt>
                      <c:pt idx="277">
                        <c:v>0.27586206896551724</c:v>
                      </c:pt>
                      <c:pt idx="278">
                        <c:v>0.35057471264367818</c:v>
                      </c:pt>
                      <c:pt idx="279">
                        <c:v>0.35057471264367818</c:v>
                      </c:pt>
                      <c:pt idx="280">
                        <c:v>0.37356321839080459</c:v>
                      </c:pt>
                      <c:pt idx="281">
                        <c:v>0.36206896551724138</c:v>
                      </c:pt>
                      <c:pt idx="282">
                        <c:v>0.47701149425287354</c:v>
                      </c:pt>
                      <c:pt idx="283">
                        <c:v>0.15517241379310345</c:v>
                      </c:pt>
                      <c:pt idx="284">
                        <c:v>0.22413793103448276</c:v>
                      </c:pt>
                      <c:pt idx="285">
                        <c:v>0.50574712643678166</c:v>
                      </c:pt>
                      <c:pt idx="286">
                        <c:v>0.32183908045977011</c:v>
                      </c:pt>
                      <c:pt idx="287">
                        <c:v>0.48275862068965519</c:v>
                      </c:pt>
                      <c:pt idx="288">
                        <c:v>0.39655172413793105</c:v>
                      </c:pt>
                      <c:pt idx="289">
                        <c:v>0.4942528735632184</c:v>
                      </c:pt>
                      <c:pt idx="290">
                        <c:v>0.22988505747126436</c:v>
                      </c:pt>
                      <c:pt idx="291">
                        <c:v>0.17241379310344829</c:v>
                      </c:pt>
                      <c:pt idx="292">
                        <c:v>0.50574712643678166</c:v>
                      </c:pt>
                      <c:pt idx="293">
                        <c:v>0.5114942528735632</c:v>
                      </c:pt>
                      <c:pt idx="294">
                        <c:v>0.5114942528735632</c:v>
                      </c:pt>
                      <c:pt idx="295">
                        <c:v>0.4942528735632184</c:v>
                      </c:pt>
                      <c:pt idx="296">
                        <c:v>0.61494252873563215</c:v>
                      </c:pt>
                      <c:pt idx="297">
                        <c:v>0.28735632183908044</c:v>
                      </c:pt>
                      <c:pt idx="298">
                        <c:v>0.23563218390804597</c:v>
                      </c:pt>
                      <c:pt idx="299">
                        <c:v>0.55747126436781613</c:v>
                      </c:pt>
                      <c:pt idx="300">
                        <c:v>0.54022988505747127</c:v>
                      </c:pt>
                      <c:pt idx="301">
                        <c:v>0.5114942528735632</c:v>
                      </c:pt>
                      <c:pt idx="302">
                        <c:v>0.70114942528735635</c:v>
                      </c:pt>
                      <c:pt idx="303">
                        <c:v>0.87356321839080464</c:v>
                      </c:pt>
                      <c:pt idx="304">
                        <c:v>0.29310344827586204</c:v>
                      </c:pt>
                      <c:pt idx="305">
                        <c:v>0.31609195402298851</c:v>
                      </c:pt>
                      <c:pt idx="306">
                        <c:v>0.78735632183908044</c:v>
                      </c:pt>
                      <c:pt idx="307">
                        <c:v>0.5</c:v>
                      </c:pt>
                      <c:pt idx="308">
                        <c:v>0.4942528735632184</c:v>
                      </c:pt>
                      <c:pt idx="309">
                        <c:v>1</c:v>
                      </c:pt>
                      <c:pt idx="310">
                        <c:v>0.87356321839080464</c:v>
                      </c:pt>
                      <c:pt idx="311">
                        <c:v>0.36206896551724138</c:v>
                      </c:pt>
                      <c:pt idx="312">
                        <c:v>0.27011494252873564</c:v>
                      </c:pt>
                      <c:pt idx="313">
                        <c:v>0.20689655172413793</c:v>
                      </c:pt>
                      <c:pt idx="314">
                        <c:v>0.56896551724137934</c:v>
                      </c:pt>
                      <c:pt idx="315">
                        <c:v>0.62068965517241381</c:v>
                      </c:pt>
                      <c:pt idx="316">
                        <c:v>0.64367816091954022</c:v>
                      </c:pt>
                      <c:pt idx="317">
                        <c:v>0.97701149425287359</c:v>
                      </c:pt>
                      <c:pt idx="318">
                        <c:v>0.25862068965517243</c:v>
                      </c:pt>
                      <c:pt idx="319">
                        <c:v>0.16091954022988506</c:v>
                      </c:pt>
                      <c:pt idx="320">
                        <c:v>0.27011494252873564</c:v>
                      </c:pt>
                      <c:pt idx="321">
                        <c:v>0.58045977011494254</c:v>
                      </c:pt>
                      <c:pt idx="322">
                        <c:v>0.5114942528735632</c:v>
                      </c:pt>
                      <c:pt idx="323">
                        <c:v>0.60344827586206895</c:v>
                      </c:pt>
                      <c:pt idx="324">
                        <c:v>0.65517241379310343</c:v>
                      </c:pt>
                      <c:pt idx="325">
                        <c:v>0.16091954022988506</c:v>
                      </c:pt>
                      <c:pt idx="326">
                        <c:v>0.18390804597701149</c:v>
                      </c:pt>
                      <c:pt idx="327">
                        <c:v>0.31034482758620691</c:v>
                      </c:pt>
                      <c:pt idx="328">
                        <c:v>0.48275862068965519</c:v>
                      </c:pt>
                      <c:pt idx="329">
                        <c:v>0.43103448275862066</c:v>
                      </c:pt>
                      <c:pt idx="330">
                        <c:v>0.45402298850574713</c:v>
                      </c:pt>
                      <c:pt idx="331">
                        <c:v>0.4942528735632184</c:v>
                      </c:pt>
                      <c:pt idx="332">
                        <c:v>0.19540229885057472</c:v>
                      </c:pt>
                      <c:pt idx="333">
                        <c:v>0.17241379310344829</c:v>
                      </c:pt>
                      <c:pt idx="334">
                        <c:v>0.3045977011494253</c:v>
                      </c:pt>
                      <c:pt idx="335">
                        <c:v>0.37931034482758619</c:v>
                      </c:pt>
                      <c:pt idx="336">
                        <c:v>0.35632183908045978</c:v>
                      </c:pt>
                      <c:pt idx="337">
                        <c:v>0.37931034482758619</c:v>
                      </c:pt>
                      <c:pt idx="338">
                        <c:v>0.40804597701149425</c:v>
                      </c:pt>
                      <c:pt idx="339">
                        <c:v>0.10344827586206896</c:v>
                      </c:pt>
                      <c:pt idx="340">
                        <c:v>0.14367816091954022</c:v>
                      </c:pt>
                      <c:pt idx="341">
                        <c:v>0.22413793103448276</c:v>
                      </c:pt>
                      <c:pt idx="342">
                        <c:v>0.33908045977011492</c:v>
                      </c:pt>
                      <c:pt idx="343">
                        <c:v>0.35057471264367818</c:v>
                      </c:pt>
                      <c:pt idx="344">
                        <c:v>0.37931034482758619</c:v>
                      </c:pt>
                      <c:pt idx="345">
                        <c:v>0.37356321839080459</c:v>
                      </c:pt>
                      <c:pt idx="346">
                        <c:v>0.15517241379310345</c:v>
                      </c:pt>
                      <c:pt idx="347">
                        <c:v>0.13218390804597702</c:v>
                      </c:pt>
                      <c:pt idx="348">
                        <c:v>0.34482758620689657</c:v>
                      </c:pt>
                      <c:pt idx="349">
                        <c:v>0.47701149425287354</c:v>
                      </c:pt>
                      <c:pt idx="350">
                        <c:v>0.43103448275862066</c:v>
                      </c:pt>
                      <c:pt idx="351">
                        <c:v>0.42528735632183906</c:v>
                      </c:pt>
                      <c:pt idx="352">
                        <c:v>0.51724137931034486</c:v>
                      </c:pt>
                      <c:pt idx="353">
                        <c:v>0.31034482758620691</c:v>
                      </c:pt>
                      <c:pt idx="354">
                        <c:v>0.1206896551724138</c:v>
                      </c:pt>
                      <c:pt idx="355">
                        <c:v>0.27586206896551724</c:v>
                      </c:pt>
                      <c:pt idx="356">
                        <c:v>0.2988505747126437</c:v>
                      </c:pt>
                      <c:pt idx="357">
                        <c:v>0.42528735632183906</c:v>
                      </c:pt>
                      <c:pt idx="358">
                        <c:v>0.47701149425287354</c:v>
                      </c:pt>
                      <c:pt idx="359">
                        <c:v>0.4942528735632184</c:v>
                      </c:pt>
                      <c:pt idx="360">
                        <c:v>0.25287356321839083</c:v>
                      </c:pt>
                      <c:pt idx="361">
                        <c:v>0.2471264367816092</c:v>
                      </c:pt>
                      <c:pt idx="362">
                        <c:v>0.4942528735632184</c:v>
                      </c:pt>
                      <c:pt idx="363">
                        <c:v>0.31609195402298851</c:v>
                      </c:pt>
                      <c:pt idx="364">
                        <c:v>0.5114942528735632</c:v>
                      </c:pt>
                      <c:pt idx="365">
                        <c:v>0.43103448275862066</c:v>
                      </c:pt>
                      <c:pt idx="366">
                        <c:v>0.56896551724137934</c:v>
                      </c:pt>
                      <c:pt idx="367">
                        <c:v>0.22988505747126436</c:v>
                      </c:pt>
                      <c:pt idx="368">
                        <c:v>0.25287356321839083</c:v>
                      </c:pt>
                      <c:pt idx="369">
                        <c:v>0.42528735632183906</c:v>
                      </c:pt>
                      <c:pt idx="370">
                        <c:v>0.67816091954022983</c:v>
                      </c:pt>
                      <c:pt idx="371">
                        <c:v>0.50574712643678166</c:v>
                      </c:pt>
                      <c:pt idx="372">
                        <c:v>0.62068965517241381</c:v>
                      </c:pt>
                      <c:pt idx="373">
                        <c:v>0.64942528735632188</c:v>
                      </c:pt>
                      <c:pt idx="374">
                        <c:v>0.16666666666666666</c:v>
                      </c:pt>
                      <c:pt idx="375">
                        <c:v>0.22413793103448276</c:v>
                      </c:pt>
                      <c:pt idx="376">
                        <c:v>0.29310344827586204</c:v>
                      </c:pt>
                      <c:pt idx="377">
                        <c:v>0.5</c:v>
                      </c:pt>
                      <c:pt idx="378">
                        <c:v>0.32183908045977011</c:v>
                      </c:pt>
                      <c:pt idx="379">
                        <c:v>0.35057471264367818</c:v>
                      </c:pt>
                      <c:pt idx="380">
                        <c:v>0.40229885057471265</c:v>
                      </c:pt>
                      <c:pt idx="381">
                        <c:v>0.14942528735632185</c:v>
                      </c:pt>
                      <c:pt idx="382">
                        <c:v>0.15517241379310345</c:v>
                      </c:pt>
                      <c:pt idx="383">
                        <c:v>0.31609195402298851</c:v>
                      </c:pt>
                      <c:pt idx="384">
                        <c:v>0.25862068965517243</c:v>
                      </c:pt>
                      <c:pt idx="385">
                        <c:v>0.27011494252873564</c:v>
                      </c:pt>
                      <c:pt idx="386">
                        <c:v>0.34482758620689657</c:v>
                      </c:pt>
                      <c:pt idx="387">
                        <c:v>0.26436781609195403</c:v>
                      </c:pt>
                      <c:pt idx="388">
                        <c:v>9.7701149425287362E-2</c:v>
                      </c:pt>
                      <c:pt idx="389">
                        <c:v>8.0459770114942528E-2</c:v>
                      </c:pt>
                      <c:pt idx="390">
                        <c:v>0.18390804597701149</c:v>
                      </c:pt>
                      <c:pt idx="391">
                        <c:v>9.1954022988505746E-2</c:v>
                      </c:pt>
                      <c:pt idx="392">
                        <c:v>0.16666666666666666</c:v>
                      </c:pt>
                      <c:pt idx="393">
                        <c:v>0.17816091954022989</c:v>
                      </c:pt>
                      <c:pt idx="394">
                        <c:v>0.20114942528735633</c:v>
                      </c:pt>
                      <c:pt idx="395">
                        <c:v>6.8965517241379309E-2</c:v>
                      </c:pt>
                      <c:pt idx="396">
                        <c:v>0.10344827586206896</c:v>
                      </c:pt>
                      <c:pt idx="397">
                        <c:v>0.13218390804597702</c:v>
                      </c:pt>
                      <c:pt idx="398">
                        <c:v>8.0459770114942528E-2</c:v>
                      </c:pt>
                      <c:pt idx="399">
                        <c:v>7.4712643678160925E-2</c:v>
                      </c:pt>
                      <c:pt idx="400">
                        <c:v>0.20689655172413793</c:v>
                      </c:pt>
                      <c:pt idx="401">
                        <c:v>0.16666666666666666</c:v>
                      </c:pt>
                      <c:pt idx="402">
                        <c:v>5.7471264367816091E-3</c:v>
                      </c:pt>
                      <c:pt idx="403">
                        <c:v>2.8735632183908046E-2</c:v>
                      </c:pt>
                      <c:pt idx="404">
                        <c:v>0.1206896551724138</c:v>
                      </c:pt>
                      <c:pt idx="405">
                        <c:v>6.8965517241379309E-2</c:v>
                      </c:pt>
                      <c:pt idx="406">
                        <c:v>7.4712643678160925E-2</c:v>
                      </c:pt>
                      <c:pt idx="407">
                        <c:v>8.0459770114942528E-2</c:v>
                      </c:pt>
                      <c:pt idx="408">
                        <c:v>8.0459770114942528E-2</c:v>
                      </c:pt>
                      <c:pt idx="409">
                        <c:v>3.4482758620689655E-2</c:v>
                      </c:pt>
                      <c:pt idx="410">
                        <c:v>4.5977011494252873E-2</c:v>
                      </c:pt>
                      <c:pt idx="411">
                        <c:v>0.21839080459770116</c:v>
                      </c:pt>
                      <c:pt idx="412">
                        <c:v>9.1954022988505746E-2</c:v>
                      </c:pt>
                      <c:pt idx="413">
                        <c:v>9.7701149425287362E-2</c:v>
                      </c:pt>
                      <c:pt idx="414">
                        <c:v>3.4482758620689655E-2</c:v>
                      </c:pt>
                      <c:pt idx="415">
                        <c:v>6.3218390804597707E-2</c:v>
                      </c:pt>
                      <c:pt idx="416">
                        <c:v>1.7241379310344827E-2</c:v>
                      </c:pt>
                      <c:pt idx="417">
                        <c:v>2.2988505747126436E-2</c:v>
                      </c:pt>
                      <c:pt idx="418">
                        <c:v>1.1494252873563218E-2</c:v>
                      </c:pt>
                      <c:pt idx="419">
                        <c:v>4.5977011494252873E-2</c:v>
                      </c:pt>
                      <c:pt idx="420">
                        <c:v>4.0229885057471264E-2</c:v>
                      </c:pt>
                      <c:pt idx="421">
                        <c:v>1.7241379310344827E-2</c:v>
                      </c:pt>
                      <c:pt idx="422">
                        <c:v>2.2988505747126436E-2</c:v>
                      </c:pt>
                      <c:pt idx="423">
                        <c:v>2.2988505747126436E-2</c:v>
                      </c:pt>
                      <c:pt idx="424">
                        <c:v>5.7471264367816091E-3</c:v>
                      </c:pt>
                      <c:pt idx="425">
                        <c:v>5.7471264367816091E-3</c:v>
                      </c:pt>
                      <c:pt idx="426">
                        <c:v>2.8735632183908046E-2</c:v>
                      </c:pt>
                      <c:pt idx="427">
                        <c:v>2.2988505747126436E-2</c:v>
                      </c:pt>
                      <c:pt idx="428">
                        <c:v>1.1494252873563218E-2</c:v>
                      </c:pt>
                      <c:pt idx="429">
                        <c:v>5.7471264367816091E-3</c:v>
                      </c:pt>
                      <c:pt idx="430">
                        <c:v>5.7471264367816091E-3</c:v>
                      </c:pt>
                      <c:pt idx="431">
                        <c:v>1.1494252873563218E-2</c:v>
                      </c:pt>
                      <c:pt idx="432">
                        <c:v>2.8735632183908046E-2</c:v>
                      </c:pt>
                      <c:pt idx="433">
                        <c:v>1.1494252873563218E-2</c:v>
                      </c:pt>
                      <c:pt idx="434">
                        <c:v>5.7471264367816091E-3</c:v>
                      </c:pt>
                      <c:pt idx="435">
                        <c:v>4.0229885057471264E-2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8-4BF9-A672-AF1F272920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hosp_normed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Blad2!$D$2:$D$626</c15:sqref>
                        </c15:formulaRef>
                      </c:ext>
                    </c:extLst>
                    <c:numCache>
                      <c:formatCode>m/d/yyyy</c:formatCode>
                      <c:ptCount val="437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  <c:pt idx="42">
                        <c:v>44469</c:v>
                      </c:pt>
                      <c:pt idx="43">
                        <c:v>44468</c:v>
                      </c:pt>
                      <c:pt idx="44">
                        <c:v>44467</c:v>
                      </c:pt>
                      <c:pt idx="45">
                        <c:v>44466</c:v>
                      </c:pt>
                      <c:pt idx="46">
                        <c:v>44465</c:v>
                      </c:pt>
                      <c:pt idx="47">
                        <c:v>44464</c:v>
                      </c:pt>
                      <c:pt idx="48">
                        <c:v>44463</c:v>
                      </c:pt>
                      <c:pt idx="49">
                        <c:v>44462</c:v>
                      </c:pt>
                      <c:pt idx="50">
                        <c:v>44461</c:v>
                      </c:pt>
                      <c:pt idx="51">
                        <c:v>44460</c:v>
                      </c:pt>
                      <c:pt idx="52">
                        <c:v>44459</c:v>
                      </c:pt>
                      <c:pt idx="53">
                        <c:v>44458</c:v>
                      </c:pt>
                      <c:pt idx="54">
                        <c:v>44457</c:v>
                      </c:pt>
                      <c:pt idx="55">
                        <c:v>44456</c:v>
                      </c:pt>
                      <c:pt idx="56">
                        <c:v>44455</c:v>
                      </c:pt>
                      <c:pt idx="57">
                        <c:v>44454</c:v>
                      </c:pt>
                      <c:pt idx="58">
                        <c:v>44453</c:v>
                      </c:pt>
                      <c:pt idx="59">
                        <c:v>44452</c:v>
                      </c:pt>
                      <c:pt idx="60">
                        <c:v>44451</c:v>
                      </c:pt>
                      <c:pt idx="61">
                        <c:v>44450</c:v>
                      </c:pt>
                      <c:pt idx="62">
                        <c:v>44449</c:v>
                      </c:pt>
                      <c:pt idx="63">
                        <c:v>44448</c:v>
                      </c:pt>
                      <c:pt idx="64">
                        <c:v>44447</c:v>
                      </c:pt>
                      <c:pt idx="65">
                        <c:v>44446</c:v>
                      </c:pt>
                      <c:pt idx="66">
                        <c:v>44445</c:v>
                      </c:pt>
                      <c:pt idx="67">
                        <c:v>44444</c:v>
                      </c:pt>
                      <c:pt idx="68">
                        <c:v>44443</c:v>
                      </c:pt>
                      <c:pt idx="69">
                        <c:v>44442</c:v>
                      </c:pt>
                      <c:pt idx="70">
                        <c:v>44441</c:v>
                      </c:pt>
                      <c:pt idx="71">
                        <c:v>44440</c:v>
                      </c:pt>
                      <c:pt idx="72">
                        <c:v>44439</c:v>
                      </c:pt>
                      <c:pt idx="73">
                        <c:v>44438</c:v>
                      </c:pt>
                      <c:pt idx="74">
                        <c:v>44437</c:v>
                      </c:pt>
                      <c:pt idx="75">
                        <c:v>44436</c:v>
                      </c:pt>
                      <c:pt idx="76">
                        <c:v>44435</c:v>
                      </c:pt>
                      <c:pt idx="77">
                        <c:v>44434</c:v>
                      </c:pt>
                      <c:pt idx="78">
                        <c:v>44433</c:v>
                      </c:pt>
                      <c:pt idx="79">
                        <c:v>44432</c:v>
                      </c:pt>
                      <c:pt idx="80">
                        <c:v>44431</c:v>
                      </c:pt>
                      <c:pt idx="81">
                        <c:v>44430</c:v>
                      </c:pt>
                      <c:pt idx="82">
                        <c:v>44429</c:v>
                      </c:pt>
                      <c:pt idx="83">
                        <c:v>44428</c:v>
                      </c:pt>
                      <c:pt idx="84">
                        <c:v>44427</c:v>
                      </c:pt>
                      <c:pt idx="85">
                        <c:v>44426</c:v>
                      </c:pt>
                      <c:pt idx="86">
                        <c:v>44425</c:v>
                      </c:pt>
                      <c:pt idx="87">
                        <c:v>44424</c:v>
                      </c:pt>
                      <c:pt idx="88">
                        <c:v>44423</c:v>
                      </c:pt>
                      <c:pt idx="89">
                        <c:v>44422</c:v>
                      </c:pt>
                      <c:pt idx="90">
                        <c:v>44421</c:v>
                      </c:pt>
                      <c:pt idx="91">
                        <c:v>44420</c:v>
                      </c:pt>
                      <c:pt idx="92">
                        <c:v>44419</c:v>
                      </c:pt>
                      <c:pt idx="93">
                        <c:v>44418</c:v>
                      </c:pt>
                      <c:pt idx="94">
                        <c:v>44417</c:v>
                      </c:pt>
                      <c:pt idx="95">
                        <c:v>44416</c:v>
                      </c:pt>
                      <c:pt idx="96">
                        <c:v>44415</c:v>
                      </c:pt>
                      <c:pt idx="97">
                        <c:v>44414</c:v>
                      </c:pt>
                      <c:pt idx="98">
                        <c:v>44413</c:v>
                      </c:pt>
                      <c:pt idx="99">
                        <c:v>44412</c:v>
                      </c:pt>
                      <c:pt idx="100">
                        <c:v>44411</c:v>
                      </c:pt>
                      <c:pt idx="101">
                        <c:v>44410</c:v>
                      </c:pt>
                      <c:pt idx="102">
                        <c:v>44409</c:v>
                      </c:pt>
                      <c:pt idx="103">
                        <c:v>44408</c:v>
                      </c:pt>
                      <c:pt idx="104">
                        <c:v>44407</c:v>
                      </c:pt>
                      <c:pt idx="105">
                        <c:v>44406</c:v>
                      </c:pt>
                      <c:pt idx="106">
                        <c:v>44405</c:v>
                      </c:pt>
                      <c:pt idx="107">
                        <c:v>44404</c:v>
                      </c:pt>
                      <c:pt idx="108">
                        <c:v>44403</c:v>
                      </c:pt>
                      <c:pt idx="109">
                        <c:v>44402</c:v>
                      </c:pt>
                      <c:pt idx="110">
                        <c:v>44401</c:v>
                      </c:pt>
                      <c:pt idx="111">
                        <c:v>44400</c:v>
                      </c:pt>
                      <c:pt idx="112">
                        <c:v>44399</c:v>
                      </c:pt>
                      <c:pt idx="113">
                        <c:v>44398</c:v>
                      </c:pt>
                      <c:pt idx="114">
                        <c:v>44397</c:v>
                      </c:pt>
                      <c:pt idx="115">
                        <c:v>44396</c:v>
                      </c:pt>
                      <c:pt idx="116">
                        <c:v>44395</c:v>
                      </c:pt>
                      <c:pt idx="117">
                        <c:v>44394</c:v>
                      </c:pt>
                      <c:pt idx="118">
                        <c:v>44393</c:v>
                      </c:pt>
                      <c:pt idx="119">
                        <c:v>44392</c:v>
                      </c:pt>
                      <c:pt idx="120">
                        <c:v>44391</c:v>
                      </c:pt>
                      <c:pt idx="121">
                        <c:v>44390</c:v>
                      </c:pt>
                      <c:pt idx="122">
                        <c:v>44389</c:v>
                      </c:pt>
                      <c:pt idx="123">
                        <c:v>44388</c:v>
                      </c:pt>
                      <c:pt idx="124">
                        <c:v>44387</c:v>
                      </c:pt>
                      <c:pt idx="125">
                        <c:v>44386</c:v>
                      </c:pt>
                      <c:pt idx="126">
                        <c:v>44385</c:v>
                      </c:pt>
                      <c:pt idx="127">
                        <c:v>44384</c:v>
                      </c:pt>
                      <c:pt idx="128">
                        <c:v>44383</c:v>
                      </c:pt>
                      <c:pt idx="129">
                        <c:v>44382</c:v>
                      </c:pt>
                      <c:pt idx="130">
                        <c:v>44381</c:v>
                      </c:pt>
                      <c:pt idx="131">
                        <c:v>44380</c:v>
                      </c:pt>
                      <c:pt idx="132">
                        <c:v>44379</c:v>
                      </c:pt>
                      <c:pt idx="133">
                        <c:v>44378</c:v>
                      </c:pt>
                      <c:pt idx="134">
                        <c:v>44377</c:v>
                      </c:pt>
                      <c:pt idx="135">
                        <c:v>44376</c:v>
                      </c:pt>
                      <c:pt idx="136">
                        <c:v>44375</c:v>
                      </c:pt>
                      <c:pt idx="137">
                        <c:v>44374</c:v>
                      </c:pt>
                      <c:pt idx="138">
                        <c:v>44373</c:v>
                      </c:pt>
                      <c:pt idx="139">
                        <c:v>44372</c:v>
                      </c:pt>
                      <c:pt idx="140">
                        <c:v>44371</c:v>
                      </c:pt>
                      <c:pt idx="141">
                        <c:v>44370</c:v>
                      </c:pt>
                      <c:pt idx="142">
                        <c:v>44369</c:v>
                      </c:pt>
                      <c:pt idx="143">
                        <c:v>44368</c:v>
                      </c:pt>
                      <c:pt idx="144">
                        <c:v>44367</c:v>
                      </c:pt>
                      <c:pt idx="145">
                        <c:v>44366</c:v>
                      </c:pt>
                      <c:pt idx="146">
                        <c:v>44365</c:v>
                      </c:pt>
                      <c:pt idx="147">
                        <c:v>44364</c:v>
                      </c:pt>
                      <c:pt idx="148">
                        <c:v>44363</c:v>
                      </c:pt>
                      <c:pt idx="149">
                        <c:v>44362</c:v>
                      </c:pt>
                      <c:pt idx="150">
                        <c:v>44361</c:v>
                      </c:pt>
                      <c:pt idx="151">
                        <c:v>44360</c:v>
                      </c:pt>
                      <c:pt idx="152">
                        <c:v>44359</c:v>
                      </c:pt>
                      <c:pt idx="153">
                        <c:v>44358</c:v>
                      </c:pt>
                      <c:pt idx="154">
                        <c:v>44357</c:v>
                      </c:pt>
                      <c:pt idx="155">
                        <c:v>44356</c:v>
                      </c:pt>
                      <c:pt idx="156">
                        <c:v>44355</c:v>
                      </c:pt>
                      <c:pt idx="157">
                        <c:v>44354</c:v>
                      </c:pt>
                      <c:pt idx="158">
                        <c:v>44353</c:v>
                      </c:pt>
                      <c:pt idx="159">
                        <c:v>44352</c:v>
                      </c:pt>
                      <c:pt idx="160">
                        <c:v>44351</c:v>
                      </c:pt>
                      <c:pt idx="161">
                        <c:v>44350</c:v>
                      </c:pt>
                      <c:pt idx="162">
                        <c:v>44349</c:v>
                      </c:pt>
                      <c:pt idx="163">
                        <c:v>44348</c:v>
                      </c:pt>
                      <c:pt idx="164">
                        <c:v>44347</c:v>
                      </c:pt>
                      <c:pt idx="165">
                        <c:v>44346</c:v>
                      </c:pt>
                      <c:pt idx="166">
                        <c:v>44345</c:v>
                      </c:pt>
                      <c:pt idx="167">
                        <c:v>44344</c:v>
                      </c:pt>
                      <c:pt idx="168">
                        <c:v>44343</c:v>
                      </c:pt>
                      <c:pt idx="169">
                        <c:v>44342</c:v>
                      </c:pt>
                      <c:pt idx="170">
                        <c:v>44341</c:v>
                      </c:pt>
                      <c:pt idx="171">
                        <c:v>44340</c:v>
                      </c:pt>
                      <c:pt idx="172">
                        <c:v>44339</c:v>
                      </c:pt>
                      <c:pt idx="173">
                        <c:v>44338</c:v>
                      </c:pt>
                      <c:pt idx="174">
                        <c:v>44337</c:v>
                      </c:pt>
                      <c:pt idx="175">
                        <c:v>44336</c:v>
                      </c:pt>
                      <c:pt idx="176">
                        <c:v>44335</c:v>
                      </c:pt>
                      <c:pt idx="177">
                        <c:v>44334</c:v>
                      </c:pt>
                      <c:pt idx="178">
                        <c:v>44333</c:v>
                      </c:pt>
                      <c:pt idx="179">
                        <c:v>44332</c:v>
                      </c:pt>
                      <c:pt idx="180">
                        <c:v>44331</c:v>
                      </c:pt>
                      <c:pt idx="181">
                        <c:v>44330</c:v>
                      </c:pt>
                      <c:pt idx="182">
                        <c:v>44329</c:v>
                      </c:pt>
                      <c:pt idx="183">
                        <c:v>44328</c:v>
                      </c:pt>
                      <c:pt idx="184">
                        <c:v>44327</c:v>
                      </c:pt>
                      <c:pt idx="185">
                        <c:v>44326</c:v>
                      </c:pt>
                      <c:pt idx="186">
                        <c:v>44325</c:v>
                      </c:pt>
                      <c:pt idx="187">
                        <c:v>44324</c:v>
                      </c:pt>
                      <c:pt idx="188">
                        <c:v>44323</c:v>
                      </c:pt>
                      <c:pt idx="189">
                        <c:v>44322</c:v>
                      </c:pt>
                      <c:pt idx="190">
                        <c:v>44321</c:v>
                      </c:pt>
                      <c:pt idx="191">
                        <c:v>44320</c:v>
                      </c:pt>
                      <c:pt idx="192">
                        <c:v>44319</c:v>
                      </c:pt>
                      <c:pt idx="193">
                        <c:v>44318</c:v>
                      </c:pt>
                      <c:pt idx="194">
                        <c:v>44317</c:v>
                      </c:pt>
                      <c:pt idx="195">
                        <c:v>44316</c:v>
                      </c:pt>
                      <c:pt idx="196">
                        <c:v>44315</c:v>
                      </c:pt>
                      <c:pt idx="197">
                        <c:v>44314</c:v>
                      </c:pt>
                      <c:pt idx="198">
                        <c:v>44313</c:v>
                      </c:pt>
                      <c:pt idx="199">
                        <c:v>44312</c:v>
                      </c:pt>
                      <c:pt idx="200">
                        <c:v>44311</c:v>
                      </c:pt>
                      <c:pt idx="201">
                        <c:v>44310</c:v>
                      </c:pt>
                      <c:pt idx="202">
                        <c:v>44309</c:v>
                      </c:pt>
                      <c:pt idx="203">
                        <c:v>44308</c:v>
                      </c:pt>
                      <c:pt idx="204">
                        <c:v>44307</c:v>
                      </c:pt>
                      <c:pt idx="205">
                        <c:v>44306</c:v>
                      </c:pt>
                      <c:pt idx="206">
                        <c:v>44305</c:v>
                      </c:pt>
                      <c:pt idx="207">
                        <c:v>44304</c:v>
                      </c:pt>
                      <c:pt idx="208">
                        <c:v>44303</c:v>
                      </c:pt>
                      <c:pt idx="209">
                        <c:v>44302</c:v>
                      </c:pt>
                      <c:pt idx="210">
                        <c:v>44301</c:v>
                      </c:pt>
                      <c:pt idx="211">
                        <c:v>44300</c:v>
                      </c:pt>
                      <c:pt idx="212">
                        <c:v>44299</c:v>
                      </c:pt>
                      <c:pt idx="213">
                        <c:v>44298</c:v>
                      </c:pt>
                      <c:pt idx="214">
                        <c:v>44297</c:v>
                      </c:pt>
                      <c:pt idx="215">
                        <c:v>44296</c:v>
                      </c:pt>
                      <c:pt idx="216">
                        <c:v>44295</c:v>
                      </c:pt>
                      <c:pt idx="217">
                        <c:v>44294</c:v>
                      </c:pt>
                      <c:pt idx="218">
                        <c:v>44293</c:v>
                      </c:pt>
                      <c:pt idx="219">
                        <c:v>44292</c:v>
                      </c:pt>
                      <c:pt idx="220">
                        <c:v>44291</c:v>
                      </c:pt>
                      <c:pt idx="221">
                        <c:v>44290</c:v>
                      </c:pt>
                      <c:pt idx="222">
                        <c:v>44289</c:v>
                      </c:pt>
                      <c:pt idx="223">
                        <c:v>44288</c:v>
                      </c:pt>
                      <c:pt idx="224">
                        <c:v>44287</c:v>
                      </c:pt>
                      <c:pt idx="225">
                        <c:v>44286</c:v>
                      </c:pt>
                      <c:pt idx="226">
                        <c:v>44285</c:v>
                      </c:pt>
                      <c:pt idx="227">
                        <c:v>44284</c:v>
                      </c:pt>
                      <c:pt idx="228">
                        <c:v>44283</c:v>
                      </c:pt>
                      <c:pt idx="229">
                        <c:v>44282</c:v>
                      </c:pt>
                      <c:pt idx="230">
                        <c:v>44281</c:v>
                      </c:pt>
                      <c:pt idx="231">
                        <c:v>44280</c:v>
                      </c:pt>
                      <c:pt idx="232">
                        <c:v>44279</c:v>
                      </c:pt>
                      <c:pt idx="233">
                        <c:v>44278</c:v>
                      </c:pt>
                      <c:pt idx="234">
                        <c:v>44277</c:v>
                      </c:pt>
                      <c:pt idx="235">
                        <c:v>44276</c:v>
                      </c:pt>
                      <c:pt idx="236">
                        <c:v>44275</c:v>
                      </c:pt>
                      <c:pt idx="237">
                        <c:v>44274</c:v>
                      </c:pt>
                      <c:pt idx="238">
                        <c:v>44273</c:v>
                      </c:pt>
                      <c:pt idx="239">
                        <c:v>44272</c:v>
                      </c:pt>
                      <c:pt idx="240">
                        <c:v>44271</c:v>
                      </c:pt>
                      <c:pt idx="241">
                        <c:v>44270</c:v>
                      </c:pt>
                      <c:pt idx="242">
                        <c:v>44269</c:v>
                      </c:pt>
                      <c:pt idx="243">
                        <c:v>44268</c:v>
                      </c:pt>
                      <c:pt idx="244">
                        <c:v>44267</c:v>
                      </c:pt>
                      <c:pt idx="245">
                        <c:v>44266</c:v>
                      </c:pt>
                      <c:pt idx="246">
                        <c:v>44265</c:v>
                      </c:pt>
                      <c:pt idx="247">
                        <c:v>44264</c:v>
                      </c:pt>
                      <c:pt idx="248">
                        <c:v>44263</c:v>
                      </c:pt>
                      <c:pt idx="249">
                        <c:v>44262</c:v>
                      </c:pt>
                      <c:pt idx="250">
                        <c:v>44261</c:v>
                      </c:pt>
                      <c:pt idx="251">
                        <c:v>44260</c:v>
                      </c:pt>
                      <c:pt idx="252">
                        <c:v>44259</c:v>
                      </c:pt>
                      <c:pt idx="253">
                        <c:v>44258</c:v>
                      </c:pt>
                      <c:pt idx="254">
                        <c:v>44257</c:v>
                      </c:pt>
                      <c:pt idx="255">
                        <c:v>44256</c:v>
                      </c:pt>
                      <c:pt idx="256">
                        <c:v>44255</c:v>
                      </c:pt>
                      <c:pt idx="257">
                        <c:v>44254</c:v>
                      </c:pt>
                      <c:pt idx="258">
                        <c:v>44253</c:v>
                      </c:pt>
                      <c:pt idx="259">
                        <c:v>44252</c:v>
                      </c:pt>
                      <c:pt idx="260">
                        <c:v>44251</c:v>
                      </c:pt>
                      <c:pt idx="261">
                        <c:v>44250</c:v>
                      </c:pt>
                      <c:pt idx="262">
                        <c:v>44249</c:v>
                      </c:pt>
                      <c:pt idx="263">
                        <c:v>44248</c:v>
                      </c:pt>
                      <c:pt idx="264">
                        <c:v>44247</c:v>
                      </c:pt>
                      <c:pt idx="265">
                        <c:v>44246</c:v>
                      </c:pt>
                      <c:pt idx="266">
                        <c:v>44245</c:v>
                      </c:pt>
                      <c:pt idx="267">
                        <c:v>44244</c:v>
                      </c:pt>
                      <c:pt idx="268">
                        <c:v>44243</c:v>
                      </c:pt>
                      <c:pt idx="269">
                        <c:v>44242</c:v>
                      </c:pt>
                      <c:pt idx="270">
                        <c:v>44241</c:v>
                      </c:pt>
                      <c:pt idx="271">
                        <c:v>44240</c:v>
                      </c:pt>
                      <c:pt idx="272">
                        <c:v>44239</c:v>
                      </c:pt>
                      <c:pt idx="273">
                        <c:v>44238</c:v>
                      </c:pt>
                      <c:pt idx="274">
                        <c:v>44237</c:v>
                      </c:pt>
                      <c:pt idx="275">
                        <c:v>44236</c:v>
                      </c:pt>
                      <c:pt idx="276">
                        <c:v>44235</c:v>
                      </c:pt>
                      <c:pt idx="277">
                        <c:v>44234</c:v>
                      </c:pt>
                      <c:pt idx="278">
                        <c:v>44233</c:v>
                      </c:pt>
                      <c:pt idx="279">
                        <c:v>44232</c:v>
                      </c:pt>
                      <c:pt idx="280">
                        <c:v>44231</c:v>
                      </c:pt>
                      <c:pt idx="281">
                        <c:v>44230</c:v>
                      </c:pt>
                      <c:pt idx="282">
                        <c:v>44229</c:v>
                      </c:pt>
                      <c:pt idx="283">
                        <c:v>44228</c:v>
                      </c:pt>
                      <c:pt idx="284">
                        <c:v>44227</c:v>
                      </c:pt>
                      <c:pt idx="285">
                        <c:v>44226</c:v>
                      </c:pt>
                      <c:pt idx="286">
                        <c:v>44225</c:v>
                      </c:pt>
                      <c:pt idx="287">
                        <c:v>44224</c:v>
                      </c:pt>
                      <c:pt idx="288">
                        <c:v>44223</c:v>
                      </c:pt>
                      <c:pt idx="289">
                        <c:v>44222</c:v>
                      </c:pt>
                      <c:pt idx="290">
                        <c:v>44221</c:v>
                      </c:pt>
                      <c:pt idx="291">
                        <c:v>44220</c:v>
                      </c:pt>
                      <c:pt idx="292">
                        <c:v>44219</c:v>
                      </c:pt>
                      <c:pt idx="293">
                        <c:v>44218</c:v>
                      </c:pt>
                      <c:pt idx="294">
                        <c:v>44217</c:v>
                      </c:pt>
                      <c:pt idx="295">
                        <c:v>44216</c:v>
                      </c:pt>
                      <c:pt idx="296">
                        <c:v>44215</c:v>
                      </c:pt>
                      <c:pt idx="297">
                        <c:v>44214</c:v>
                      </c:pt>
                      <c:pt idx="298">
                        <c:v>44213</c:v>
                      </c:pt>
                      <c:pt idx="299">
                        <c:v>44212</c:v>
                      </c:pt>
                      <c:pt idx="300">
                        <c:v>44211</c:v>
                      </c:pt>
                      <c:pt idx="301">
                        <c:v>44210</c:v>
                      </c:pt>
                      <c:pt idx="302">
                        <c:v>44209</c:v>
                      </c:pt>
                      <c:pt idx="303">
                        <c:v>44208</c:v>
                      </c:pt>
                      <c:pt idx="304">
                        <c:v>44207</c:v>
                      </c:pt>
                      <c:pt idx="305">
                        <c:v>44206</c:v>
                      </c:pt>
                      <c:pt idx="306">
                        <c:v>44205</c:v>
                      </c:pt>
                      <c:pt idx="307">
                        <c:v>44204</c:v>
                      </c:pt>
                      <c:pt idx="308">
                        <c:v>44203</c:v>
                      </c:pt>
                      <c:pt idx="309">
                        <c:v>44202</c:v>
                      </c:pt>
                      <c:pt idx="310">
                        <c:v>44201</c:v>
                      </c:pt>
                      <c:pt idx="311">
                        <c:v>44200</c:v>
                      </c:pt>
                      <c:pt idx="312">
                        <c:v>44199</c:v>
                      </c:pt>
                      <c:pt idx="313">
                        <c:v>44198</c:v>
                      </c:pt>
                      <c:pt idx="314">
                        <c:v>44197</c:v>
                      </c:pt>
                      <c:pt idx="315">
                        <c:v>44196</c:v>
                      </c:pt>
                      <c:pt idx="316">
                        <c:v>44195</c:v>
                      </c:pt>
                      <c:pt idx="317">
                        <c:v>44194</c:v>
                      </c:pt>
                      <c:pt idx="318">
                        <c:v>44193</c:v>
                      </c:pt>
                      <c:pt idx="319">
                        <c:v>44192</c:v>
                      </c:pt>
                      <c:pt idx="320">
                        <c:v>44191</c:v>
                      </c:pt>
                      <c:pt idx="321">
                        <c:v>44190</c:v>
                      </c:pt>
                      <c:pt idx="322">
                        <c:v>44189</c:v>
                      </c:pt>
                      <c:pt idx="323">
                        <c:v>44188</c:v>
                      </c:pt>
                      <c:pt idx="324">
                        <c:v>44187</c:v>
                      </c:pt>
                      <c:pt idx="325">
                        <c:v>44186</c:v>
                      </c:pt>
                      <c:pt idx="326">
                        <c:v>44185</c:v>
                      </c:pt>
                      <c:pt idx="327">
                        <c:v>44184</c:v>
                      </c:pt>
                      <c:pt idx="328">
                        <c:v>44183</c:v>
                      </c:pt>
                      <c:pt idx="329">
                        <c:v>44182</c:v>
                      </c:pt>
                      <c:pt idx="330">
                        <c:v>44181</c:v>
                      </c:pt>
                      <c:pt idx="331">
                        <c:v>44180</c:v>
                      </c:pt>
                      <c:pt idx="332">
                        <c:v>44179</c:v>
                      </c:pt>
                      <c:pt idx="333">
                        <c:v>44178</c:v>
                      </c:pt>
                      <c:pt idx="334">
                        <c:v>44177</c:v>
                      </c:pt>
                      <c:pt idx="335">
                        <c:v>44176</c:v>
                      </c:pt>
                      <c:pt idx="336">
                        <c:v>44175</c:v>
                      </c:pt>
                      <c:pt idx="337">
                        <c:v>44174</c:v>
                      </c:pt>
                      <c:pt idx="338">
                        <c:v>44173</c:v>
                      </c:pt>
                      <c:pt idx="339">
                        <c:v>44172</c:v>
                      </c:pt>
                      <c:pt idx="340">
                        <c:v>44171</c:v>
                      </c:pt>
                      <c:pt idx="341">
                        <c:v>44170</c:v>
                      </c:pt>
                      <c:pt idx="342">
                        <c:v>44169</c:v>
                      </c:pt>
                      <c:pt idx="343">
                        <c:v>44168</c:v>
                      </c:pt>
                      <c:pt idx="344">
                        <c:v>44167</c:v>
                      </c:pt>
                      <c:pt idx="345">
                        <c:v>44166</c:v>
                      </c:pt>
                      <c:pt idx="346">
                        <c:v>44165</c:v>
                      </c:pt>
                      <c:pt idx="347">
                        <c:v>44164</c:v>
                      </c:pt>
                      <c:pt idx="348">
                        <c:v>44163</c:v>
                      </c:pt>
                      <c:pt idx="349">
                        <c:v>44162</c:v>
                      </c:pt>
                      <c:pt idx="350">
                        <c:v>44161</c:v>
                      </c:pt>
                      <c:pt idx="351">
                        <c:v>44160</c:v>
                      </c:pt>
                      <c:pt idx="352">
                        <c:v>44159</c:v>
                      </c:pt>
                      <c:pt idx="353">
                        <c:v>44158</c:v>
                      </c:pt>
                      <c:pt idx="354">
                        <c:v>44157</c:v>
                      </c:pt>
                      <c:pt idx="355">
                        <c:v>44156</c:v>
                      </c:pt>
                      <c:pt idx="356">
                        <c:v>44155</c:v>
                      </c:pt>
                      <c:pt idx="357">
                        <c:v>44154</c:v>
                      </c:pt>
                      <c:pt idx="358">
                        <c:v>44153</c:v>
                      </c:pt>
                      <c:pt idx="359">
                        <c:v>44152</c:v>
                      </c:pt>
                      <c:pt idx="360">
                        <c:v>44151</c:v>
                      </c:pt>
                      <c:pt idx="361">
                        <c:v>44150</c:v>
                      </c:pt>
                      <c:pt idx="362">
                        <c:v>44149</c:v>
                      </c:pt>
                      <c:pt idx="363">
                        <c:v>44148</c:v>
                      </c:pt>
                      <c:pt idx="364">
                        <c:v>44147</c:v>
                      </c:pt>
                      <c:pt idx="365">
                        <c:v>44146</c:v>
                      </c:pt>
                      <c:pt idx="366">
                        <c:v>44145</c:v>
                      </c:pt>
                      <c:pt idx="367">
                        <c:v>44144</c:v>
                      </c:pt>
                      <c:pt idx="368">
                        <c:v>44143</c:v>
                      </c:pt>
                      <c:pt idx="369">
                        <c:v>44142</c:v>
                      </c:pt>
                      <c:pt idx="370">
                        <c:v>44141</c:v>
                      </c:pt>
                      <c:pt idx="371">
                        <c:v>44140</c:v>
                      </c:pt>
                      <c:pt idx="372">
                        <c:v>44139</c:v>
                      </c:pt>
                      <c:pt idx="373">
                        <c:v>44138</c:v>
                      </c:pt>
                      <c:pt idx="374">
                        <c:v>44137</c:v>
                      </c:pt>
                      <c:pt idx="375">
                        <c:v>44136</c:v>
                      </c:pt>
                      <c:pt idx="376">
                        <c:v>44135</c:v>
                      </c:pt>
                      <c:pt idx="377">
                        <c:v>44134</c:v>
                      </c:pt>
                      <c:pt idx="378">
                        <c:v>44133</c:v>
                      </c:pt>
                      <c:pt idx="379">
                        <c:v>44132</c:v>
                      </c:pt>
                      <c:pt idx="380">
                        <c:v>44131</c:v>
                      </c:pt>
                      <c:pt idx="381">
                        <c:v>44130</c:v>
                      </c:pt>
                      <c:pt idx="382">
                        <c:v>44129</c:v>
                      </c:pt>
                      <c:pt idx="383">
                        <c:v>44128</c:v>
                      </c:pt>
                      <c:pt idx="384">
                        <c:v>44127</c:v>
                      </c:pt>
                      <c:pt idx="385">
                        <c:v>44126</c:v>
                      </c:pt>
                      <c:pt idx="386">
                        <c:v>44125</c:v>
                      </c:pt>
                      <c:pt idx="387">
                        <c:v>44124</c:v>
                      </c:pt>
                      <c:pt idx="388">
                        <c:v>44123</c:v>
                      </c:pt>
                      <c:pt idx="389">
                        <c:v>44122</c:v>
                      </c:pt>
                      <c:pt idx="390">
                        <c:v>44121</c:v>
                      </c:pt>
                      <c:pt idx="391">
                        <c:v>44120</c:v>
                      </c:pt>
                      <c:pt idx="392">
                        <c:v>44119</c:v>
                      </c:pt>
                      <c:pt idx="393">
                        <c:v>44118</c:v>
                      </c:pt>
                      <c:pt idx="394">
                        <c:v>44117</c:v>
                      </c:pt>
                      <c:pt idx="395">
                        <c:v>44116</c:v>
                      </c:pt>
                      <c:pt idx="396">
                        <c:v>44115</c:v>
                      </c:pt>
                      <c:pt idx="397">
                        <c:v>44114</c:v>
                      </c:pt>
                      <c:pt idx="398">
                        <c:v>44113</c:v>
                      </c:pt>
                      <c:pt idx="399">
                        <c:v>44112</c:v>
                      </c:pt>
                      <c:pt idx="400">
                        <c:v>44111</c:v>
                      </c:pt>
                      <c:pt idx="401">
                        <c:v>44110</c:v>
                      </c:pt>
                      <c:pt idx="402">
                        <c:v>44109</c:v>
                      </c:pt>
                      <c:pt idx="403">
                        <c:v>44108</c:v>
                      </c:pt>
                      <c:pt idx="404">
                        <c:v>44107</c:v>
                      </c:pt>
                      <c:pt idx="405">
                        <c:v>44106</c:v>
                      </c:pt>
                      <c:pt idx="406">
                        <c:v>44105</c:v>
                      </c:pt>
                      <c:pt idx="407">
                        <c:v>44104</c:v>
                      </c:pt>
                      <c:pt idx="408">
                        <c:v>44103</c:v>
                      </c:pt>
                      <c:pt idx="409">
                        <c:v>44102</c:v>
                      </c:pt>
                      <c:pt idx="410">
                        <c:v>44101</c:v>
                      </c:pt>
                      <c:pt idx="411">
                        <c:v>44100</c:v>
                      </c:pt>
                      <c:pt idx="412">
                        <c:v>44099</c:v>
                      </c:pt>
                      <c:pt idx="413">
                        <c:v>44098</c:v>
                      </c:pt>
                      <c:pt idx="414">
                        <c:v>44097</c:v>
                      </c:pt>
                      <c:pt idx="415">
                        <c:v>44096</c:v>
                      </c:pt>
                      <c:pt idx="416">
                        <c:v>44095</c:v>
                      </c:pt>
                      <c:pt idx="417">
                        <c:v>44094</c:v>
                      </c:pt>
                      <c:pt idx="418">
                        <c:v>44093</c:v>
                      </c:pt>
                      <c:pt idx="419">
                        <c:v>44092</c:v>
                      </c:pt>
                      <c:pt idx="420">
                        <c:v>44091</c:v>
                      </c:pt>
                      <c:pt idx="421">
                        <c:v>44090</c:v>
                      </c:pt>
                      <c:pt idx="422">
                        <c:v>44089</c:v>
                      </c:pt>
                      <c:pt idx="423">
                        <c:v>44088</c:v>
                      </c:pt>
                      <c:pt idx="424">
                        <c:v>44087</c:v>
                      </c:pt>
                      <c:pt idx="425">
                        <c:v>44086</c:v>
                      </c:pt>
                      <c:pt idx="426">
                        <c:v>44085</c:v>
                      </c:pt>
                      <c:pt idx="427">
                        <c:v>44084</c:v>
                      </c:pt>
                      <c:pt idx="428">
                        <c:v>44083</c:v>
                      </c:pt>
                      <c:pt idx="429">
                        <c:v>44082</c:v>
                      </c:pt>
                      <c:pt idx="430">
                        <c:v>44081</c:v>
                      </c:pt>
                      <c:pt idx="431">
                        <c:v>44080</c:v>
                      </c:pt>
                      <c:pt idx="432">
                        <c:v>44079</c:v>
                      </c:pt>
                      <c:pt idx="433">
                        <c:v>44078</c:v>
                      </c:pt>
                      <c:pt idx="434">
                        <c:v>44077</c:v>
                      </c:pt>
                      <c:pt idx="435">
                        <c:v>44076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0.63408985641500692</c:v>
                      </c:pt>
                      <c:pt idx="1">
                        <c:v>0.61139416396479851</c:v>
                      </c:pt>
                      <c:pt idx="2">
                        <c:v>0.61509958314034274</c:v>
                      </c:pt>
                      <c:pt idx="3">
                        <c:v>0.57758221398795739</c:v>
                      </c:pt>
                      <c:pt idx="4">
                        <c:v>0.54886521537748956</c:v>
                      </c:pt>
                      <c:pt idx="5">
                        <c:v>0.51459008800370543</c:v>
                      </c:pt>
                      <c:pt idx="6">
                        <c:v>0.49282075034738304</c:v>
                      </c:pt>
                      <c:pt idx="7">
                        <c:v>0.48818897637795278</c:v>
                      </c:pt>
                      <c:pt idx="8">
                        <c:v>0.49096804075961092</c:v>
                      </c:pt>
                      <c:pt idx="9">
                        <c:v>0.49652616952292727</c:v>
                      </c:pt>
                      <c:pt idx="10">
                        <c:v>0.45206113941639647</c:v>
                      </c:pt>
                      <c:pt idx="11">
                        <c:v>0.41778601204261234</c:v>
                      </c:pt>
                      <c:pt idx="12">
                        <c:v>0.38165817508105604</c:v>
                      </c:pt>
                      <c:pt idx="13">
                        <c:v>0.37239462714219546</c:v>
                      </c:pt>
                      <c:pt idx="14">
                        <c:v>0.3432144511347846</c:v>
                      </c:pt>
                      <c:pt idx="15">
                        <c:v>0.30523390458545624</c:v>
                      </c:pt>
                      <c:pt idx="16">
                        <c:v>0.30430754979157015</c:v>
                      </c:pt>
                      <c:pt idx="17">
                        <c:v>0.2765169059749884</c:v>
                      </c:pt>
                      <c:pt idx="18">
                        <c:v>0.26076887447892544</c:v>
                      </c:pt>
                      <c:pt idx="19">
                        <c:v>0.24270495599814729</c:v>
                      </c:pt>
                      <c:pt idx="20">
                        <c:v>0.24270495599814729</c:v>
                      </c:pt>
                      <c:pt idx="21">
                        <c:v>0.22973598888374247</c:v>
                      </c:pt>
                      <c:pt idx="22">
                        <c:v>0.22464103751736916</c:v>
                      </c:pt>
                      <c:pt idx="23">
                        <c:v>0.21537748957850858</c:v>
                      </c:pt>
                      <c:pt idx="24">
                        <c:v>0.21491431218156554</c:v>
                      </c:pt>
                      <c:pt idx="25">
                        <c:v>0.190365910143585</c:v>
                      </c:pt>
                      <c:pt idx="26">
                        <c:v>0.1889763779527559</c:v>
                      </c:pt>
                      <c:pt idx="27">
                        <c:v>0.18805002315886984</c:v>
                      </c:pt>
                      <c:pt idx="28">
                        <c:v>0.18249189439555349</c:v>
                      </c:pt>
                      <c:pt idx="29">
                        <c:v>0.1792496526169523</c:v>
                      </c:pt>
                      <c:pt idx="30">
                        <c:v>0.17322834645669291</c:v>
                      </c:pt>
                      <c:pt idx="31">
                        <c:v>0.16628068550254749</c:v>
                      </c:pt>
                      <c:pt idx="32">
                        <c:v>0.1616489115331172</c:v>
                      </c:pt>
                      <c:pt idx="33">
                        <c:v>0.15886984715145902</c:v>
                      </c:pt>
                      <c:pt idx="34">
                        <c:v>0.1570171375636869</c:v>
                      </c:pt>
                      <c:pt idx="35">
                        <c:v>0.15794349235757296</c:v>
                      </c:pt>
                      <c:pt idx="36">
                        <c:v>0.16072255673923114</c:v>
                      </c:pt>
                      <c:pt idx="37">
                        <c:v>0.16257526632700325</c:v>
                      </c:pt>
                      <c:pt idx="38">
                        <c:v>0.15099583140342751</c:v>
                      </c:pt>
                      <c:pt idx="39">
                        <c:v>0.14775358962482632</c:v>
                      </c:pt>
                      <c:pt idx="40">
                        <c:v>0.13617415470125058</c:v>
                      </c:pt>
                      <c:pt idx="41">
                        <c:v>0.14126910606762391</c:v>
                      </c:pt>
                      <c:pt idx="42">
                        <c:v>0.14636405743399722</c:v>
                      </c:pt>
                      <c:pt idx="43">
                        <c:v>0.14497452524316815</c:v>
                      </c:pt>
                      <c:pt idx="44">
                        <c:v>0.14867994441871238</c:v>
                      </c:pt>
                      <c:pt idx="45">
                        <c:v>0.14821676702176934</c:v>
                      </c:pt>
                      <c:pt idx="46">
                        <c:v>0.14080592867068087</c:v>
                      </c:pt>
                      <c:pt idx="47">
                        <c:v>0.13756368689207968</c:v>
                      </c:pt>
                      <c:pt idx="48">
                        <c:v>0.14636405743399722</c:v>
                      </c:pt>
                      <c:pt idx="49">
                        <c:v>0.15284854099119963</c:v>
                      </c:pt>
                      <c:pt idx="50">
                        <c:v>0.16025937934228809</c:v>
                      </c:pt>
                      <c:pt idx="51">
                        <c:v>0.17508105604446503</c:v>
                      </c:pt>
                      <c:pt idx="52">
                        <c:v>0.16998610467809172</c:v>
                      </c:pt>
                      <c:pt idx="53">
                        <c:v>0.16859657248726262</c:v>
                      </c:pt>
                      <c:pt idx="54">
                        <c:v>0.16628068550254749</c:v>
                      </c:pt>
                      <c:pt idx="55">
                        <c:v>0.17230199166280685</c:v>
                      </c:pt>
                      <c:pt idx="56">
                        <c:v>0.17508105604446503</c:v>
                      </c:pt>
                      <c:pt idx="57">
                        <c:v>0.18527095877721167</c:v>
                      </c:pt>
                      <c:pt idx="58">
                        <c:v>0.2000926354793886</c:v>
                      </c:pt>
                      <c:pt idx="59">
                        <c:v>0.20842982862436313</c:v>
                      </c:pt>
                      <c:pt idx="60">
                        <c:v>0.2014821676702177</c:v>
                      </c:pt>
                      <c:pt idx="61">
                        <c:v>0.20333487725798982</c:v>
                      </c:pt>
                      <c:pt idx="62">
                        <c:v>0.21398795738767948</c:v>
                      </c:pt>
                      <c:pt idx="63">
                        <c:v>0.20518758684576194</c:v>
                      </c:pt>
                      <c:pt idx="64">
                        <c:v>0.20935618341824919</c:v>
                      </c:pt>
                      <c:pt idx="65">
                        <c:v>0.21445113478462252</c:v>
                      </c:pt>
                      <c:pt idx="66">
                        <c:v>0.21398795738767948</c:v>
                      </c:pt>
                      <c:pt idx="67">
                        <c:v>0.21630384437239464</c:v>
                      </c:pt>
                      <c:pt idx="68">
                        <c:v>0.20472440944881889</c:v>
                      </c:pt>
                      <c:pt idx="69">
                        <c:v>0.20333487725798982</c:v>
                      </c:pt>
                      <c:pt idx="70">
                        <c:v>0.20472440944881889</c:v>
                      </c:pt>
                      <c:pt idx="71">
                        <c:v>0.20194534506716072</c:v>
                      </c:pt>
                      <c:pt idx="72">
                        <c:v>0.2125984251968504</c:v>
                      </c:pt>
                      <c:pt idx="73">
                        <c:v>0.2172301991662807</c:v>
                      </c:pt>
                      <c:pt idx="74">
                        <c:v>0.19360815192218619</c:v>
                      </c:pt>
                      <c:pt idx="75">
                        <c:v>0.1949976841130153</c:v>
                      </c:pt>
                      <c:pt idx="76">
                        <c:v>0.20240852246410376</c:v>
                      </c:pt>
                      <c:pt idx="77">
                        <c:v>0.20379805465493284</c:v>
                      </c:pt>
                      <c:pt idx="78">
                        <c:v>0.20657711903659101</c:v>
                      </c:pt>
                      <c:pt idx="79">
                        <c:v>0.21352477999073646</c:v>
                      </c:pt>
                      <c:pt idx="80">
                        <c:v>0.21028253821213524</c:v>
                      </c:pt>
                      <c:pt idx="81">
                        <c:v>0.20426123205187588</c:v>
                      </c:pt>
                      <c:pt idx="82">
                        <c:v>0.20333487725798982</c:v>
                      </c:pt>
                      <c:pt idx="83">
                        <c:v>0.20935618341824919</c:v>
                      </c:pt>
                      <c:pt idx="84">
                        <c:v>0.20935618341824919</c:v>
                      </c:pt>
                      <c:pt idx="85">
                        <c:v>0.2172301991662807</c:v>
                      </c:pt>
                      <c:pt idx="86">
                        <c:v>0.22603056970819824</c:v>
                      </c:pt>
                      <c:pt idx="87">
                        <c:v>0.2334414080592867</c:v>
                      </c:pt>
                      <c:pt idx="88">
                        <c:v>0.21815655396016675</c:v>
                      </c:pt>
                      <c:pt idx="89">
                        <c:v>0.21028253821213524</c:v>
                      </c:pt>
                      <c:pt idx="90">
                        <c:v>0.20842982862436313</c:v>
                      </c:pt>
                      <c:pt idx="91">
                        <c:v>0.20333487725798982</c:v>
                      </c:pt>
                      <c:pt idx="92">
                        <c:v>0.20657711903659101</c:v>
                      </c:pt>
                      <c:pt idx="93">
                        <c:v>0.21861973135710977</c:v>
                      </c:pt>
                      <c:pt idx="94">
                        <c:v>0.22139879573876795</c:v>
                      </c:pt>
                      <c:pt idx="95">
                        <c:v>0.21908290875405281</c:v>
                      </c:pt>
                      <c:pt idx="96">
                        <c:v>0.22000926354793887</c:v>
                      </c:pt>
                      <c:pt idx="97">
                        <c:v>0.21908290875405281</c:v>
                      </c:pt>
                      <c:pt idx="98">
                        <c:v>0.21954608615099583</c:v>
                      </c:pt>
                      <c:pt idx="99">
                        <c:v>0.21769337656322371</c:v>
                      </c:pt>
                      <c:pt idx="100">
                        <c:v>0.24085224641037517</c:v>
                      </c:pt>
                      <c:pt idx="101">
                        <c:v>0.24177860120426123</c:v>
                      </c:pt>
                      <c:pt idx="102">
                        <c:v>0.22973598888374247</c:v>
                      </c:pt>
                      <c:pt idx="103">
                        <c:v>0.22510421491431218</c:v>
                      </c:pt>
                      <c:pt idx="104">
                        <c:v>0.22000926354793887</c:v>
                      </c:pt>
                      <c:pt idx="105">
                        <c:v>0.21815655396016675</c:v>
                      </c:pt>
                      <c:pt idx="106">
                        <c:v>0.21537748957850858</c:v>
                      </c:pt>
                      <c:pt idx="107">
                        <c:v>0.21167207040296435</c:v>
                      </c:pt>
                      <c:pt idx="108">
                        <c:v>0.20240852246410376</c:v>
                      </c:pt>
                      <c:pt idx="109">
                        <c:v>0.18480778138026865</c:v>
                      </c:pt>
                      <c:pt idx="110">
                        <c:v>0.17971283001389532</c:v>
                      </c:pt>
                      <c:pt idx="111">
                        <c:v>0.17137563686892079</c:v>
                      </c:pt>
                      <c:pt idx="112">
                        <c:v>0.15238536359425661</c:v>
                      </c:pt>
                      <c:pt idx="113">
                        <c:v>0.14914312181565539</c:v>
                      </c:pt>
                      <c:pt idx="114">
                        <c:v>0.1459008800370542</c:v>
                      </c:pt>
                      <c:pt idx="115">
                        <c:v>0.1283001389532191</c:v>
                      </c:pt>
                      <c:pt idx="116">
                        <c:v>0.10884668828161186</c:v>
                      </c:pt>
                      <c:pt idx="117">
                        <c:v>9.5877721167207039E-2</c:v>
                      </c:pt>
                      <c:pt idx="118">
                        <c:v>8.8003705419175543E-2</c:v>
                      </c:pt>
                      <c:pt idx="119">
                        <c:v>7.3182028716998609E-2</c:v>
                      </c:pt>
                      <c:pt idx="120">
                        <c:v>6.3918480778138026E-2</c:v>
                      </c:pt>
                      <c:pt idx="121">
                        <c:v>5.9749884205650763E-2</c:v>
                      </c:pt>
                      <c:pt idx="122">
                        <c:v>5.9749884205650763E-2</c:v>
                      </c:pt>
                      <c:pt idx="123">
                        <c:v>5.4654932839277443E-2</c:v>
                      </c:pt>
                      <c:pt idx="124">
                        <c:v>5.6970819823992588E-2</c:v>
                      </c:pt>
                      <c:pt idx="125">
                        <c:v>5.5581287633163501E-2</c:v>
                      </c:pt>
                      <c:pt idx="126">
                        <c:v>4.9096804075961092E-2</c:v>
                      </c:pt>
                      <c:pt idx="127">
                        <c:v>4.7244094488188976E-2</c:v>
                      </c:pt>
                      <c:pt idx="128">
                        <c:v>5.048633626679018E-2</c:v>
                      </c:pt>
                      <c:pt idx="129">
                        <c:v>5.8360352014821676E-2</c:v>
                      </c:pt>
                      <c:pt idx="130">
                        <c:v>5.8360352014821676E-2</c:v>
                      </c:pt>
                      <c:pt idx="131">
                        <c:v>5.9286706808707734E-2</c:v>
                      </c:pt>
                      <c:pt idx="132">
                        <c:v>6.4844835572024084E-2</c:v>
                      </c:pt>
                      <c:pt idx="133">
                        <c:v>7.3645206113941639E-2</c:v>
                      </c:pt>
                      <c:pt idx="134">
                        <c:v>7.7813802686428901E-2</c:v>
                      </c:pt>
                      <c:pt idx="135">
                        <c:v>8.429828624363131E-2</c:v>
                      </c:pt>
                      <c:pt idx="136">
                        <c:v>8.7540528022232514E-2</c:v>
                      </c:pt>
                      <c:pt idx="137">
                        <c:v>9.4488188976377951E-2</c:v>
                      </c:pt>
                      <c:pt idx="138">
                        <c:v>9.1709124594719776E-2</c:v>
                      </c:pt>
                      <c:pt idx="139">
                        <c:v>0.1000463177396943</c:v>
                      </c:pt>
                      <c:pt idx="140">
                        <c:v>0.10838351088466883</c:v>
                      </c:pt>
                      <c:pt idx="141">
                        <c:v>0.11811023622047244</c:v>
                      </c:pt>
                      <c:pt idx="142">
                        <c:v>0.1283001389532191</c:v>
                      </c:pt>
                      <c:pt idx="143">
                        <c:v>0.13617415470125058</c:v>
                      </c:pt>
                      <c:pt idx="144">
                        <c:v>0.13895321908290875</c:v>
                      </c:pt>
                      <c:pt idx="145">
                        <c:v>0.13895321908290875</c:v>
                      </c:pt>
                      <c:pt idx="146">
                        <c:v>0.1459008800370542</c:v>
                      </c:pt>
                      <c:pt idx="147">
                        <c:v>0.16072255673923114</c:v>
                      </c:pt>
                      <c:pt idx="148">
                        <c:v>0.16952292728114868</c:v>
                      </c:pt>
                      <c:pt idx="149">
                        <c:v>0.18295507179249654</c:v>
                      </c:pt>
                      <c:pt idx="150">
                        <c:v>0.19360815192218619</c:v>
                      </c:pt>
                      <c:pt idx="151">
                        <c:v>0.190365910143585</c:v>
                      </c:pt>
                      <c:pt idx="152">
                        <c:v>0.18666049096804077</c:v>
                      </c:pt>
                      <c:pt idx="153">
                        <c:v>0.20750347383047707</c:v>
                      </c:pt>
                      <c:pt idx="154">
                        <c:v>0.22510421491431218</c:v>
                      </c:pt>
                      <c:pt idx="155">
                        <c:v>0.24548402037980546</c:v>
                      </c:pt>
                      <c:pt idx="156">
                        <c:v>0.28531727651690597</c:v>
                      </c:pt>
                      <c:pt idx="157">
                        <c:v>0.30106530801296899</c:v>
                      </c:pt>
                      <c:pt idx="158">
                        <c:v>0.30291801760074111</c:v>
                      </c:pt>
                      <c:pt idx="159">
                        <c:v>0.30477072718851322</c:v>
                      </c:pt>
                      <c:pt idx="160">
                        <c:v>0.31866604909680407</c:v>
                      </c:pt>
                      <c:pt idx="161">
                        <c:v>0.32607688744789254</c:v>
                      </c:pt>
                      <c:pt idx="162">
                        <c:v>0.35618341824918942</c:v>
                      </c:pt>
                      <c:pt idx="163">
                        <c:v>0.36729967577582212</c:v>
                      </c:pt>
                      <c:pt idx="164">
                        <c:v>0.39370078740157483</c:v>
                      </c:pt>
                      <c:pt idx="165">
                        <c:v>0.38953219082908752</c:v>
                      </c:pt>
                      <c:pt idx="166">
                        <c:v>0.39509031959240387</c:v>
                      </c:pt>
                      <c:pt idx="167">
                        <c:v>0.42566002779064382</c:v>
                      </c:pt>
                      <c:pt idx="168">
                        <c:v>0.44974525243168134</c:v>
                      </c:pt>
                      <c:pt idx="169">
                        <c:v>0.49050486336266791</c:v>
                      </c:pt>
                      <c:pt idx="170">
                        <c:v>0.51042149143121818</c:v>
                      </c:pt>
                      <c:pt idx="171">
                        <c:v>0.50810560444650299</c:v>
                      </c:pt>
                      <c:pt idx="172">
                        <c:v>0.51134784622510421</c:v>
                      </c:pt>
                      <c:pt idx="173">
                        <c:v>0.52292728114867992</c:v>
                      </c:pt>
                      <c:pt idx="174">
                        <c:v>0.56229735988883744</c:v>
                      </c:pt>
                      <c:pt idx="175">
                        <c:v>0.59194071329319131</c:v>
                      </c:pt>
                      <c:pt idx="176">
                        <c:v>0.63223714682723486</c:v>
                      </c:pt>
                      <c:pt idx="177">
                        <c:v>0.69615562760537286</c:v>
                      </c:pt>
                      <c:pt idx="178">
                        <c:v>0.69569245020842985</c:v>
                      </c:pt>
                      <c:pt idx="179">
                        <c:v>0.67901806391848074</c:v>
                      </c:pt>
                      <c:pt idx="180">
                        <c:v>0.68226030569708196</c:v>
                      </c:pt>
                      <c:pt idx="181">
                        <c:v>0.70495599814729037</c:v>
                      </c:pt>
                      <c:pt idx="182">
                        <c:v>0.69383974062065767</c:v>
                      </c:pt>
                      <c:pt idx="183">
                        <c:v>0.7443260768874479</c:v>
                      </c:pt>
                      <c:pt idx="184">
                        <c:v>0.80222325150532658</c:v>
                      </c:pt>
                      <c:pt idx="185">
                        <c:v>0.80129689671144044</c:v>
                      </c:pt>
                      <c:pt idx="186">
                        <c:v>0.77257989810097272</c:v>
                      </c:pt>
                      <c:pt idx="187">
                        <c:v>0.78740157480314965</c:v>
                      </c:pt>
                      <c:pt idx="188">
                        <c:v>0.79851783232978235</c:v>
                      </c:pt>
                      <c:pt idx="189">
                        <c:v>0.80778138026864288</c:v>
                      </c:pt>
                      <c:pt idx="190">
                        <c:v>0.79434923575729499</c:v>
                      </c:pt>
                      <c:pt idx="191">
                        <c:v>0.83140342751273733</c:v>
                      </c:pt>
                      <c:pt idx="192">
                        <c:v>0.84159333024548399</c:v>
                      </c:pt>
                      <c:pt idx="193">
                        <c:v>0.83186660490968045</c:v>
                      </c:pt>
                      <c:pt idx="194">
                        <c:v>0.84622510421491426</c:v>
                      </c:pt>
                      <c:pt idx="195">
                        <c:v>0.87957387679481236</c:v>
                      </c:pt>
                      <c:pt idx="196">
                        <c:v>0.87586845761926813</c:v>
                      </c:pt>
                      <c:pt idx="197">
                        <c:v>0.83232978230662347</c:v>
                      </c:pt>
                      <c:pt idx="198">
                        <c:v>0.82306623436776283</c:v>
                      </c:pt>
                      <c:pt idx="199">
                        <c:v>0.81472904122278833</c:v>
                      </c:pt>
                      <c:pt idx="200">
                        <c:v>0.78323297823066229</c:v>
                      </c:pt>
                      <c:pt idx="201">
                        <c:v>0.78647522000926351</c:v>
                      </c:pt>
                      <c:pt idx="202">
                        <c:v>0.82260305697081981</c:v>
                      </c:pt>
                      <c:pt idx="203">
                        <c:v>0.85363594256600273</c:v>
                      </c:pt>
                      <c:pt idx="204">
                        <c:v>0.83001389532190828</c:v>
                      </c:pt>
                      <c:pt idx="205">
                        <c:v>0.84761463640574342</c:v>
                      </c:pt>
                      <c:pt idx="206">
                        <c:v>0.80176007410838346</c:v>
                      </c:pt>
                      <c:pt idx="207">
                        <c:v>0.77350625289485875</c:v>
                      </c:pt>
                      <c:pt idx="208">
                        <c:v>0.75312644742936541</c:v>
                      </c:pt>
                      <c:pt idx="209">
                        <c:v>0.78647522000926351</c:v>
                      </c:pt>
                      <c:pt idx="210">
                        <c:v>0.78184344603983325</c:v>
                      </c:pt>
                      <c:pt idx="211">
                        <c:v>0.79434923575729499</c:v>
                      </c:pt>
                      <c:pt idx="212">
                        <c:v>0.81519221861973135</c:v>
                      </c:pt>
                      <c:pt idx="213">
                        <c:v>0.82816118573413622</c:v>
                      </c:pt>
                      <c:pt idx="214">
                        <c:v>0.80083371931449743</c:v>
                      </c:pt>
                      <c:pt idx="215">
                        <c:v>0.78925428439092171</c:v>
                      </c:pt>
                      <c:pt idx="216">
                        <c:v>0.79249652616952293</c:v>
                      </c:pt>
                      <c:pt idx="217">
                        <c:v>0.7999073645206114</c:v>
                      </c:pt>
                      <c:pt idx="218">
                        <c:v>0.82538212135247802</c:v>
                      </c:pt>
                      <c:pt idx="219">
                        <c:v>0.80963408985641505</c:v>
                      </c:pt>
                      <c:pt idx="220">
                        <c:v>0.75405280222325155</c:v>
                      </c:pt>
                      <c:pt idx="221">
                        <c:v>0.73506252894858726</c:v>
                      </c:pt>
                      <c:pt idx="222">
                        <c:v>0.74756831866604911</c:v>
                      </c:pt>
                      <c:pt idx="223">
                        <c:v>0.75266327003242239</c:v>
                      </c:pt>
                      <c:pt idx="224">
                        <c:v>0.75914775358962483</c:v>
                      </c:pt>
                      <c:pt idx="225">
                        <c:v>0.76563223714682727</c:v>
                      </c:pt>
                      <c:pt idx="226">
                        <c:v>0.80037054191755441</c:v>
                      </c:pt>
                      <c:pt idx="227">
                        <c:v>0.77211672070402959</c:v>
                      </c:pt>
                      <c:pt idx="228">
                        <c:v>0.73784159333024546</c:v>
                      </c:pt>
                      <c:pt idx="229">
                        <c:v>0.73876794812413149</c:v>
                      </c:pt>
                      <c:pt idx="230">
                        <c:v>0.73923112552107462</c:v>
                      </c:pt>
                      <c:pt idx="231">
                        <c:v>0.72857804539138493</c:v>
                      </c:pt>
                      <c:pt idx="232">
                        <c:v>0.72348309402501154</c:v>
                      </c:pt>
                      <c:pt idx="233">
                        <c:v>0.72950440018527096</c:v>
                      </c:pt>
                      <c:pt idx="234">
                        <c:v>0.72024085224641032</c:v>
                      </c:pt>
                      <c:pt idx="235">
                        <c:v>0.67716535433070868</c:v>
                      </c:pt>
                      <c:pt idx="236">
                        <c:v>0.6692913385826772</c:v>
                      </c:pt>
                      <c:pt idx="237">
                        <c:v>0.67716535433070868</c:v>
                      </c:pt>
                      <c:pt idx="238">
                        <c:v>0.66512274201018995</c:v>
                      </c:pt>
                      <c:pt idx="239">
                        <c:v>0.65956461324687354</c:v>
                      </c:pt>
                      <c:pt idx="240">
                        <c:v>0.67207040296433529</c:v>
                      </c:pt>
                      <c:pt idx="241">
                        <c:v>0.67392311255210746</c:v>
                      </c:pt>
                      <c:pt idx="242">
                        <c:v>0.63362667901806391</c:v>
                      </c:pt>
                      <c:pt idx="243">
                        <c:v>0.61185734136174152</c:v>
                      </c:pt>
                      <c:pt idx="244">
                        <c:v>0.61787864752200095</c:v>
                      </c:pt>
                      <c:pt idx="245">
                        <c:v>0.62667901806391846</c:v>
                      </c:pt>
                      <c:pt idx="246">
                        <c:v>0.62667901806391846</c:v>
                      </c:pt>
                      <c:pt idx="247">
                        <c:v>0.65169059749884206</c:v>
                      </c:pt>
                      <c:pt idx="248">
                        <c:v>0.62389995368226026</c:v>
                      </c:pt>
                      <c:pt idx="249">
                        <c:v>0.60490968040759607</c:v>
                      </c:pt>
                      <c:pt idx="250">
                        <c:v>0.61185734136174152</c:v>
                      </c:pt>
                      <c:pt idx="251">
                        <c:v>0.63455303381194994</c:v>
                      </c:pt>
                      <c:pt idx="252">
                        <c:v>0.64103751736915238</c:v>
                      </c:pt>
                      <c:pt idx="253">
                        <c:v>0.6470588235294118</c:v>
                      </c:pt>
                      <c:pt idx="254">
                        <c:v>0.66882816118573418</c:v>
                      </c:pt>
                      <c:pt idx="255">
                        <c:v>0.63686892079666513</c:v>
                      </c:pt>
                      <c:pt idx="256">
                        <c:v>0.61232051875868454</c:v>
                      </c:pt>
                      <c:pt idx="257">
                        <c:v>0.59796201945345062</c:v>
                      </c:pt>
                      <c:pt idx="258">
                        <c:v>0.62019453450671602</c:v>
                      </c:pt>
                      <c:pt idx="259">
                        <c:v>0.63038443723946269</c:v>
                      </c:pt>
                      <c:pt idx="260">
                        <c:v>0.62528948587308941</c:v>
                      </c:pt>
                      <c:pt idx="261">
                        <c:v>0.63872163038443719</c:v>
                      </c:pt>
                      <c:pt idx="262">
                        <c:v>0.62389995368226026</c:v>
                      </c:pt>
                      <c:pt idx="263">
                        <c:v>0.60907827698008332</c:v>
                      </c:pt>
                      <c:pt idx="264">
                        <c:v>0.61880500231588698</c:v>
                      </c:pt>
                      <c:pt idx="265">
                        <c:v>0.66373320981936079</c:v>
                      </c:pt>
                      <c:pt idx="266">
                        <c:v>0.65215377489578508</c:v>
                      </c:pt>
                      <c:pt idx="267">
                        <c:v>0.64798517832329783</c:v>
                      </c:pt>
                      <c:pt idx="268">
                        <c:v>0.64844835572024084</c:v>
                      </c:pt>
                      <c:pt idx="269">
                        <c:v>0.64196387216303841</c:v>
                      </c:pt>
                      <c:pt idx="270">
                        <c:v>0.61556276053728576</c:v>
                      </c:pt>
                      <c:pt idx="271">
                        <c:v>0.6137100509495137</c:v>
                      </c:pt>
                      <c:pt idx="272">
                        <c:v>0.63455303381194994</c:v>
                      </c:pt>
                      <c:pt idx="273">
                        <c:v>0.65539601667438629</c:v>
                      </c:pt>
                      <c:pt idx="274">
                        <c:v>0.67484946734599349</c:v>
                      </c:pt>
                      <c:pt idx="275">
                        <c:v>0.67623899953682265</c:v>
                      </c:pt>
                      <c:pt idx="276">
                        <c:v>0.69106067623899958</c:v>
                      </c:pt>
                      <c:pt idx="277">
                        <c:v>0.6692913385826772</c:v>
                      </c:pt>
                      <c:pt idx="278">
                        <c:v>0.66512274201018995</c:v>
                      </c:pt>
                      <c:pt idx="279">
                        <c:v>0.68503937007874016</c:v>
                      </c:pt>
                      <c:pt idx="280">
                        <c:v>0.70356646595646133</c:v>
                      </c:pt>
                      <c:pt idx="281">
                        <c:v>0.74154701250578969</c:v>
                      </c:pt>
                      <c:pt idx="282">
                        <c:v>0.75961093098656784</c:v>
                      </c:pt>
                      <c:pt idx="283">
                        <c:v>0.7554423344140806</c:v>
                      </c:pt>
                      <c:pt idx="284">
                        <c:v>0.72857804539138493</c:v>
                      </c:pt>
                      <c:pt idx="285">
                        <c:v>0.74108383510884668</c:v>
                      </c:pt>
                      <c:pt idx="286">
                        <c:v>0.72811486799444192</c:v>
                      </c:pt>
                      <c:pt idx="287">
                        <c:v>0.73876794812413149</c:v>
                      </c:pt>
                      <c:pt idx="288">
                        <c:v>0.76331635016211208</c:v>
                      </c:pt>
                      <c:pt idx="289">
                        <c:v>0.78971746178786473</c:v>
                      </c:pt>
                      <c:pt idx="290">
                        <c:v>0.79666512274201018</c:v>
                      </c:pt>
                      <c:pt idx="291">
                        <c:v>0.77211672070402959</c:v>
                      </c:pt>
                      <c:pt idx="292">
                        <c:v>0.75636868920796663</c:v>
                      </c:pt>
                      <c:pt idx="293">
                        <c:v>0.77999073645206118</c:v>
                      </c:pt>
                      <c:pt idx="294">
                        <c:v>0.77211672070402959</c:v>
                      </c:pt>
                      <c:pt idx="295">
                        <c:v>0.7915701713756369</c:v>
                      </c:pt>
                      <c:pt idx="296">
                        <c:v>0.81843446039833256</c:v>
                      </c:pt>
                      <c:pt idx="297">
                        <c:v>0.80778138026864288</c:v>
                      </c:pt>
                      <c:pt idx="298">
                        <c:v>0.79110699397869388</c:v>
                      </c:pt>
                      <c:pt idx="299">
                        <c:v>0.78462251042149145</c:v>
                      </c:pt>
                      <c:pt idx="300">
                        <c:v>0.82630847614636405</c:v>
                      </c:pt>
                      <c:pt idx="301">
                        <c:v>0.84020379805465495</c:v>
                      </c:pt>
                      <c:pt idx="302">
                        <c:v>0.84344603983325617</c:v>
                      </c:pt>
                      <c:pt idx="303">
                        <c:v>0.90088003705419173</c:v>
                      </c:pt>
                      <c:pt idx="304">
                        <c:v>0.89207966651227422</c:v>
                      </c:pt>
                      <c:pt idx="305">
                        <c:v>0.85687818434460394</c:v>
                      </c:pt>
                      <c:pt idx="306">
                        <c:v>0.86799444187123664</c:v>
                      </c:pt>
                      <c:pt idx="307">
                        <c:v>0.89671144048170448</c:v>
                      </c:pt>
                      <c:pt idx="308">
                        <c:v>0.95044001852709592</c:v>
                      </c:pt>
                      <c:pt idx="309">
                        <c:v>0.98703103288559513</c:v>
                      </c:pt>
                      <c:pt idx="310">
                        <c:v>1</c:v>
                      </c:pt>
                      <c:pt idx="311">
                        <c:v>0.98656785548865211</c:v>
                      </c:pt>
                      <c:pt idx="312">
                        <c:v>0.92913385826771655</c:v>
                      </c:pt>
                      <c:pt idx="313">
                        <c:v>0.92867068087077353</c:v>
                      </c:pt>
                      <c:pt idx="314">
                        <c:v>0.90643816581750813</c:v>
                      </c:pt>
                      <c:pt idx="315">
                        <c:v>0.97452524316813338</c:v>
                      </c:pt>
                      <c:pt idx="316">
                        <c:v>0.92728114867994438</c:v>
                      </c:pt>
                      <c:pt idx="317">
                        <c:v>0.96201945345067164</c:v>
                      </c:pt>
                      <c:pt idx="318">
                        <c:v>0.89022695692450204</c:v>
                      </c:pt>
                      <c:pt idx="319">
                        <c:v>0.83232978230662347</c:v>
                      </c:pt>
                      <c:pt idx="320">
                        <c:v>0.80314960629921262</c:v>
                      </c:pt>
                      <c:pt idx="321">
                        <c:v>0.78925428439092171</c:v>
                      </c:pt>
                      <c:pt idx="322">
                        <c:v>0.79295970356646595</c:v>
                      </c:pt>
                      <c:pt idx="323">
                        <c:v>0.78091709124594721</c:v>
                      </c:pt>
                      <c:pt idx="324">
                        <c:v>0.7887911069939787</c:v>
                      </c:pt>
                      <c:pt idx="325">
                        <c:v>0.72996757758221398</c:v>
                      </c:pt>
                      <c:pt idx="326">
                        <c:v>0.71005094951366376</c:v>
                      </c:pt>
                      <c:pt idx="327">
                        <c:v>0.69708198239925889</c:v>
                      </c:pt>
                      <c:pt idx="328">
                        <c:v>0.68781843446039836</c:v>
                      </c:pt>
                      <c:pt idx="329">
                        <c:v>0.67948124131542376</c:v>
                      </c:pt>
                      <c:pt idx="330">
                        <c:v>0.66604909680407598</c:v>
                      </c:pt>
                      <c:pt idx="331">
                        <c:v>0.66234367762853175</c:v>
                      </c:pt>
                      <c:pt idx="332">
                        <c:v>0.63408985641500692</c:v>
                      </c:pt>
                      <c:pt idx="333">
                        <c:v>0.58823529411764708</c:v>
                      </c:pt>
                      <c:pt idx="334">
                        <c:v>0.57526632700324221</c:v>
                      </c:pt>
                      <c:pt idx="335">
                        <c:v>0.55998147290412226</c:v>
                      </c:pt>
                      <c:pt idx="336">
                        <c:v>0.54608615099583135</c:v>
                      </c:pt>
                      <c:pt idx="337">
                        <c:v>0.56090782769800829</c:v>
                      </c:pt>
                      <c:pt idx="338">
                        <c:v>0.57248726262158411</c:v>
                      </c:pt>
                      <c:pt idx="339">
                        <c:v>0.55118110236220474</c:v>
                      </c:pt>
                      <c:pt idx="340">
                        <c:v>0.54284390921723025</c:v>
                      </c:pt>
                      <c:pt idx="341">
                        <c:v>0.52339045854562294</c:v>
                      </c:pt>
                      <c:pt idx="342">
                        <c:v>0.53358036127836961</c:v>
                      </c:pt>
                      <c:pt idx="343">
                        <c:v>0.52663270032422416</c:v>
                      </c:pt>
                      <c:pt idx="344">
                        <c:v>0.52385363594256595</c:v>
                      </c:pt>
                      <c:pt idx="345">
                        <c:v>0.5581287633163502</c:v>
                      </c:pt>
                      <c:pt idx="346">
                        <c:v>0.57433997220935618</c:v>
                      </c:pt>
                      <c:pt idx="347">
                        <c:v>0.55303381194997681</c:v>
                      </c:pt>
                      <c:pt idx="348">
                        <c:v>0.55581287633163501</c:v>
                      </c:pt>
                      <c:pt idx="349">
                        <c:v>0.57943492357572945</c:v>
                      </c:pt>
                      <c:pt idx="350">
                        <c:v>0.58221398795738766</c:v>
                      </c:pt>
                      <c:pt idx="351">
                        <c:v>0.60676238999536825</c:v>
                      </c:pt>
                      <c:pt idx="352">
                        <c:v>0.64798517832329783</c:v>
                      </c:pt>
                      <c:pt idx="353">
                        <c:v>0.66327003242241778</c:v>
                      </c:pt>
                      <c:pt idx="354">
                        <c:v>0.64520611394163963</c:v>
                      </c:pt>
                      <c:pt idx="355">
                        <c:v>0.62621584066697544</c:v>
                      </c:pt>
                      <c:pt idx="356">
                        <c:v>0.65493283927744328</c:v>
                      </c:pt>
                      <c:pt idx="357">
                        <c:v>0.68318666049096799</c:v>
                      </c:pt>
                      <c:pt idx="358">
                        <c:v>0.70773506252894858</c:v>
                      </c:pt>
                      <c:pt idx="359">
                        <c:v>0.72718851320055578</c:v>
                      </c:pt>
                      <c:pt idx="360">
                        <c:v>0.72116720704029647</c:v>
                      </c:pt>
                      <c:pt idx="361">
                        <c:v>0.69893469198703106</c:v>
                      </c:pt>
                      <c:pt idx="362">
                        <c:v>0.70866141732283461</c:v>
                      </c:pt>
                      <c:pt idx="363">
                        <c:v>0.72811486799444192</c:v>
                      </c:pt>
                      <c:pt idx="364">
                        <c:v>0.74386289949050488</c:v>
                      </c:pt>
                      <c:pt idx="365">
                        <c:v>0.77396943029180176</c:v>
                      </c:pt>
                      <c:pt idx="366">
                        <c:v>0.78601204261232049</c:v>
                      </c:pt>
                      <c:pt idx="367">
                        <c:v>0.79527559055118113</c:v>
                      </c:pt>
                      <c:pt idx="368">
                        <c:v>0.78601204261232049</c:v>
                      </c:pt>
                      <c:pt idx="369">
                        <c:v>0.82538212135247802</c:v>
                      </c:pt>
                      <c:pt idx="370">
                        <c:v>0.85317276516905971</c:v>
                      </c:pt>
                      <c:pt idx="371">
                        <c:v>0.88235294117647056</c:v>
                      </c:pt>
                      <c:pt idx="372">
                        <c:v>0.90782769800833718</c:v>
                      </c:pt>
                      <c:pt idx="373">
                        <c:v>0.94673459935155169</c:v>
                      </c:pt>
                      <c:pt idx="374">
                        <c:v>0.90690134321445115</c:v>
                      </c:pt>
                      <c:pt idx="375">
                        <c:v>0.88466882816118575</c:v>
                      </c:pt>
                      <c:pt idx="376">
                        <c:v>0.86336266790180638</c:v>
                      </c:pt>
                      <c:pt idx="377">
                        <c:v>0.84205650764242701</c:v>
                      </c:pt>
                      <c:pt idx="378">
                        <c:v>0.84807781380268643</c:v>
                      </c:pt>
                      <c:pt idx="379">
                        <c:v>0.84807781380268643</c:v>
                      </c:pt>
                      <c:pt idx="380">
                        <c:v>0.8471514590088004</c:v>
                      </c:pt>
                      <c:pt idx="381">
                        <c:v>0.80731820287169986</c:v>
                      </c:pt>
                      <c:pt idx="382">
                        <c:v>0.76748494673459933</c:v>
                      </c:pt>
                      <c:pt idx="383">
                        <c:v>0.74756831866604911</c:v>
                      </c:pt>
                      <c:pt idx="384">
                        <c:v>0.74154701250578969</c:v>
                      </c:pt>
                      <c:pt idx="385">
                        <c:v>0.71329319129226498</c:v>
                      </c:pt>
                      <c:pt idx="386">
                        <c:v>0.6915238536359426</c:v>
                      </c:pt>
                      <c:pt idx="387">
                        <c:v>0.66697545159796201</c:v>
                      </c:pt>
                      <c:pt idx="388">
                        <c:v>0.62945808244557666</c:v>
                      </c:pt>
                      <c:pt idx="389">
                        <c:v>0.59657248726262158</c:v>
                      </c:pt>
                      <c:pt idx="390">
                        <c:v>0.56322371468272348</c:v>
                      </c:pt>
                      <c:pt idx="391">
                        <c:v>0.55951829550717924</c:v>
                      </c:pt>
                      <c:pt idx="392">
                        <c:v>0.56183418249189443</c:v>
                      </c:pt>
                      <c:pt idx="393">
                        <c:v>0.54377026401111628</c:v>
                      </c:pt>
                      <c:pt idx="394">
                        <c:v>0.5247799907364521</c:v>
                      </c:pt>
                      <c:pt idx="395">
                        <c:v>0.48448355720240854</c:v>
                      </c:pt>
                      <c:pt idx="396">
                        <c:v>0.45669291338582679</c:v>
                      </c:pt>
                      <c:pt idx="397">
                        <c:v>0.44233441408059287</c:v>
                      </c:pt>
                      <c:pt idx="398">
                        <c:v>0.41685965724872626</c:v>
                      </c:pt>
                      <c:pt idx="399">
                        <c:v>0.38999536822603059</c:v>
                      </c:pt>
                      <c:pt idx="400">
                        <c:v>0.37563686892079667</c:v>
                      </c:pt>
                      <c:pt idx="401">
                        <c:v>0.36359425660027789</c:v>
                      </c:pt>
                      <c:pt idx="402">
                        <c:v>0.33117183881426587</c:v>
                      </c:pt>
                      <c:pt idx="403">
                        <c:v>0.29967577582213989</c:v>
                      </c:pt>
                      <c:pt idx="404">
                        <c:v>0.27095877721167205</c:v>
                      </c:pt>
                      <c:pt idx="405">
                        <c:v>0.2654006484483557</c:v>
                      </c:pt>
                      <c:pt idx="406">
                        <c:v>0.24965261695229274</c:v>
                      </c:pt>
                      <c:pt idx="407">
                        <c:v>0.25521074571560909</c:v>
                      </c:pt>
                      <c:pt idx="408">
                        <c:v>0.25521074571560909</c:v>
                      </c:pt>
                      <c:pt idx="409">
                        <c:v>0.23992589161648911</c:v>
                      </c:pt>
                      <c:pt idx="410">
                        <c:v>0.2269569245020843</c:v>
                      </c:pt>
                      <c:pt idx="411">
                        <c:v>0.20055581287633165</c:v>
                      </c:pt>
                      <c:pt idx="412">
                        <c:v>0.19962945808244559</c:v>
                      </c:pt>
                      <c:pt idx="413">
                        <c:v>0.18295507179249654</c:v>
                      </c:pt>
                      <c:pt idx="414">
                        <c:v>0.17183881426586384</c:v>
                      </c:pt>
                      <c:pt idx="415">
                        <c:v>0.15238536359425661</c:v>
                      </c:pt>
                      <c:pt idx="416">
                        <c:v>0.1505326540064845</c:v>
                      </c:pt>
                      <c:pt idx="417">
                        <c:v>0.12783696155627605</c:v>
                      </c:pt>
                      <c:pt idx="418">
                        <c:v>0.12042612320518759</c:v>
                      </c:pt>
                      <c:pt idx="419">
                        <c:v>0.10653080129689671</c:v>
                      </c:pt>
                      <c:pt idx="420">
                        <c:v>9.8193608151922185E-2</c:v>
                      </c:pt>
                      <c:pt idx="421">
                        <c:v>8.8466882816118572E-2</c:v>
                      </c:pt>
                      <c:pt idx="422">
                        <c:v>8.6614173228346455E-2</c:v>
                      </c:pt>
                      <c:pt idx="423">
                        <c:v>7.6887447892542843E-2</c:v>
                      </c:pt>
                      <c:pt idx="424">
                        <c:v>6.8550254747568318E-2</c:v>
                      </c:pt>
                      <c:pt idx="425">
                        <c:v>6.3918480778138026E-2</c:v>
                      </c:pt>
                      <c:pt idx="426">
                        <c:v>6.2992125984251968E-2</c:v>
                      </c:pt>
                      <c:pt idx="427">
                        <c:v>6.0676238999536822E-2</c:v>
                      </c:pt>
                      <c:pt idx="428">
                        <c:v>5.6507642427049559E-2</c:v>
                      </c:pt>
                      <c:pt idx="429">
                        <c:v>5.3728578045391384E-2</c:v>
                      </c:pt>
                      <c:pt idx="430">
                        <c:v>5.048633626679018E-2</c:v>
                      </c:pt>
                      <c:pt idx="431">
                        <c:v>4.8633626679018063E-2</c:v>
                      </c:pt>
                      <c:pt idx="432">
                        <c:v>4.5854562297359888E-2</c:v>
                      </c:pt>
                      <c:pt idx="433">
                        <c:v>4.4001852709587772E-2</c:v>
                      </c:pt>
                      <c:pt idx="434">
                        <c:v>4.4001852709587772E-2</c:v>
                      </c:pt>
                      <c:pt idx="435">
                        <c:v>4.1685965724872626E-2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8-4BF9-A672-AF1F272920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ICU_adm_normed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Blad2!$AA$2:$AA$626</c15:sqref>
                        </c15:formulaRef>
                      </c:ext>
                    </c:extLst>
                    <c:numCache>
                      <c:formatCode>0.00</c:formatCode>
                      <c:ptCount val="437"/>
                      <c:pt idx="0">
                        <c:v>0.36842105263157893</c:v>
                      </c:pt>
                      <c:pt idx="1">
                        <c:v>0.34210526315789475</c:v>
                      </c:pt>
                      <c:pt idx="2">
                        <c:v>0.23684210526315788</c:v>
                      </c:pt>
                      <c:pt idx="3">
                        <c:v>0.46052631578947367</c:v>
                      </c:pt>
                      <c:pt idx="4">
                        <c:v>0.34210526315789475</c:v>
                      </c:pt>
                      <c:pt idx="5">
                        <c:v>0.34210526315789475</c:v>
                      </c:pt>
                      <c:pt idx="6">
                        <c:v>0.36842105263157893</c:v>
                      </c:pt>
                      <c:pt idx="7">
                        <c:v>0.32894736842105265</c:v>
                      </c:pt>
                      <c:pt idx="8">
                        <c:v>0.43421052631578949</c:v>
                      </c:pt>
                      <c:pt idx="9">
                        <c:v>0.28947368421052633</c:v>
                      </c:pt>
                      <c:pt idx="10">
                        <c:v>0.23684210526315788</c:v>
                      </c:pt>
                      <c:pt idx="11">
                        <c:v>0.18421052631578946</c:v>
                      </c:pt>
                      <c:pt idx="12">
                        <c:v>0.17105263157894737</c:v>
                      </c:pt>
                      <c:pt idx="13">
                        <c:v>0.34210526315789475</c:v>
                      </c:pt>
                      <c:pt idx="14">
                        <c:v>0.18421052631578946</c:v>
                      </c:pt>
                      <c:pt idx="15">
                        <c:v>0.27631578947368424</c:v>
                      </c:pt>
                      <c:pt idx="16">
                        <c:v>0.18421052631578946</c:v>
                      </c:pt>
                      <c:pt idx="17">
                        <c:v>0.25</c:v>
                      </c:pt>
                      <c:pt idx="18">
                        <c:v>0.22368421052631579</c:v>
                      </c:pt>
                      <c:pt idx="19">
                        <c:v>0.19736842105263158</c:v>
                      </c:pt>
                      <c:pt idx="20">
                        <c:v>0.27631578947368424</c:v>
                      </c:pt>
                      <c:pt idx="21">
                        <c:v>0.23684210526315788</c:v>
                      </c:pt>
                      <c:pt idx="22">
                        <c:v>0.23684210526315788</c:v>
                      </c:pt>
                      <c:pt idx="23">
                        <c:v>0.27631578947368424</c:v>
                      </c:pt>
                      <c:pt idx="24">
                        <c:v>0.15789473684210525</c:v>
                      </c:pt>
                      <c:pt idx="25">
                        <c:v>0.17105263157894737</c:v>
                      </c:pt>
                      <c:pt idx="26">
                        <c:v>0.21052631578947367</c:v>
                      </c:pt>
                      <c:pt idx="27">
                        <c:v>0.14473684210526316</c:v>
                      </c:pt>
                      <c:pt idx="28">
                        <c:v>0.21052631578947367</c:v>
                      </c:pt>
                      <c:pt idx="29">
                        <c:v>0.11842105263157894</c:v>
                      </c:pt>
                      <c:pt idx="30">
                        <c:v>0.13157894736842105</c:v>
                      </c:pt>
                      <c:pt idx="31">
                        <c:v>0.18421052631578946</c:v>
                      </c:pt>
                      <c:pt idx="32">
                        <c:v>0.11842105263157894</c:v>
                      </c:pt>
                      <c:pt idx="33">
                        <c:v>7.8947368421052627E-2</c:v>
                      </c:pt>
                      <c:pt idx="34">
                        <c:v>7.8947368421052627E-2</c:v>
                      </c:pt>
                      <c:pt idx="35">
                        <c:v>0.11842105263157894</c:v>
                      </c:pt>
                      <c:pt idx="36">
                        <c:v>0.15789473684210525</c:v>
                      </c:pt>
                      <c:pt idx="37">
                        <c:v>0.22368421052631579</c:v>
                      </c:pt>
                      <c:pt idx="38">
                        <c:v>0.13157894736842105</c:v>
                      </c:pt>
                      <c:pt idx="39">
                        <c:v>9.2105263157894732E-2</c:v>
                      </c:pt>
                      <c:pt idx="40">
                        <c:v>0.11842105263157894</c:v>
                      </c:pt>
                      <c:pt idx="41">
                        <c:v>9.2105263157894732E-2</c:v>
                      </c:pt>
                      <c:pt idx="42">
                        <c:v>0.10526315789473684</c:v>
                      </c:pt>
                      <c:pt idx="43">
                        <c:v>9.2105263157894732E-2</c:v>
                      </c:pt>
                      <c:pt idx="44">
                        <c:v>3.9473684210526314E-2</c:v>
                      </c:pt>
                      <c:pt idx="45">
                        <c:v>7.8947368421052627E-2</c:v>
                      </c:pt>
                      <c:pt idx="46">
                        <c:v>0.11842105263157894</c:v>
                      </c:pt>
                      <c:pt idx="47">
                        <c:v>0.10526315789473684</c:v>
                      </c:pt>
                      <c:pt idx="48">
                        <c:v>0.14473684210526316</c:v>
                      </c:pt>
                      <c:pt idx="49">
                        <c:v>9.2105263157894732E-2</c:v>
                      </c:pt>
                      <c:pt idx="50">
                        <c:v>0.23684210526315788</c:v>
                      </c:pt>
                      <c:pt idx="51">
                        <c:v>0.14473684210526316</c:v>
                      </c:pt>
                      <c:pt idx="52">
                        <c:v>0.14473684210526316</c:v>
                      </c:pt>
                      <c:pt idx="53">
                        <c:v>0.10526315789473684</c:v>
                      </c:pt>
                      <c:pt idx="54">
                        <c:v>7.8947368421052627E-2</c:v>
                      </c:pt>
                      <c:pt idx="55">
                        <c:v>0.13157894736842105</c:v>
                      </c:pt>
                      <c:pt idx="56">
                        <c:v>0.19736842105263158</c:v>
                      </c:pt>
                      <c:pt idx="57">
                        <c:v>0.15789473684210525</c:v>
                      </c:pt>
                      <c:pt idx="58">
                        <c:v>9.2105263157894732E-2</c:v>
                      </c:pt>
                      <c:pt idx="59">
                        <c:v>0.13157894736842105</c:v>
                      </c:pt>
                      <c:pt idx="60">
                        <c:v>9.2105263157894732E-2</c:v>
                      </c:pt>
                      <c:pt idx="61">
                        <c:v>0.23684210526315788</c:v>
                      </c:pt>
                      <c:pt idx="62">
                        <c:v>0.15789473684210525</c:v>
                      </c:pt>
                      <c:pt idx="63">
                        <c:v>0.21052631578947367</c:v>
                      </c:pt>
                      <c:pt idx="64">
                        <c:v>0.28947368421052633</c:v>
                      </c:pt>
                      <c:pt idx="65">
                        <c:v>0.11842105263157894</c:v>
                      </c:pt>
                      <c:pt idx="66">
                        <c:v>0.22368421052631579</c:v>
                      </c:pt>
                      <c:pt idx="67">
                        <c:v>0.11842105263157894</c:v>
                      </c:pt>
                      <c:pt idx="68">
                        <c:v>0.13157894736842105</c:v>
                      </c:pt>
                      <c:pt idx="69">
                        <c:v>0.17105263157894737</c:v>
                      </c:pt>
                      <c:pt idx="70">
                        <c:v>0.23684210526315788</c:v>
                      </c:pt>
                      <c:pt idx="71">
                        <c:v>0.11842105263157894</c:v>
                      </c:pt>
                      <c:pt idx="72">
                        <c:v>0.10526315789473684</c:v>
                      </c:pt>
                      <c:pt idx="73">
                        <c:v>0.17105263157894737</c:v>
                      </c:pt>
                      <c:pt idx="74">
                        <c:v>0.19736842105263158</c:v>
                      </c:pt>
                      <c:pt idx="75">
                        <c:v>0.28947368421052633</c:v>
                      </c:pt>
                      <c:pt idx="76">
                        <c:v>0.22368421052631579</c:v>
                      </c:pt>
                      <c:pt idx="77">
                        <c:v>0.14473684210526316</c:v>
                      </c:pt>
                      <c:pt idx="78">
                        <c:v>0.25</c:v>
                      </c:pt>
                      <c:pt idx="79">
                        <c:v>0.26315789473684209</c:v>
                      </c:pt>
                      <c:pt idx="80">
                        <c:v>0.15789473684210525</c:v>
                      </c:pt>
                      <c:pt idx="81">
                        <c:v>0.13157894736842105</c:v>
                      </c:pt>
                      <c:pt idx="82">
                        <c:v>0.18421052631578946</c:v>
                      </c:pt>
                      <c:pt idx="83">
                        <c:v>0.27631578947368424</c:v>
                      </c:pt>
                      <c:pt idx="84">
                        <c:v>0.18421052631578946</c:v>
                      </c:pt>
                      <c:pt idx="85">
                        <c:v>0.18421052631578946</c:v>
                      </c:pt>
                      <c:pt idx="86">
                        <c:v>0.11842105263157894</c:v>
                      </c:pt>
                      <c:pt idx="87">
                        <c:v>0.13157894736842105</c:v>
                      </c:pt>
                      <c:pt idx="88">
                        <c:v>0.17105263157894737</c:v>
                      </c:pt>
                      <c:pt idx="89">
                        <c:v>0.17105263157894737</c:v>
                      </c:pt>
                      <c:pt idx="90">
                        <c:v>0.17105263157894737</c:v>
                      </c:pt>
                      <c:pt idx="91">
                        <c:v>0.25</c:v>
                      </c:pt>
                      <c:pt idx="92">
                        <c:v>0.26315789473684209</c:v>
                      </c:pt>
                      <c:pt idx="93">
                        <c:v>0.22368421052631579</c:v>
                      </c:pt>
                      <c:pt idx="94">
                        <c:v>0.25</c:v>
                      </c:pt>
                      <c:pt idx="95">
                        <c:v>0.23684210526315788</c:v>
                      </c:pt>
                      <c:pt idx="96">
                        <c:v>0.22368421052631579</c:v>
                      </c:pt>
                      <c:pt idx="97">
                        <c:v>0.31578947368421051</c:v>
                      </c:pt>
                      <c:pt idx="98">
                        <c:v>0.31578947368421051</c:v>
                      </c:pt>
                      <c:pt idx="99">
                        <c:v>0.17105263157894737</c:v>
                      </c:pt>
                      <c:pt idx="100">
                        <c:v>0.13157894736842105</c:v>
                      </c:pt>
                      <c:pt idx="101">
                        <c:v>0.27631578947368424</c:v>
                      </c:pt>
                      <c:pt idx="102">
                        <c:v>0.25</c:v>
                      </c:pt>
                      <c:pt idx="103">
                        <c:v>0.17105263157894737</c:v>
                      </c:pt>
                      <c:pt idx="104">
                        <c:v>0.18421052631578946</c:v>
                      </c:pt>
                      <c:pt idx="105">
                        <c:v>0.31578947368421051</c:v>
                      </c:pt>
                      <c:pt idx="106">
                        <c:v>0.31578947368421051</c:v>
                      </c:pt>
                      <c:pt idx="107">
                        <c:v>0.22368421052631579</c:v>
                      </c:pt>
                      <c:pt idx="108">
                        <c:v>0.22368421052631579</c:v>
                      </c:pt>
                      <c:pt idx="109">
                        <c:v>0.21052631578947367</c:v>
                      </c:pt>
                      <c:pt idx="110">
                        <c:v>0.22368421052631579</c:v>
                      </c:pt>
                      <c:pt idx="111">
                        <c:v>9.2105263157894732E-2</c:v>
                      </c:pt>
                      <c:pt idx="112">
                        <c:v>0.14473684210526316</c:v>
                      </c:pt>
                      <c:pt idx="113">
                        <c:v>0.17105263157894737</c:v>
                      </c:pt>
                      <c:pt idx="114">
                        <c:v>0.26315789473684209</c:v>
                      </c:pt>
                      <c:pt idx="115">
                        <c:v>0.11842105263157894</c:v>
                      </c:pt>
                      <c:pt idx="116">
                        <c:v>2.6315789473684209E-2</c:v>
                      </c:pt>
                      <c:pt idx="117">
                        <c:v>6.5789473684210523E-2</c:v>
                      </c:pt>
                      <c:pt idx="118">
                        <c:v>6.5789473684210523E-2</c:v>
                      </c:pt>
                      <c:pt idx="119">
                        <c:v>3.9473684210526314E-2</c:v>
                      </c:pt>
                      <c:pt idx="120">
                        <c:v>3.9473684210526314E-2</c:v>
                      </c:pt>
                      <c:pt idx="121">
                        <c:v>2.6315789473684209E-2</c:v>
                      </c:pt>
                      <c:pt idx="122">
                        <c:v>3.9473684210526314E-2</c:v>
                      </c:pt>
                      <c:pt idx="123">
                        <c:v>5.2631578947368418E-2</c:v>
                      </c:pt>
                      <c:pt idx="124">
                        <c:v>1.3157894736842105E-2</c:v>
                      </c:pt>
                      <c:pt idx="125">
                        <c:v>1.3157894736842105E-2</c:v>
                      </c:pt>
                      <c:pt idx="126">
                        <c:v>1.3157894736842105E-2</c:v>
                      </c:pt>
                      <c:pt idx="127">
                        <c:v>0</c:v>
                      </c:pt>
                      <c:pt idx="128">
                        <c:v>2.6315789473684209E-2</c:v>
                      </c:pt>
                      <c:pt idx="129">
                        <c:v>3.9473684210526314E-2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1.3157894736842105E-2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5.2631578947368418E-2</c:v>
                      </c:pt>
                      <c:pt idx="137">
                        <c:v>3.9473684210526314E-2</c:v>
                      </c:pt>
                      <c:pt idx="138">
                        <c:v>3.9473684210526314E-2</c:v>
                      </c:pt>
                      <c:pt idx="139">
                        <c:v>2.6315789473684209E-2</c:v>
                      </c:pt>
                      <c:pt idx="140">
                        <c:v>1.3157894736842105E-2</c:v>
                      </c:pt>
                      <c:pt idx="141">
                        <c:v>6.5789473684210523E-2</c:v>
                      </c:pt>
                      <c:pt idx="142">
                        <c:v>5.2631578947368418E-2</c:v>
                      </c:pt>
                      <c:pt idx="143">
                        <c:v>6.5789473684210523E-2</c:v>
                      </c:pt>
                      <c:pt idx="144">
                        <c:v>5.2631578947368418E-2</c:v>
                      </c:pt>
                      <c:pt idx="145">
                        <c:v>5.2631578947368418E-2</c:v>
                      </c:pt>
                      <c:pt idx="146">
                        <c:v>5.2631578947368418E-2</c:v>
                      </c:pt>
                      <c:pt idx="147">
                        <c:v>6.5789473684210523E-2</c:v>
                      </c:pt>
                      <c:pt idx="148">
                        <c:v>0.10526315789473684</c:v>
                      </c:pt>
                      <c:pt idx="149">
                        <c:v>7.8947368421052627E-2</c:v>
                      </c:pt>
                      <c:pt idx="150">
                        <c:v>0.10526315789473684</c:v>
                      </c:pt>
                      <c:pt idx="151">
                        <c:v>0.10526315789473684</c:v>
                      </c:pt>
                      <c:pt idx="152">
                        <c:v>6.5789473684210523E-2</c:v>
                      </c:pt>
                      <c:pt idx="153">
                        <c:v>0.10526315789473684</c:v>
                      </c:pt>
                      <c:pt idx="154">
                        <c:v>0.14473684210526316</c:v>
                      </c:pt>
                      <c:pt idx="155">
                        <c:v>7.8947368421052627E-2</c:v>
                      </c:pt>
                      <c:pt idx="156">
                        <c:v>3.9473684210526314E-2</c:v>
                      </c:pt>
                      <c:pt idx="157">
                        <c:v>9.2105263157894732E-2</c:v>
                      </c:pt>
                      <c:pt idx="158">
                        <c:v>0.14473684210526316</c:v>
                      </c:pt>
                      <c:pt idx="159">
                        <c:v>9.2105263157894732E-2</c:v>
                      </c:pt>
                      <c:pt idx="160">
                        <c:v>0.18421052631578946</c:v>
                      </c:pt>
                      <c:pt idx="161">
                        <c:v>0.13157894736842105</c:v>
                      </c:pt>
                      <c:pt idx="162">
                        <c:v>0.10526315789473684</c:v>
                      </c:pt>
                      <c:pt idx="163">
                        <c:v>7.8947368421052627E-2</c:v>
                      </c:pt>
                      <c:pt idx="164">
                        <c:v>0.13157894736842105</c:v>
                      </c:pt>
                      <c:pt idx="165">
                        <c:v>0.18421052631578946</c:v>
                      </c:pt>
                      <c:pt idx="166">
                        <c:v>0.22368421052631579</c:v>
                      </c:pt>
                      <c:pt idx="167">
                        <c:v>0.35526315789473684</c:v>
                      </c:pt>
                      <c:pt idx="168">
                        <c:v>0.18421052631578946</c:v>
                      </c:pt>
                      <c:pt idx="169">
                        <c:v>0.19736842105263158</c:v>
                      </c:pt>
                      <c:pt idx="170">
                        <c:v>0.23684210526315788</c:v>
                      </c:pt>
                      <c:pt idx="171">
                        <c:v>0.25</c:v>
                      </c:pt>
                      <c:pt idx="172">
                        <c:v>0.35526315789473684</c:v>
                      </c:pt>
                      <c:pt idx="173">
                        <c:v>0.31578947368421051</c:v>
                      </c:pt>
                      <c:pt idx="174">
                        <c:v>0.31578947368421051</c:v>
                      </c:pt>
                      <c:pt idx="175">
                        <c:v>0.27631578947368424</c:v>
                      </c:pt>
                      <c:pt idx="176">
                        <c:v>0.38157894736842107</c:v>
                      </c:pt>
                      <c:pt idx="177">
                        <c:v>0.43421052631578949</c:v>
                      </c:pt>
                      <c:pt idx="178">
                        <c:v>0.30263157894736842</c:v>
                      </c:pt>
                      <c:pt idx="179">
                        <c:v>0.34210526315789475</c:v>
                      </c:pt>
                      <c:pt idx="180">
                        <c:v>0.52631578947368418</c:v>
                      </c:pt>
                      <c:pt idx="181">
                        <c:v>0.28947368421052633</c:v>
                      </c:pt>
                      <c:pt idx="182">
                        <c:v>0.46052631578947367</c:v>
                      </c:pt>
                      <c:pt idx="183">
                        <c:v>0.52631578947368418</c:v>
                      </c:pt>
                      <c:pt idx="184">
                        <c:v>0.38157894736842107</c:v>
                      </c:pt>
                      <c:pt idx="185">
                        <c:v>0.5</c:v>
                      </c:pt>
                      <c:pt idx="186">
                        <c:v>0.31578947368421051</c:v>
                      </c:pt>
                      <c:pt idx="187">
                        <c:v>0.48684210526315791</c:v>
                      </c:pt>
                      <c:pt idx="188">
                        <c:v>0.57894736842105265</c:v>
                      </c:pt>
                      <c:pt idx="189">
                        <c:v>0.53947368421052633</c:v>
                      </c:pt>
                      <c:pt idx="190">
                        <c:v>0.61842105263157898</c:v>
                      </c:pt>
                      <c:pt idx="191">
                        <c:v>0.61842105263157898</c:v>
                      </c:pt>
                      <c:pt idx="192">
                        <c:v>0.61842105263157898</c:v>
                      </c:pt>
                      <c:pt idx="193">
                        <c:v>0.52631578947368418</c:v>
                      </c:pt>
                      <c:pt idx="194">
                        <c:v>0.78947368421052633</c:v>
                      </c:pt>
                      <c:pt idx="195">
                        <c:v>0.63157894736842102</c:v>
                      </c:pt>
                      <c:pt idx="196">
                        <c:v>0.55263157894736847</c:v>
                      </c:pt>
                      <c:pt idx="197">
                        <c:v>0.55263157894736847</c:v>
                      </c:pt>
                      <c:pt idx="198">
                        <c:v>0.75</c:v>
                      </c:pt>
                      <c:pt idx="199">
                        <c:v>0.46052631578947367</c:v>
                      </c:pt>
                      <c:pt idx="200">
                        <c:v>0.63157894736842102</c:v>
                      </c:pt>
                      <c:pt idx="201">
                        <c:v>0.64473684210526316</c:v>
                      </c:pt>
                      <c:pt idx="202">
                        <c:v>0.64473684210526316</c:v>
                      </c:pt>
                      <c:pt idx="203">
                        <c:v>0.48684210526315791</c:v>
                      </c:pt>
                      <c:pt idx="204">
                        <c:v>0.61842105263157898</c:v>
                      </c:pt>
                      <c:pt idx="205">
                        <c:v>0.76315789473684215</c:v>
                      </c:pt>
                      <c:pt idx="206">
                        <c:v>0.57894736842105265</c:v>
                      </c:pt>
                      <c:pt idx="207">
                        <c:v>0.73684210526315785</c:v>
                      </c:pt>
                      <c:pt idx="208">
                        <c:v>0.78947368421052633</c:v>
                      </c:pt>
                      <c:pt idx="209">
                        <c:v>0.67105263157894735</c:v>
                      </c:pt>
                      <c:pt idx="210">
                        <c:v>0.51315789473684215</c:v>
                      </c:pt>
                      <c:pt idx="211">
                        <c:v>0.60526315789473684</c:v>
                      </c:pt>
                      <c:pt idx="212">
                        <c:v>0.59210526315789469</c:v>
                      </c:pt>
                      <c:pt idx="213">
                        <c:v>0.59210526315789469</c:v>
                      </c:pt>
                      <c:pt idx="214">
                        <c:v>0.59210526315789469</c:v>
                      </c:pt>
                      <c:pt idx="215">
                        <c:v>0.69736842105263153</c:v>
                      </c:pt>
                      <c:pt idx="216">
                        <c:v>0.59210526315789469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0.57894736842105265</c:v>
                      </c:pt>
                      <c:pt idx="220">
                        <c:v>0.76315789473684215</c:v>
                      </c:pt>
                      <c:pt idx="221">
                        <c:v>0.69736842105263153</c:v>
                      </c:pt>
                      <c:pt idx="222">
                        <c:v>0.71052631578947367</c:v>
                      </c:pt>
                      <c:pt idx="223">
                        <c:v>0.63157894736842102</c:v>
                      </c:pt>
                      <c:pt idx="224">
                        <c:v>0.80263157894736847</c:v>
                      </c:pt>
                      <c:pt idx="225">
                        <c:v>0.55263157894736847</c:v>
                      </c:pt>
                      <c:pt idx="226">
                        <c:v>0.65789473684210531</c:v>
                      </c:pt>
                      <c:pt idx="227">
                        <c:v>0.47368421052631576</c:v>
                      </c:pt>
                      <c:pt idx="228">
                        <c:v>0.53947368421052633</c:v>
                      </c:pt>
                      <c:pt idx="229">
                        <c:v>0.67105263157894735</c:v>
                      </c:pt>
                      <c:pt idx="230">
                        <c:v>0.57894736842105265</c:v>
                      </c:pt>
                      <c:pt idx="231">
                        <c:v>0.44736842105263158</c:v>
                      </c:pt>
                      <c:pt idx="232">
                        <c:v>0.48684210526315791</c:v>
                      </c:pt>
                      <c:pt idx="233">
                        <c:v>0.42105263157894735</c:v>
                      </c:pt>
                      <c:pt idx="234">
                        <c:v>0.65789473684210531</c:v>
                      </c:pt>
                      <c:pt idx="235">
                        <c:v>0.40789473684210525</c:v>
                      </c:pt>
                      <c:pt idx="236">
                        <c:v>0.71052631578947367</c:v>
                      </c:pt>
                      <c:pt idx="237">
                        <c:v>0.60526315789473684</c:v>
                      </c:pt>
                      <c:pt idx="238">
                        <c:v>0.38157894736842107</c:v>
                      </c:pt>
                      <c:pt idx="239">
                        <c:v>0.47368421052631576</c:v>
                      </c:pt>
                      <c:pt idx="240">
                        <c:v>0.5</c:v>
                      </c:pt>
                      <c:pt idx="241">
                        <c:v>0.60526315789473684</c:v>
                      </c:pt>
                      <c:pt idx="242">
                        <c:v>0.48684210526315791</c:v>
                      </c:pt>
                      <c:pt idx="243">
                        <c:v>0.57894736842105265</c:v>
                      </c:pt>
                      <c:pt idx="244">
                        <c:v>0.51315789473684215</c:v>
                      </c:pt>
                      <c:pt idx="245">
                        <c:v>0.65789473684210531</c:v>
                      </c:pt>
                      <c:pt idx="246">
                        <c:v>0.36842105263157893</c:v>
                      </c:pt>
                      <c:pt idx="247">
                        <c:v>0.46052631578947367</c:v>
                      </c:pt>
                      <c:pt idx="248">
                        <c:v>0.43421052631578949</c:v>
                      </c:pt>
                      <c:pt idx="249">
                        <c:v>0.51315789473684215</c:v>
                      </c:pt>
                      <c:pt idx="250">
                        <c:v>0.47368421052631576</c:v>
                      </c:pt>
                      <c:pt idx="251">
                        <c:v>0.51315789473684215</c:v>
                      </c:pt>
                      <c:pt idx="252">
                        <c:v>0.40789473684210525</c:v>
                      </c:pt>
                      <c:pt idx="253">
                        <c:v>0.64473684210526316</c:v>
                      </c:pt>
                      <c:pt idx="254">
                        <c:v>0.68421052631578949</c:v>
                      </c:pt>
                      <c:pt idx="255">
                        <c:v>0.39473684210526316</c:v>
                      </c:pt>
                      <c:pt idx="256">
                        <c:v>0.27631578947368424</c:v>
                      </c:pt>
                      <c:pt idx="257">
                        <c:v>0.28947368421052633</c:v>
                      </c:pt>
                      <c:pt idx="258">
                        <c:v>0.42105263157894735</c:v>
                      </c:pt>
                      <c:pt idx="259">
                        <c:v>0.38157894736842107</c:v>
                      </c:pt>
                      <c:pt idx="260">
                        <c:v>0.26315789473684209</c:v>
                      </c:pt>
                      <c:pt idx="261">
                        <c:v>0.40789473684210525</c:v>
                      </c:pt>
                      <c:pt idx="262">
                        <c:v>0.48684210526315791</c:v>
                      </c:pt>
                      <c:pt idx="263">
                        <c:v>0.44736842105263158</c:v>
                      </c:pt>
                      <c:pt idx="264">
                        <c:v>0.26315789473684209</c:v>
                      </c:pt>
                      <c:pt idx="265">
                        <c:v>0.26315789473684209</c:v>
                      </c:pt>
                      <c:pt idx="266">
                        <c:v>0.43421052631578949</c:v>
                      </c:pt>
                      <c:pt idx="267">
                        <c:v>0.44736842105263158</c:v>
                      </c:pt>
                      <c:pt idx="268">
                        <c:v>0.42105263157894735</c:v>
                      </c:pt>
                      <c:pt idx="269">
                        <c:v>0.28947368421052633</c:v>
                      </c:pt>
                      <c:pt idx="270">
                        <c:v>0.25</c:v>
                      </c:pt>
                      <c:pt idx="271">
                        <c:v>0.42105263157894735</c:v>
                      </c:pt>
                      <c:pt idx="272">
                        <c:v>0.42105263157894735</c:v>
                      </c:pt>
                      <c:pt idx="273">
                        <c:v>0.30263157894736842</c:v>
                      </c:pt>
                      <c:pt idx="274">
                        <c:v>0.26315789473684209</c:v>
                      </c:pt>
                      <c:pt idx="275">
                        <c:v>0.34210526315789475</c:v>
                      </c:pt>
                      <c:pt idx="276">
                        <c:v>0.34210526315789475</c:v>
                      </c:pt>
                      <c:pt idx="277">
                        <c:v>0.25</c:v>
                      </c:pt>
                      <c:pt idx="278">
                        <c:v>0.28947368421052633</c:v>
                      </c:pt>
                      <c:pt idx="279">
                        <c:v>0.28947368421052633</c:v>
                      </c:pt>
                      <c:pt idx="280">
                        <c:v>0.38157894736842107</c:v>
                      </c:pt>
                      <c:pt idx="281">
                        <c:v>0.32894736842105265</c:v>
                      </c:pt>
                      <c:pt idx="282">
                        <c:v>0.38157894736842107</c:v>
                      </c:pt>
                      <c:pt idx="283">
                        <c:v>0.31578947368421051</c:v>
                      </c:pt>
                      <c:pt idx="284">
                        <c:v>0.39473684210526316</c:v>
                      </c:pt>
                      <c:pt idx="285">
                        <c:v>0.38157894736842107</c:v>
                      </c:pt>
                      <c:pt idx="286">
                        <c:v>0.47368421052631576</c:v>
                      </c:pt>
                      <c:pt idx="287">
                        <c:v>0.38157894736842107</c:v>
                      </c:pt>
                      <c:pt idx="288">
                        <c:v>0.5</c:v>
                      </c:pt>
                      <c:pt idx="289">
                        <c:v>0.68421052631578949</c:v>
                      </c:pt>
                      <c:pt idx="290">
                        <c:v>0.31578947368421051</c:v>
                      </c:pt>
                      <c:pt idx="291">
                        <c:v>0.55263157894736847</c:v>
                      </c:pt>
                      <c:pt idx="292">
                        <c:v>0.43421052631578949</c:v>
                      </c:pt>
                      <c:pt idx="293">
                        <c:v>0.40789473684210525</c:v>
                      </c:pt>
                      <c:pt idx="294">
                        <c:v>0.47368421052631576</c:v>
                      </c:pt>
                      <c:pt idx="295">
                        <c:v>0.35526315789473684</c:v>
                      </c:pt>
                      <c:pt idx="296">
                        <c:v>0.55263157894736847</c:v>
                      </c:pt>
                      <c:pt idx="297">
                        <c:v>0.36842105263157893</c:v>
                      </c:pt>
                      <c:pt idx="298">
                        <c:v>0.5</c:v>
                      </c:pt>
                      <c:pt idx="299">
                        <c:v>0.46052631578947367</c:v>
                      </c:pt>
                      <c:pt idx="300">
                        <c:v>0.31578947368421051</c:v>
                      </c:pt>
                      <c:pt idx="301">
                        <c:v>0.63157894736842102</c:v>
                      </c:pt>
                      <c:pt idx="302">
                        <c:v>0.60526315789473684</c:v>
                      </c:pt>
                      <c:pt idx="303">
                        <c:v>0.56578947368421051</c:v>
                      </c:pt>
                      <c:pt idx="304">
                        <c:v>0.31578947368421051</c:v>
                      </c:pt>
                      <c:pt idx="305">
                        <c:v>0.32894736842105265</c:v>
                      </c:pt>
                      <c:pt idx="306">
                        <c:v>0.57894736842105265</c:v>
                      </c:pt>
                      <c:pt idx="307">
                        <c:v>0.48684210526315791</c:v>
                      </c:pt>
                      <c:pt idx="308">
                        <c:v>0.38157894736842107</c:v>
                      </c:pt>
                      <c:pt idx="309">
                        <c:v>0.51315789473684215</c:v>
                      </c:pt>
                      <c:pt idx="310">
                        <c:v>0.60526315789473684</c:v>
                      </c:pt>
                      <c:pt idx="311">
                        <c:v>0.53947368421052633</c:v>
                      </c:pt>
                      <c:pt idx="312">
                        <c:v>0.38157894736842107</c:v>
                      </c:pt>
                      <c:pt idx="313">
                        <c:v>0.48684210526315791</c:v>
                      </c:pt>
                      <c:pt idx="314">
                        <c:v>0.48684210526315791</c:v>
                      </c:pt>
                      <c:pt idx="315">
                        <c:v>0.5</c:v>
                      </c:pt>
                      <c:pt idx="316">
                        <c:v>0.84210526315789469</c:v>
                      </c:pt>
                      <c:pt idx="317">
                        <c:v>0.94736842105263153</c:v>
                      </c:pt>
                      <c:pt idx="318">
                        <c:v>0.71052631578947367</c:v>
                      </c:pt>
                      <c:pt idx="319">
                        <c:v>0.55263157894736847</c:v>
                      </c:pt>
                      <c:pt idx="320">
                        <c:v>0.55263157894736847</c:v>
                      </c:pt>
                      <c:pt idx="321">
                        <c:v>0.53947368421052633</c:v>
                      </c:pt>
                      <c:pt idx="322">
                        <c:v>0.5</c:v>
                      </c:pt>
                      <c:pt idx="323">
                        <c:v>0.73684210526315785</c:v>
                      </c:pt>
                      <c:pt idx="324">
                        <c:v>0.43421052631578949</c:v>
                      </c:pt>
                      <c:pt idx="325">
                        <c:v>0.48684210526315791</c:v>
                      </c:pt>
                      <c:pt idx="326">
                        <c:v>0.47368421052631576</c:v>
                      </c:pt>
                      <c:pt idx="327">
                        <c:v>0.59210526315789469</c:v>
                      </c:pt>
                      <c:pt idx="328">
                        <c:v>0.68421052631578949</c:v>
                      </c:pt>
                      <c:pt idx="329">
                        <c:v>0.5</c:v>
                      </c:pt>
                      <c:pt idx="330">
                        <c:v>0.36842105263157893</c:v>
                      </c:pt>
                      <c:pt idx="331">
                        <c:v>0.60526315789473684</c:v>
                      </c:pt>
                      <c:pt idx="332">
                        <c:v>0.47368421052631576</c:v>
                      </c:pt>
                      <c:pt idx="333">
                        <c:v>0.47368421052631576</c:v>
                      </c:pt>
                      <c:pt idx="334">
                        <c:v>0.48684210526315791</c:v>
                      </c:pt>
                      <c:pt idx="335">
                        <c:v>0.39473684210526316</c:v>
                      </c:pt>
                      <c:pt idx="336">
                        <c:v>0.34210526315789475</c:v>
                      </c:pt>
                      <c:pt idx="337">
                        <c:v>0.47368421052631576</c:v>
                      </c:pt>
                      <c:pt idx="338">
                        <c:v>0.28947368421052633</c:v>
                      </c:pt>
                      <c:pt idx="339">
                        <c:v>0.31578947368421051</c:v>
                      </c:pt>
                      <c:pt idx="340">
                        <c:v>0.27631578947368424</c:v>
                      </c:pt>
                      <c:pt idx="341">
                        <c:v>0.40789473684210525</c:v>
                      </c:pt>
                      <c:pt idx="342">
                        <c:v>0.36842105263157893</c:v>
                      </c:pt>
                      <c:pt idx="343">
                        <c:v>0.27631578947368424</c:v>
                      </c:pt>
                      <c:pt idx="344">
                        <c:v>0.32894736842105265</c:v>
                      </c:pt>
                      <c:pt idx="345">
                        <c:v>0.26315789473684209</c:v>
                      </c:pt>
                      <c:pt idx="346">
                        <c:v>0.23684210526315788</c:v>
                      </c:pt>
                      <c:pt idx="347">
                        <c:v>0.23684210526315788</c:v>
                      </c:pt>
                      <c:pt idx="348">
                        <c:v>0.25</c:v>
                      </c:pt>
                      <c:pt idx="349">
                        <c:v>0.30263157894736842</c:v>
                      </c:pt>
                      <c:pt idx="350">
                        <c:v>0.43421052631578949</c:v>
                      </c:pt>
                      <c:pt idx="351">
                        <c:v>0.51315789473684215</c:v>
                      </c:pt>
                      <c:pt idx="352">
                        <c:v>0.42105263157894735</c:v>
                      </c:pt>
                      <c:pt idx="353">
                        <c:v>0.30263157894736842</c:v>
                      </c:pt>
                      <c:pt idx="354">
                        <c:v>0.34210526315789475</c:v>
                      </c:pt>
                      <c:pt idx="355">
                        <c:v>0.59210526315789469</c:v>
                      </c:pt>
                      <c:pt idx="356">
                        <c:v>0.46052631578947367</c:v>
                      </c:pt>
                      <c:pt idx="357">
                        <c:v>0.48684210526315791</c:v>
                      </c:pt>
                      <c:pt idx="358">
                        <c:v>0.35526315789473684</c:v>
                      </c:pt>
                      <c:pt idx="359">
                        <c:v>0.5</c:v>
                      </c:pt>
                      <c:pt idx="360">
                        <c:v>0.38157894736842107</c:v>
                      </c:pt>
                      <c:pt idx="361">
                        <c:v>0.28947368421052633</c:v>
                      </c:pt>
                      <c:pt idx="362">
                        <c:v>0.42105263157894735</c:v>
                      </c:pt>
                      <c:pt idx="363">
                        <c:v>0.42105263157894735</c:v>
                      </c:pt>
                      <c:pt idx="364">
                        <c:v>0.40789473684210525</c:v>
                      </c:pt>
                      <c:pt idx="365">
                        <c:v>0.47368421052631576</c:v>
                      </c:pt>
                      <c:pt idx="366">
                        <c:v>0.51315789473684215</c:v>
                      </c:pt>
                      <c:pt idx="367">
                        <c:v>0.52631578947368418</c:v>
                      </c:pt>
                      <c:pt idx="368">
                        <c:v>0.47368421052631576</c:v>
                      </c:pt>
                      <c:pt idx="369">
                        <c:v>0.48684210526315791</c:v>
                      </c:pt>
                      <c:pt idx="370">
                        <c:v>0.43421052631578949</c:v>
                      </c:pt>
                      <c:pt idx="371">
                        <c:v>0.46052631578947367</c:v>
                      </c:pt>
                      <c:pt idx="372">
                        <c:v>0.65789473684210531</c:v>
                      </c:pt>
                      <c:pt idx="373">
                        <c:v>0.77631578947368418</c:v>
                      </c:pt>
                      <c:pt idx="374">
                        <c:v>0.61842105263157898</c:v>
                      </c:pt>
                      <c:pt idx="375">
                        <c:v>0.76315789473684215</c:v>
                      </c:pt>
                      <c:pt idx="376">
                        <c:v>1</c:v>
                      </c:pt>
                      <c:pt idx="377">
                        <c:v>0.48684210526315791</c:v>
                      </c:pt>
                      <c:pt idx="378">
                        <c:v>0.61842105263157898</c:v>
                      </c:pt>
                      <c:pt idx="379">
                        <c:v>0.75</c:v>
                      </c:pt>
                      <c:pt idx="380">
                        <c:v>0.69736842105263153</c:v>
                      </c:pt>
                      <c:pt idx="381">
                        <c:v>0.64473684210526316</c:v>
                      </c:pt>
                      <c:pt idx="382">
                        <c:v>0.36842105263157893</c:v>
                      </c:pt>
                      <c:pt idx="383">
                        <c:v>0.68421052631578949</c:v>
                      </c:pt>
                      <c:pt idx="384">
                        <c:v>0.56578947368421051</c:v>
                      </c:pt>
                      <c:pt idx="385">
                        <c:v>0.73684210526315785</c:v>
                      </c:pt>
                      <c:pt idx="386">
                        <c:v>0.68421052631578949</c:v>
                      </c:pt>
                      <c:pt idx="387">
                        <c:v>0.72368421052631582</c:v>
                      </c:pt>
                      <c:pt idx="388">
                        <c:v>0.5</c:v>
                      </c:pt>
                      <c:pt idx="389">
                        <c:v>0.36842105263157893</c:v>
                      </c:pt>
                      <c:pt idx="390">
                        <c:v>0.55263157894736847</c:v>
                      </c:pt>
                      <c:pt idx="391">
                        <c:v>0.71052631578947367</c:v>
                      </c:pt>
                      <c:pt idx="392">
                        <c:v>0.40789473684210525</c:v>
                      </c:pt>
                      <c:pt idx="393">
                        <c:v>0.65789473684210531</c:v>
                      </c:pt>
                      <c:pt idx="394">
                        <c:v>0.42105263157894735</c:v>
                      </c:pt>
                      <c:pt idx="395">
                        <c:v>0.48684210526315791</c:v>
                      </c:pt>
                      <c:pt idx="396">
                        <c:v>0.44736842105263158</c:v>
                      </c:pt>
                      <c:pt idx="397">
                        <c:v>0.57894736842105265</c:v>
                      </c:pt>
                      <c:pt idx="398">
                        <c:v>0.67105263157894735</c:v>
                      </c:pt>
                      <c:pt idx="399">
                        <c:v>0.53947368421052633</c:v>
                      </c:pt>
                      <c:pt idx="400">
                        <c:v>0.47368421052631576</c:v>
                      </c:pt>
                      <c:pt idx="401">
                        <c:v>0.65789473684210531</c:v>
                      </c:pt>
                      <c:pt idx="402">
                        <c:v>0.55263157894736847</c:v>
                      </c:pt>
                      <c:pt idx="403">
                        <c:v>0.80263157894736847</c:v>
                      </c:pt>
                      <c:pt idx="404">
                        <c:v>0.63157894736842102</c:v>
                      </c:pt>
                      <c:pt idx="405">
                        <c:v>0.71052631578947367</c:v>
                      </c:pt>
                      <c:pt idx="406">
                        <c:v>0.69736842105263153</c:v>
                      </c:pt>
                      <c:pt idx="407">
                        <c:v>0.76315789473684215</c:v>
                      </c:pt>
                      <c:pt idx="408">
                        <c:v>0.57894736842105265</c:v>
                      </c:pt>
                      <c:pt idx="409">
                        <c:v>0.75</c:v>
                      </c:pt>
                      <c:pt idx="410">
                        <c:v>0.75</c:v>
                      </c:pt>
                      <c:pt idx="411">
                        <c:v>0.59210526315789469</c:v>
                      </c:pt>
                      <c:pt idx="412">
                        <c:v>0.69736842105263153</c:v>
                      </c:pt>
                      <c:pt idx="413">
                        <c:v>0.59210526315789469</c:v>
                      </c:pt>
                      <c:pt idx="414">
                        <c:v>0.59210526315789469</c:v>
                      </c:pt>
                      <c:pt idx="415">
                        <c:v>0.59210526315789469</c:v>
                      </c:pt>
                      <c:pt idx="416">
                        <c:v>0.60526315789473684</c:v>
                      </c:pt>
                      <c:pt idx="417">
                        <c:v>0.51315789473684215</c:v>
                      </c:pt>
                      <c:pt idx="418">
                        <c:v>0.67105263157894735</c:v>
                      </c:pt>
                      <c:pt idx="419">
                        <c:v>0.78947368421052633</c:v>
                      </c:pt>
                      <c:pt idx="420">
                        <c:v>0.73684210526315785</c:v>
                      </c:pt>
                      <c:pt idx="421">
                        <c:v>0.57894736842105265</c:v>
                      </c:pt>
                      <c:pt idx="422">
                        <c:v>0.76315789473684215</c:v>
                      </c:pt>
                      <c:pt idx="423">
                        <c:v>0.61842105263157898</c:v>
                      </c:pt>
                      <c:pt idx="424">
                        <c:v>0.48684210526315791</c:v>
                      </c:pt>
                      <c:pt idx="425">
                        <c:v>0.64473684210526316</c:v>
                      </c:pt>
                      <c:pt idx="426">
                        <c:v>0.64473684210526316</c:v>
                      </c:pt>
                      <c:pt idx="427">
                        <c:v>0.63157894736842102</c:v>
                      </c:pt>
                      <c:pt idx="428">
                        <c:v>0.46052631578947367</c:v>
                      </c:pt>
                      <c:pt idx="429">
                        <c:v>0.75</c:v>
                      </c:pt>
                      <c:pt idx="430">
                        <c:v>0.55263157894736847</c:v>
                      </c:pt>
                      <c:pt idx="431">
                        <c:v>0.55263157894736847</c:v>
                      </c:pt>
                      <c:pt idx="432">
                        <c:v>0.63157894736842102</c:v>
                      </c:pt>
                      <c:pt idx="433">
                        <c:v>0.78947368421052633</c:v>
                      </c:pt>
                      <c:pt idx="434">
                        <c:v>0.52631578947368418</c:v>
                      </c:pt>
                      <c:pt idx="435">
                        <c:v>0.61842105263157898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8-4BF9-A672-AF1F272920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hosp_adm_normed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Blad2!$AC$2:$AC$626</c15:sqref>
                        </c15:formulaRef>
                      </c:ext>
                    </c:extLst>
                    <c:numCache>
                      <c:formatCode>General</c:formatCode>
                      <c:ptCount val="437"/>
                      <c:pt idx="0">
                        <c:v>0.45813953488372094</c:v>
                      </c:pt>
                      <c:pt idx="1">
                        <c:v>0.41162790697674417</c:v>
                      </c:pt>
                      <c:pt idx="2">
                        <c:v>0.52558139534883719</c:v>
                      </c:pt>
                      <c:pt idx="3">
                        <c:v>0.35581395348837208</c:v>
                      </c:pt>
                      <c:pt idx="4">
                        <c:v>0.37674418604651161</c:v>
                      </c:pt>
                      <c:pt idx="5">
                        <c:v>0.4511627906976744</c:v>
                      </c:pt>
                      <c:pt idx="6">
                        <c:v>0.39069767441860465</c:v>
                      </c:pt>
                      <c:pt idx="7">
                        <c:v>0.33953488372093021</c:v>
                      </c:pt>
                      <c:pt idx="8">
                        <c:v>0.37441860465116278</c:v>
                      </c:pt>
                      <c:pt idx="9">
                        <c:v>0.48604651162790696</c:v>
                      </c:pt>
                      <c:pt idx="10">
                        <c:v>0.28604651162790695</c:v>
                      </c:pt>
                      <c:pt idx="11">
                        <c:v>0.31860465116279069</c:v>
                      </c:pt>
                      <c:pt idx="12">
                        <c:v>0.32325581395348835</c:v>
                      </c:pt>
                      <c:pt idx="13">
                        <c:v>0.34651162790697676</c:v>
                      </c:pt>
                      <c:pt idx="14">
                        <c:v>0.35813953488372091</c:v>
                      </c:pt>
                      <c:pt idx="15">
                        <c:v>0.26279069767441859</c:v>
                      </c:pt>
                      <c:pt idx="16">
                        <c:v>0.28372093023255812</c:v>
                      </c:pt>
                      <c:pt idx="17">
                        <c:v>0.16976744186046511</c:v>
                      </c:pt>
                      <c:pt idx="18">
                        <c:v>0.20465116279069767</c:v>
                      </c:pt>
                      <c:pt idx="19">
                        <c:v>0.23488372093023255</c:v>
                      </c:pt>
                      <c:pt idx="20">
                        <c:v>0.2744186046511628</c:v>
                      </c:pt>
                      <c:pt idx="21">
                        <c:v>0.20465116279069767</c:v>
                      </c:pt>
                      <c:pt idx="22">
                        <c:v>0.19534883720930232</c:v>
                      </c:pt>
                      <c:pt idx="23">
                        <c:v>0.18139534883720931</c:v>
                      </c:pt>
                      <c:pt idx="24">
                        <c:v>0.1186046511627907</c:v>
                      </c:pt>
                      <c:pt idx="25">
                        <c:v>0.12790697674418605</c:v>
                      </c:pt>
                      <c:pt idx="26">
                        <c:v>0.13953488372093023</c:v>
                      </c:pt>
                      <c:pt idx="27">
                        <c:v>0.14418604651162792</c:v>
                      </c:pt>
                      <c:pt idx="28">
                        <c:v>0.12325581395348838</c:v>
                      </c:pt>
                      <c:pt idx="29">
                        <c:v>0.13023255813953488</c:v>
                      </c:pt>
                      <c:pt idx="30">
                        <c:v>0.1372093023255814</c:v>
                      </c:pt>
                      <c:pt idx="31">
                        <c:v>8.8372093023255813E-2</c:v>
                      </c:pt>
                      <c:pt idx="32">
                        <c:v>0.11162790697674418</c:v>
                      </c:pt>
                      <c:pt idx="33">
                        <c:v>0.1372093023255814</c:v>
                      </c:pt>
                      <c:pt idx="34">
                        <c:v>0.10697674418604651</c:v>
                      </c:pt>
                      <c:pt idx="35">
                        <c:v>9.7674418604651161E-2</c:v>
                      </c:pt>
                      <c:pt idx="36">
                        <c:v>0.1</c:v>
                      </c:pt>
                      <c:pt idx="37">
                        <c:v>0.15116279069767441</c:v>
                      </c:pt>
                      <c:pt idx="38">
                        <c:v>6.5116279069767441E-2</c:v>
                      </c:pt>
                      <c:pt idx="39">
                        <c:v>8.3720930232558138E-2</c:v>
                      </c:pt>
                      <c:pt idx="40">
                        <c:v>8.1395348837209308E-2</c:v>
                      </c:pt>
                      <c:pt idx="41">
                        <c:v>0.10465116279069768</c:v>
                      </c:pt>
                      <c:pt idx="42">
                        <c:v>8.1395348837209308E-2</c:v>
                      </c:pt>
                      <c:pt idx="43">
                        <c:v>8.8372093023255813E-2</c:v>
                      </c:pt>
                      <c:pt idx="44">
                        <c:v>9.0697674418604657E-2</c:v>
                      </c:pt>
                      <c:pt idx="45">
                        <c:v>5.1162790697674418E-2</c:v>
                      </c:pt>
                      <c:pt idx="46">
                        <c:v>6.7441860465116285E-2</c:v>
                      </c:pt>
                      <c:pt idx="47">
                        <c:v>7.441860465116279E-2</c:v>
                      </c:pt>
                      <c:pt idx="48">
                        <c:v>9.5348837209302331E-2</c:v>
                      </c:pt>
                      <c:pt idx="49">
                        <c:v>9.0697674418604657E-2</c:v>
                      </c:pt>
                      <c:pt idx="50">
                        <c:v>5.3488372093023255E-2</c:v>
                      </c:pt>
                      <c:pt idx="51">
                        <c:v>0.10465116279069768</c:v>
                      </c:pt>
                      <c:pt idx="52">
                        <c:v>6.9767441860465115E-2</c:v>
                      </c:pt>
                      <c:pt idx="53">
                        <c:v>7.441860465116279E-2</c:v>
                      </c:pt>
                      <c:pt idx="54">
                        <c:v>0.11627906976744186</c:v>
                      </c:pt>
                      <c:pt idx="55">
                        <c:v>0.1186046511627907</c:v>
                      </c:pt>
                      <c:pt idx="56">
                        <c:v>0.11395348837209303</c:v>
                      </c:pt>
                      <c:pt idx="57">
                        <c:v>0.10465116279069768</c:v>
                      </c:pt>
                      <c:pt idx="58">
                        <c:v>0.1186046511627907</c:v>
                      </c:pt>
                      <c:pt idx="59">
                        <c:v>9.5348837209302331E-2</c:v>
                      </c:pt>
                      <c:pt idx="60">
                        <c:v>0.12093023255813953</c:v>
                      </c:pt>
                      <c:pt idx="61">
                        <c:v>0.13488372093023257</c:v>
                      </c:pt>
                      <c:pt idx="62">
                        <c:v>0.13953488372093023</c:v>
                      </c:pt>
                      <c:pt idx="63">
                        <c:v>0.15813953488372093</c:v>
                      </c:pt>
                      <c:pt idx="64">
                        <c:v>0.1372093023255814</c:v>
                      </c:pt>
                      <c:pt idx="65">
                        <c:v>0.12093023255813953</c:v>
                      </c:pt>
                      <c:pt idx="66">
                        <c:v>8.8372093023255813E-2</c:v>
                      </c:pt>
                      <c:pt idx="67">
                        <c:v>0.1558139534883721</c:v>
                      </c:pt>
                      <c:pt idx="68">
                        <c:v>0.1744186046511628</c:v>
                      </c:pt>
                      <c:pt idx="69">
                        <c:v>0.1372093023255814</c:v>
                      </c:pt>
                      <c:pt idx="70">
                        <c:v>0.16046511627906976</c:v>
                      </c:pt>
                      <c:pt idx="71">
                        <c:v>0.15348837209302327</c:v>
                      </c:pt>
                      <c:pt idx="72">
                        <c:v>0.15116279069767441</c:v>
                      </c:pt>
                      <c:pt idx="73">
                        <c:v>0.1186046511627907</c:v>
                      </c:pt>
                      <c:pt idx="74">
                        <c:v>0.1372093023255814</c:v>
                      </c:pt>
                      <c:pt idx="75">
                        <c:v>0.18139534883720931</c:v>
                      </c:pt>
                      <c:pt idx="76">
                        <c:v>0.13953488372093023</c:v>
                      </c:pt>
                      <c:pt idx="77">
                        <c:v>0.14186046511627906</c:v>
                      </c:pt>
                      <c:pt idx="78">
                        <c:v>0.13023255813953488</c:v>
                      </c:pt>
                      <c:pt idx="79">
                        <c:v>0.16046511627906976</c:v>
                      </c:pt>
                      <c:pt idx="80">
                        <c:v>0.1372093023255814</c:v>
                      </c:pt>
                      <c:pt idx="81">
                        <c:v>0.1372093023255814</c:v>
                      </c:pt>
                      <c:pt idx="82">
                        <c:v>0.13255813953488371</c:v>
                      </c:pt>
                      <c:pt idx="83">
                        <c:v>0.16511627906976745</c:v>
                      </c:pt>
                      <c:pt idx="84">
                        <c:v>0.12558139534883722</c:v>
                      </c:pt>
                      <c:pt idx="85">
                        <c:v>0.1372093023255814</c:v>
                      </c:pt>
                      <c:pt idx="86">
                        <c:v>0.16744186046511628</c:v>
                      </c:pt>
                      <c:pt idx="87">
                        <c:v>0.1558139534883721</c:v>
                      </c:pt>
                      <c:pt idx="88">
                        <c:v>0.13255813953488371</c:v>
                      </c:pt>
                      <c:pt idx="89">
                        <c:v>0.18604651162790697</c:v>
                      </c:pt>
                      <c:pt idx="90">
                        <c:v>0.16976744186046511</c:v>
                      </c:pt>
                      <c:pt idx="91">
                        <c:v>0.13023255813953488</c:v>
                      </c:pt>
                      <c:pt idx="92">
                        <c:v>0.13488372093023257</c:v>
                      </c:pt>
                      <c:pt idx="93">
                        <c:v>0.15813953488372093</c:v>
                      </c:pt>
                      <c:pt idx="94">
                        <c:v>0.12093023255813953</c:v>
                      </c:pt>
                      <c:pt idx="95">
                        <c:v>0.13953488372093023</c:v>
                      </c:pt>
                      <c:pt idx="96">
                        <c:v>0.1744186046511628</c:v>
                      </c:pt>
                      <c:pt idx="97">
                        <c:v>0.15348837209302327</c:v>
                      </c:pt>
                      <c:pt idx="98">
                        <c:v>0.16976744186046511</c:v>
                      </c:pt>
                      <c:pt idx="99">
                        <c:v>0.13255813953488371</c:v>
                      </c:pt>
                      <c:pt idx="100">
                        <c:v>0.2069767441860465</c:v>
                      </c:pt>
                      <c:pt idx="101">
                        <c:v>0.13953488372093023</c:v>
                      </c:pt>
                      <c:pt idx="102">
                        <c:v>0.14418604651162792</c:v>
                      </c:pt>
                      <c:pt idx="103">
                        <c:v>0.19767441860465115</c:v>
                      </c:pt>
                      <c:pt idx="104">
                        <c:v>0.17209302325581396</c:v>
                      </c:pt>
                      <c:pt idx="105">
                        <c:v>0.1883720930232558</c:v>
                      </c:pt>
                      <c:pt idx="106">
                        <c:v>0.22093023255813954</c:v>
                      </c:pt>
                      <c:pt idx="107">
                        <c:v>0.23255813953488372</c:v>
                      </c:pt>
                      <c:pt idx="108">
                        <c:v>0.1744186046511628</c:v>
                      </c:pt>
                      <c:pt idx="109">
                        <c:v>0.16511627906976745</c:v>
                      </c:pt>
                      <c:pt idx="110">
                        <c:v>0.16744186046511628</c:v>
                      </c:pt>
                      <c:pt idx="111">
                        <c:v>0.17906976744186046</c:v>
                      </c:pt>
                      <c:pt idx="112">
                        <c:v>0.14186046511627906</c:v>
                      </c:pt>
                      <c:pt idx="113">
                        <c:v>0.15116279069767441</c:v>
                      </c:pt>
                      <c:pt idx="114">
                        <c:v>0.17674418604651163</c:v>
                      </c:pt>
                      <c:pt idx="115">
                        <c:v>0.12558139534883722</c:v>
                      </c:pt>
                      <c:pt idx="116">
                        <c:v>9.7674418604651161E-2</c:v>
                      </c:pt>
                      <c:pt idx="117">
                        <c:v>0.11627906976744186</c:v>
                      </c:pt>
                      <c:pt idx="118">
                        <c:v>0.11395348837209303</c:v>
                      </c:pt>
                      <c:pt idx="119">
                        <c:v>8.1395348837209308E-2</c:v>
                      </c:pt>
                      <c:pt idx="120">
                        <c:v>4.1860465116279069E-2</c:v>
                      </c:pt>
                      <c:pt idx="121">
                        <c:v>3.7209302325581395E-2</c:v>
                      </c:pt>
                      <c:pt idx="122">
                        <c:v>2.7906976744186046E-2</c:v>
                      </c:pt>
                      <c:pt idx="123">
                        <c:v>2.0930232558139535E-2</c:v>
                      </c:pt>
                      <c:pt idx="124">
                        <c:v>2.7906976744186046E-2</c:v>
                      </c:pt>
                      <c:pt idx="125">
                        <c:v>3.255813953488372E-2</c:v>
                      </c:pt>
                      <c:pt idx="126">
                        <c:v>2.0930232558139535E-2</c:v>
                      </c:pt>
                      <c:pt idx="127">
                        <c:v>1.8604651162790697E-2</c:v>
                      </c:pt>
                      <c:pt idx="128">
                        <c:v>1.8604651162790697E-2</c:v>
                      </c:pt>
                      <c:pt idx="129">
                        <c:v>1.8604651162790697E-2</c:v>
                      </c:pt>
                      <c:pt idx="130">
                        <c:v>9.3023255813953487E-3</c:v>
                      </c:pt>
                      <c:pt idx="131">
                        <c:v>1.8604651162790697E-2</c:v>
                      </c:pt>
                      <c:pt idx="132">
                        <c:v>2.5581395348837209E-2</c:v>
                      </c:pt>
                      <c:pt idx="133">
                        <c:v>2.0930232558139535E-2</c:v>
                      </c:pt>
                      <c:pt idx="134">
                        <c:v>2.5581395348837209E-2</c:v>
                      </c:pt>
                      <c:pt idx="135">
                        <c:v>2.7906976744186046E-2</c:v>
                      </c:pt>
                      <c:pt idx="136">
                        <c:v>1.8604651162790697E-2</c:v>
                      </c:pt>
                      <c:pt idx="137">
                        <c:v>2.7906976744186046E-2</c:v>
                      </c:pt>
                      <c:pt idx="138">
                        <c:v>4.4186046511627906E-2</c:v>
                      </c:pt>
                      <c:pt idx="139">
                        <c:v>2.0930232558139535E-2</c:v>
                      </c:pt>
                      <c:pt idx="140">
                        <c:v>2.5581395348837209E-2</c:v>
                      </c:pt>
                      <c:pt idx="141">
                        <c:v>5.5813953488372092E-2</c:v>
                      </c:pt>
                      <c:pt idx="142">
                        <c:v>4.4186046511627906E-2</c:v>
                      </c:pt>
                      <c:pt idx="143">
                        <c:v>2.7906976744186046E-2</c:v>
                      </c:pt>
                      <c:pt idx="144">
                        <c:v>4.6511627906976744E-2</c:v>
                      </c:pt>
                      <c:pt idx="145">
                        <c:v>4.6511627906976744E-2</c:v>
                      </c:pt>
                      <c:pt idx="146">
                        <c:v>7.441860465116279E-2</c:v>
                      </c:pt>
                      <c:pt idx="147">
                        <c:v>7.441860465116279E-2</c:v>
                      </c:pt>
                      <c:pt idx="148">
                        <c:v>7.441860465116279E-2</c:v>
                      </c:pt>
                      <c:pt idx="149">
                        <c:v>9.0697674418604657E-2</c:v>
                      </c:pt>
                      <c:pt idx="150">
                        <c:v>5.5813953488372092E-2</c:v>
                      </c:pt>
                      <c:pt idx="151">
                        <c:v>6.0465116279069767E-2</c:v>
                      </c:pt>
                      <c:pt idx="152">
                        <c:v>0.10697674418604651</c:v>
                      </c:pt>
                      <c:pt idx="153">
                        <c:v>0.1186046511627907</c:v>
                      </c:pt>
                      <c:pt idx="154">
                        <c:v>9.3023255813953487E-2</c:v>
                      </c:pt>
                      <c:pt idx="155">
                        <c:v>0.11395348837209303</c:v>
                      </c:pt>
                      <c:pt idx="156">
                        <c:v>0.11395348837209303</c:v>
                      </c:pt>
                      <c:pt idx="157">
                        <c:v>0.1186046511627907</c:v>
                      </c:pt>
                      <c:pt idx="158">
                        <c:v>0.10930232558139535</c:v>
                      </c:pt>
                      <c:pt idx="159">
                        <c:v>0.17674418604651163</c:v>
                      </c:pt>
                      <c:pt idx="160">
                        <c:v>0.14651162790697675</c:v>
                      </c:pt>
                      <c:pt idx="161">
                        <c:v>0.17209302325581396</c:v>
                      </c:pt>
                      <c:pt idx="162">
                        <c:v>0.16046511627906976</c:v>
                      </c:pt>
                      <c:pt idx="163">
                        <c:v>0.17906976744186046</c:v>
                      </c:pt>
                      <c:pt idx="164">
                        <c:v>0.12790697674418605</c:v>
                      </c:pt>
                      <c:pt idx="165">
                        <c:v>0.1744186046511628</c:v>
                      </c:pt>
                      <c:pt idx="166">
                        <c:v>0.21627906976744185</c:v>
                      </c:pt>
                      <c:pt idx="167">
                        <c:v>0.21627906976744185</c:v>
                      </c:pt>
                      <c:pt idx="168">
                        <c:v>0.16046511627906976</c:v>
                      </c:pt>
                      <c:pt idx="169">
                        <c:v>0.21627906976744185</c:v>
                      </c:pt>
                      <c:pt idx="170">
                        <c:v>0.2441860465116279</c:v>
                      </c:pt>
                      <c:pt idx="171">
                        <c:v>0.21395348837209302</c:v>
                      </c:pt>
                      <c:pt idx="172">
                        <c:v>0.22325581395348837</c:v>
                      </c:pt>
                      <c:pt idx="173">
                        <c:v>0.32325581395348835</c:v>
                      </c:pt>
                      <c:pt idx="174">
                        <c:v>0.31395348837209303</c:v>
                      </c:pt>
                      <c:pt idx="175">
                        <c:v>0.32093023255813952</c:v>
                      </c:pt>
                      <c:pt idx="176">
                        <c:v>0.36744186046511629</c:v>
                      </c:pt>
                      <c:pt idx="177">
                        <c:v>0.46279069767441861</c:v>
                      </c:pt>
                      <c:pt idx="178">
                        <c:v>0.26744186046511625</c:v>
                      </c:pt>
                      <c:pt idx="179">
                        <c:v>0.31860465116279069</c:v>
                      </c:pt>
                      <c:pt idx="180">
                        <c:v>0.51162790697674421</c:v>
                      </c:pt>
                      <c:pt idx="181">
                        <c:v>0.32790697674418606</c:v>
                      </c:pt>
                      <c:pt idx="182">
                        <c:v>0.47674418604651164</c:v>
                      </c:pt>
                      <c:pt idx="183">
                        <c:v>0.48604651162790696</c:v>
                      </c:pt>
                      <c:pt idx="184">
                        <c:v>0.59302325581395354</c:v>
                      </c:pt>
                      <c:pt idx="185">
                        <c:v>0.42558139534883721</c:v>
                      </c:pt>
                      <c:pt idx="186">
                        <c:v>0.40697674418604651</c:v>
                      </c:pt>
                      <c:pt idx="187">
                        <c:v>0.61395348837209307</c:v>
                      </c:pt>
                      <c:pt idx="188">
                        <c:v>0.56511627906976747</c:v>
                      </c:pt>
                      <c:pt idx="189">
                        <c:v>0.50697674418604655</c:v>
                      </c:pt>
                      <c:pt idx="190">
                        <c:v>0.56744186046511624</c:v>
                      </c:pt>
                      <c:pt idx="191">
                        <c:v>0.63255813953488371</c:v>
                      </c:pt>
                      <c:pt idx="192">
                        <c:v>0.48837209302325579</c:v>
                      </c:pt>
                      <c:pt idx="193">
                        <c:v>0.40465116279069768</c:v>
                      </c:pt>
                      <c:pt idx="194">
                        <c:v>0.60465116279069764</c:v>
                      </c:pt>
                      <c:pt idx="195">
                        <c:v>0.72325581395348837</c:v>
                      </c:pt>
                      <c:pt idx="196">
                        <c:v>0.68837209302325586</c:v>
                      </c:pt>
                      <c:pt idx="197">
                        <c:v>0.53953488372093028</c:v>
                      </c:pt>
                      <c:pt idx="198">
                        <c:v>0.77906976744186052</c:v>
                      </c:pt>
                      <c:pt idx="199">
                        <c:v>0.49302325581395351</c:v>
                      </c:pt>
                      <c:pt idx="200">
                        <c:v>0.4813953488372093</c:v>
                      </c:pt>
                      <c:pt idx="201">
                        <c:v>0.6348837209302326</c:v>
                      </c:pt>
                      <c:pt idx="202">
                        <c:v>0.55116279069767438</c:v>
                      </c:pt>
                      <c:pt idx="203">
                        <c:v>0.67209302325581399</c:v>
                      </c:pt>
                      <c:pt idx="204">
                        <c:v>0.68837209302325586</c:v>
                      </c:pt>
                      <c:pt idx="205">
                        <c:v>0.76046511627906976</c:v>
                      </c:pt>
                      <c:pt idx="206">
                        <c:v>0.43720930232558142</c:v>
                      </c:pt>
                      <c:pt idx="207">
                        <c:v>0.53023255813953485</c:v>
                      </c:pt>
                      <c:pt idx="208">
                        <c:v>0.63023255813953494</c:v>
                      </c:pt>
                      <c:pt idx="209">
                        <c:v>0.56279069767441858</c:v>
                      </c:pt>
                      <c:pt idx="210">
                        <c:v>0.53953488372093028</c:v>
                      </c:pt>
                      <c:pt idx="211">
                        <c:v>0.53023255813953485</c:v>
                      </c:pt>
                      <c:pt idx="212">
                        <c:v>0.60697674418604652</c:v>
                      </c:pt>
                      <c:pt idx="213">
                        <c:v>0.52558139534883719</c:v>
                      </c:pt>
                      <c:pt idx="214">
                        <c:v>0.50697674418604655</c:v>
                      </c:pt>
                      <c:pt idx="215">
                        <c:v>0.7069767441860465</c:v>
                      </c:pt>
                      <c:pt idx="216">
                        <c:v>0.6093023255813953</c:v>
                      </c:pt>
                      <c:pt idx="217">
                        <c:v>0.62558139534883717</c:v>
                      </c:pt>
                      <c:pt idx="218">
                        <c:v>0.66279069767441856</c:v>
                      </c:pt>
                      <c:pt idx="219">
                        <c:v>0.4813953488372093</c:v>
                      </c:pt>
                      <c:pt idx="220">
                        <c:v>0.47674418604651164</c:v>
                      </c:pt>
                      <c:pt idx="221">
                        <c:v>0.41162790697674417</c:v>
                      </c:pt>
                      <c:pt idx="222">
                        <c:v>0.56511627906976747</c:v>
                      </c:pt>
                      <c:pt idx="223">
                        <c:v>0.64186046511627903</c:v>
                      </c:pt>
                      <c:pt idx="224">
                        <c:v>0.64186046511627903</c:v>
                      </c:pt>
                      <c:pt idx="225">
                        <c:v>0.5976744186046512</c:v>
                      </c:pt>
                      <c:pt idx="226">
                        <c:v>0.68139534883720931</c:v>
                      </c:pt>
                      <c:pt idx="227">
                        <c:v>0.43720930232558142</c:v>
                      </c:pt>
                      <c:pt idx="228">
                        <c:v>0.42325581395348838</c:v>
                      </c:pt>
                      <c:pt idx="229">
                        <c:v>0.68837209302325586</c:v>
                      </c:pt>
                      <c:pt idx="230">
                        <c:v>0.55813953488372092</c:v>
                      </c:pt>
                      <c:pt idx="231">
                        <c:v>0.57906976744186045</c:v>
                      </c:pt>
                      <c:pt idx="232">
                        <c:v>0.50930232558139532</c:v>
                      </c:pt>
                      <c:pt idx="233">
                        <c:v>0.65581395348837213</c:v>
                      </c:pt>
                      <c:pt idx="234">
                        <c:v>0.38837209302325582</c:v>
                      </c:pt>
                      <c:pt idx="235">
                        <c:v>0.4511627906976744</c:v>
                      </c:pt>
                      <c:pt idx="236">
                        <c:v>0.62325581395348839</c:v>
                      </c:pt>
                      <c:pt idx="237">
                        <c:v>0.55116279069767438</c:v>
                      </c:pt>
                      <c:pt idx="238">
                        <c:v>0.47674418604651164</c:v>
                      </c:pt>
                      <c:pt idx="239">
                        <c:v>0.4511627906976744</c:v>
                      </c:pt>
                      <c:pt idx="240">
                        <c:v>0.52325581395348841</c:v>
                      </c:pt>
                      <c:pt idx="241">
                        <c:v>0.41162790697674417</c:v>
                      </c:pt>
                      <c:pt idx="242">
                        <c:v>0.44418604651162791</c:v>
                      </c:pt>
                      <c:pt idx="243">
                        <c:v>0.52093023255813953</c:v>
                      </c:pt>
                      <c:pt idx="244">
                        <c:v>0.49069767441860462</c:v>
                      </c:pt>
                      <c:pt idx="245">
                        <c:v>0.44418604651162791</c:v>
                      </c:pt>
                      <c:pt idx="246">
                        <c:v>0.46279069767441861</c:v>
                      </c:pt>
                      <c:pt idx="247">
                        <c:v>0.55813953488372092</c:v>
                      </c:pt>
                      <c:pt idx="248">
                        <c:v>0.34186046511627904</c:v>
                      </c:pt>
                      <c:pt idx="249">
                        <c:v>0.32325581395348835</c:v>
                      </c:pt>
                      <c:pt idx="250">
                        <c:v>0.40930232558139534</c:v>
                      </c:pt>
                      <c:pt idx="251">
                        <c:v>0.43023255813953487</c:v>
                      </c:pt>
                      <c:pt idx="252">
                        <c:v>0.38837209302325582</c:v>
                      </c:pt>
                      <c:pt idx="253">
                        <c:v>0.41162790697674417</c:v>
                      </c:pt>
                      <c:pt idx="254">
                        <c:v>0.53023255813953485</c:v>
                      </c:pt>
                      <c:pt idx="255">
                        <c:v>0.33720930232558138</c:v>
                      </c:pt>
                      <c:pt idx="256">
                        <c:v>0.37209302325581395</c:v>
                      </c:pt>
                      <c:pt idx="257">
                        <c:v>0.43023255813953487</c:v>
                      </c:pt>
                      <c:pt idx="258">
                        <c:v>0.4325581395348837</c:v>
                      </c:pt>
                      <c:pt idx="259">
                        <c:v>0.45581395348837211</c:v>
                      </c:pt>
                      <c:pt idx="260">
                        <c:v>0.35116279069767442</c:v>
                      </c:pt>
                      <c:pt idx="261">
                        <c:v>0.46279069767441861</c:v>
                      </c:pt>
                      <c:pt idx="262">
                        <c:v>0.28372093023255812</c:v>
                      </c:pt>
                      <c:pt idx="263">
                        <c:v>0.28604651162790695</c:v>
                      </c:pt>
                      <c:pt idx="264">
                        <c:v>0.36279069767441863</c:v>
                      </c:pt>
                      <c:pt idx="265">
                        <c:v>0.46511627906976744</c:v>
                      </c:pt>
                      <c:pt idx="266">
                        <c:v>0.47674418604651164</c:v>
                      </c:pt>
                      <c:pt idx="267">
                        <c:v>0.41162790697674417</c:v>
                      </c:pt>
                      <c:pt idx="268">
                        <c:v>0.48604651162790696</c:v>
                      </c:pt>
                      <c:pt idx="269">
                        <c:v>0.33255813953488372</c:v>
                      </c:pt>
                      <c:pt idx="270">
                        <c:v>0.31395348837209303</c:v>
                      </c:pt>
                      <c:pt idx="271">
                        <c:v>0.42325581395348838</c:v>
                      </c:pt>
                      <c:pt idx="272">
                        <c:v>0.42325581395348838</c:v>
                      </c:pt>
                      <c:pt idx="273">
                        <c:v>0.45348837209302323</c:v>
                      </c:pt>
                      <c:pt idx="274">
                        <c:v>0.46279069767441861</c:v>
                      </c:pt>
                      <c:pt idx="275">
                        <c:v>0.27906976744186046</c:v>
                      </c:pt>
                      <c:pt idx="276">
                        <c:v>0.27906976744186046</c:v>
                      </c:pt>
                      <c:pt idx="277">
                        <c:v>0.34883720930232559</c:v>
                      </c:pt>
                      <c:pt idx="278">
                        <c:v>0.38604651162790699</c:v>
                      </c:pt>
                      <c:pt idx="279">
                        <c:v>0.38604651162790699</c:v>
                      </c:pt>
                      <c:pt idx="280">
                        <c:v>0.4325581395348837</c:v>
                      </c:pt>
                      <c:pt idx="281">
                        <c:v>0.42790697674418604</c:v>
                      </c:pt>
                      <c:pt idx="282">
                        <c:v>0.50697674418604655</c:v>
                      </c:pt>
                      <c:pt idx="283">
                        <c:v>0.33488372093023255</c:v>
                      </c:pt>
                      <c:pt idx="284">
                        <c:v>0.33023255813953489</c:v>
                      </c:pt>
                      <c:pt idx="285">
                        <c:v>0.45581395348837211</c:v>
                      </c:pt>
                      <c:pt idx="286">
                        <c:v>0.45581395348837211</c:v>
                      </c:pt>
                      <c:pt idx="287">
                        <c:v>0.4325581395348837</c:v>
                      </c:pt>
                      <c:pt idx="288">
                        <c:v>0.46744186046511627</c:v>
                      </c:pt>
                      <c:pt idx="289">
                        <c:v>0.50930232558139532</c:v>
                      </c:pt>
                      <c:pt idx="290">
                        <c:v>0.39302325581395348</c:v>
                      </c:pt>
                      <c:pt idx="291">
                        <c:v>0.38372093023255816</c:v>
                      </c:pt>
                      <c:pt idx="292">
                        <c:v>0.49767441860465117</c:v>
                      </c:pt>
                      <c:pt idx="293">
                        <c:v>0.53720930232558139</c:v>
                      </c:pt>
                      <c:pt idx="294">
                        <c:v>0.52558139534883719</c:v>
                      </c:pt>
                      <c:pt idx="295">
                        <c:v>0.49302325581395351</c:v>
                      </c:pt>
                      <c:pt idx="296">
                        <c:v>0.56976744186046513</c:v>
                      </c:pt>
                      <c:pt idx="297">
                        <c:v>0.35348837209302325</c:v>
                      </c:pt>
                      <c:pt idx="298">
                        <c:v>0.41627906976744183</c:v>
                      </c:pt>
                      <c:pt idx="299">
                        <c:v>0.49302325581395351</c:v>
                      </c:pt>
                      <c:pt idx="300">
                        <c:v>0.50465116279069766</c:v>
                      </c:pt>
                      <c:pt idx="301">
                        <c:v>0.52558139534883719</c:v>
                      </c:pt>
                      <c:pt idx="302">
                        <c:v>0.50697674418604655</c:v>
                      </c:pt>
                      <c:pt idx="303">
                        <c:v>0.62093023255813951</c:v>
                      </c:pt>
                      <c:pt idx="304">
                        <c:v>0.40232558139534885</c:v>
                      </c:pt>
                      <c:pt idx="305">
                        <c:v>0.43488372093023253</c:v>
                      </c:pt>
                      <c:pt idx="306">
                        <c:v>0.56046511627906981</c:v>
                      </c:pt>
                      <c:pt idx="307">
                        <c:v>0.57906976744186045</c:v>
                      </c:pt>
                      <c:pt idx="308">
                        <c:v>0.53720930232558139</c:v>
                      </c:pt>
                      <c:pt idx="309">
                        <c:v>0.6093023255813953</c:v>
                      </c:pt>
                      <c:pt idx="310">
                        <c:v>0.7441860465116279</c:v>
                      </c:pt>
                      <c:pt idx="311">
                        <c:v>0.52558139534883719</c:v>
                      </c:pt>
                      <c:pt idx="312">
                        <c:v>0.56046511627906981</c:v>
                      </c:pt>
                      <c:pt idx="313">
                        <c:v>0.57674418604651168</c:v>
                      </c:pt>
                      <c:pt idx="314">
                        <c:v>0.55581395348837215</c:v>
                      </c:pt>
                      <c:pt idx="315">
                        <c:v>0.68372093023255809</c:v>
                      </c:pt>
                      <c:pt idx="316">
                        <c:v>0.67209302325581399</c:v>
                      </c:pt>
                      <c:pt idx="317">
                        <c:v>1</c:v>
                      </c:pt>
                      <c:pt idx="318">
                        <c:v>0.6348837209302326</c:v>
                      </c:pt>
                      <c:pt idx="319">
                        <c:v>0.56511627906976747</c:v>
                      </c:pt>
                      <c:pt idx="320">
                        <c:v>0.49534883720930234</c:v>
                      </c:pt>
                      <c:pt idx="321">
                        <c:v>0.73720930232558135</c:v>
                      </c:pt>
                      <c:pt idx="322">
                        <c:v>0.74651162790697678</c:v>
                      </c:pt>
                      <c:pt idx="323">
                        <c:v>0.69069767441860463</c:v>
                      </c:pt>
                      <c:pt idx="324">
                        <c:v>0.83488372093023255</c:v>
                      </c:pt>
                      <c:pt idx="325">
                        <c:v>0.47674418604651164</c:v>
                      </c:pt>
                      <c:pt idx="326">
                        <c:v>0.50697674418604655</c:v>
                      </c:pt>
                      <c:pt idx="327">
                        <c:v>0.67441860465116277</c:v>
                      </c:pt>
                      <c:pt idx="328">
                        <c:v>0.61395348837209307</c:v>
                      </c:pt>
                      <c:pt idx="329">
                        <c:v>0.51395348837209298</c:v>
                      </c:pt>
                      <c:pt idx="330">
                        <c:v>0.33023255813953489</c:v>
                      </c:pt>
                      <c:pt idx="331">
                        <c:v>0.6093023255813953</c:v>
                      </c:pt>
                      <c:pt idx="332">
                        <c:v>0.42790697674418604</c:v>
                      </c:pt>
                      <c:pt idx="333">
                        <c:v>0.38604651162790699</c:v>
                      </c:pt>
                      <c:pt idx="334">
                        <c:v>0.57441860465116279</c:v>
                      </c:pt>
                      <c:pt idx="335">
                        <c:v>0.46279069767441861</c:v>
                      </c:pt>
                      <c:pt idx="336">
                        <c:v>0.46046511627906977</c:v>
                      </c:pt>
                      <c:pt idx="337">
                        <c:v>0.4511627906976744</c:v>
                      </c:pt>
                      <c:pt idx="338">
                        <c:v>0.47906976744186047</c:v>
                      </c:pt>
                      <c:pt idx="339">
                        <c:v>0.34883720930232559</c:v>
                      </c:pt>
                      <c:pt idx="340">
                        <c:v>0.37209302325581395</c:v>
                      </c:pt>
                      <c:pt idx="341">
                        <c:v>0.43953488372093025</c:v>
                      </c:pt>
                      <c:pt idx="342">
                        <c:v>0.43953488372093025</c:v>
                      </c:pt>
                      <c:pt idx="343">
                        <c:v>0.35581395348837208</c:v>
                      </c:pt>
                      <c:pt idx="344">
                        <c:v>0.33023255813953489</c:v>
                      </c:pt>
                      <c:pt idx="345">
                        <c:v>0.43488372093023253</c:v>
                      </c:pt>
                      <c:pt idx="346">
                        <c:v>0.3116279069767442</c:v>
                      </c:pt>
                      <c:pt idx="347">
                        <c:v>0.26046511627906976</c:v>
                      </c:pt>
                      <c:pt idx="348">
                        <c:v>0.38604651162790699</c:v>
                      </c:pt>
                      <c:pt idx="349">
                        <c:v>0.43720930232558142</c:v>
                      </c:pt>
                      <c:pt idx="350">
                        <c:v>0.44651162790697674</c:v>
                      </c:pt>
                      <c:pt idx="351">
                        <c:v>0.34883720930232559</c:v>
                      </c:pt>
                      <c:pt idx="352">
                        <c:v>0.51860465116279075</c:v>
                      </c:pt>
                      <c:pt idx="353">
                        <c:v>0.35116279069767442</c:v>
                      </c:pt>
                      <c:pt idx="354">
                        <c:v>0.39534883720930231</c:v>
                      </c:pt>
                      <c:pt idx="355">
                        <c:v>0.43023255813953487</c:v>
                      </c:pt>
                      <c:pt idx="356">
                        <c:v>0.50465116279069766</c:v>
                      </c:pt>
                      <c:pt idx="357">
                        <c:v>0.52093023255813953</c:v>
                      </c:pt>
                      <c:pt idx="358">
                        <c:v>0.44651162790697674</c:v>
                      </c:pt>
                      <c:pt idx="359">
                        <c:v>0.59534883720930232</c:v>
                      </c:pt>
                      <c:pt idx="360">
                        <c:v>0.40232558139534885</c:v>
                      </c:pt>
                      <c:pt idx="361">
                        <c:v>0.34883720930232559</c:v>
                      </c:pt>
                      <c:pt idx="362">
                        <c:v>0.37906976744186044</c:v>
                      </c:pt>
                      <c:pt idx="363">
                        <c:v>0.39534883720930231</c:v>
                      </c:pt>
                      <c:pt idx="364">
                        <c:v>0.51162790697674421</c:v>
                      </c:pt>
                      <c:pt idx="365">
                        <c:v>0.53488372093023251</c:v>
                      </c:pt>
                      <c:pt idx="366">
                        <c:v>0.6</c:v>
                      </c:pt>
                      <c:pt idx="367">
                        <c:v>0.41162790697674417</c:v>
                      </c:pt>
                      <c:pt idx="368">
                        <c:v>0.34651162790697676</c:v>
                      </c:pt>
                      <c:pt idx="369">
                        <c:v>0.57674418604651168</c:v>
                      </c:pt>
                      <c:pt idx="370">
                        <c:v>0.41860465116279072</c:v>
                      </c:pt>
                      <c:pt idx="371">
                        <c:v>0.60697674418604652</c:v>
                      </c:pt>
                      <c:pt idx="372">
                        <c:v>0.5488372093023256</c:v>
                      </c:pt>
                      <c:pt idx="373">
                        <c:v>0.84651162790697676</c:v>
                      </c:pt>
                      <c:pt idx="374">
                        <c:v>0.55581395348837215</c:v>
                      </c:pt>
                      <c:pt idx="375">
                        <c:v>0.55116279069767438</c:v>
                      </c:pt>
                      <c:pt idx="376">
                        <c:v>0.73023255813953492</c:v>
                      </c:pt>
                      <c:pt idx="377">
                        <c:v>0.58139534883720934</c:v>
                      </c:pt>
                      <c:pt idx="378">
                        <c:v>0.62558139534883717</c:v>
                      </c:pt>
                      <c:pt idx="379">
                        <c:v>0.72790697674418603</c:v>
                      </c:pt>
                      <c:pt idx="380">
                        <c:v>0.72325581395348837</c:v>
                      </c:pt>
                      <c:pt idx="381">
                        <c:v>0.67674418604651165</c:v>
                      </c:pt>
                      <c:pt idx="382">
                        <c:v>0.44418604651162791</c:v>
                      </c:pt>
                      <c:pt idx="383">
                        <c:v>0.66046511627906979</c:v>
                      </c:pt>
                      <c:pt idx="384">
                        <c:v>0.57674418604651168</c:v>
                      </c:pt>
                      <c:pt idx="385">
                        <c:v>0.55348837209302326</c:v>
                      </c:pt>
                      <c:pt idx="386">
                        <c:v>0.53953488372093028</c:v>
                      </c:pt>
                      <c:pt idx="387">
                        <c:v>0.586046511627907</c:v>
                      </c:pt>
                      <c:pt idx="388">
                        <c:v>0.42790697674418604</c:v>
                      </c:pt>
                      <c:pt idx="389">
                        <c:v>0.47906976744186047</c:v>
                      </c:pt>
                      <c:pt idx="390">
                        <c:v>0.50232558139534889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8-4BF9-A672-AF1F27292077}"/>
                  </c:ext>
                </c:extLst>
              </c15:ser>
            </c15:filteredLineSeries>
          </c:ext>
        </c:extLst>
      </c:lineChart>
      <c:dateAx>
        <c:axId val="174299424"/>
        <c:scaling>
          <c:orientation val="minMax"/>
          <c:max val="44166"/>
          <c:min val="4407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3380176"/>
        <c:crosses val="autoZero"/>
        <c:auto val="1"/>
        <c:lblOffset val="100"/>
        <c:baseTimeUnit val="days"/>
      </c:dateAx>
      <c:valAx>
        <c:axId val="633380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15</xdr:col>
      <xdr:colOff>590550</xdr:colOff>
      <xdr:row>69</xdr:row>
      <xdr:rowOff>185739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4FCEBB-4EBD-4A53-9075-C0DC41A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108</xdr:row>
      <xdr:rowOff>163286</xdr:rowOff>
    </xdr:from>
    <xdr:to>
      <xdr:col>15</xdr:col>
      <xdr:colOff>590551</xdr:colOff>
      <xdr:row>142</xdr:row>
      <xdr:rowOff>158525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5B3D425-1180-4D9A-857B-9A1AE3130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590550</xdr:colOff>
      <xdr:row>34</xdr:row>
      <xdr:rowOff>185739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E26ECAD-9B48-4D39-AD81-E3B39113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15</xdr:col>
      <xdr:colOff>590550</xdr:colOff>
      <xdr:row>105</xdr:row>
      <xdr:rowOff>185739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8376316-9496-407F-830D-198F32018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33</xdr:col>
      <xdr:colOff>590550</xdr:colOff>
      <xdr:row>34</xdr:row>
      <xdr:rowOff>185739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D904D67-13EB-4A35-A9C5-1DF6125A9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50</xdr:col>
      <xdr:colOff>590550</xdr:colOff>
      <xdr:row>34</xdr:row>
      <xdr:rowOff>185739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8B00543A-47D1-4EA9-A252-EC70EE24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33</xdr:col>
      <xdr:colOff>590550</xdr:colOff>
      <xdr:row>70</xdr:row>
      <xdr:rowOff>185739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F2562A7F-FA36-4044-A00B-D9CD32AC6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37</xdr:row>
      <xdr:rowOff>0</xdr:rowOff>
    </xdr:from>
    <xdr:to>
      <xdr:col>50</xdr:col>
      <xdr:colOff>590550</xdr:colOff>
      <xdr:row>70</xdr:row>
      <xdr:rowOff>185739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CC0B092-B560-4EC7-8CD8-702D1267E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33</xdr:col>
      <xdr:colOff>590550</xdr:colOff>
      <xdr:row>106</xdr:row>
      <xdr:rowOff>185739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7A973C81-B780-4240-89A8-D81661AD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73</xdr:row>
      <xdr:rowOff>0</xdr:rowOff>
    </xdr:from>
    <xdr:to>
      <xdr:col>50</xdr:col>
      <xdr:colOff>590550</xdr:colOff>
      <xdr:row>106</xdr:row>
      <xdr:rowOff>185739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7B553315-526F-4661-AF32-9E1CE35D7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109</xdr:row>
      <xdr:rowOff>0</xdr:rowOff>
    </xdr:from>
    <xdr:to>
      <xdr:col>33</xdr:col>
      <xdr:colOff>590550</xdr:colOff>
      <xdr:row>142</xdr:row>
      <xdr:rowOff>185739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6C84F1D-4565-45D4-A581-40F9A758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109</xdr:row>
      <xdr:rowOff>0</xdr:rowOff>
    </xdr:from>
    <xdr:to>
      <xdr:col>50</xdr:col>
      <xdr:colOff>590550</xdr:colOff>
      <xdr:row>142</xdr:row>
      <xdr:rowOff>185739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625E1EF4-FCA2-4432-8620-033144B79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145</xdr:row>
      <xdr:rowOff>0</xdr:rowOff>
    </xdr:from>
    <xdr:to>
      <xdr:col>34</xdr:col>
      <xdr:colOff>590549</xdr:colOff>
      <xdr:row>178</xdr:row>
      <xdr:rowOff>185739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57AAAF73-4836-44EE-AB83-2673EBD2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145</xdr:row>
      <xdr:rowOff>0</xdr:rowOff>
    </xdr:from>
    <xdr:to>
      <xdr:col>51</xdr:col>
      <xdr:colOff>590549</xdr:colOff>
      <xdr:row>178</xdr:row>
      <xdr:rowOff>185739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9E40FC9E-C652-4893-857E-F4084F8DD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E87C5362-64BC-4CA2-AFD0-C485E29C8FBE}" autoFormatId="16" applyNumberFormats="0" applyBorderFormats="0" applyFontFormats="0" applyPatternFormats="0" applyAlignmentFormats="0" applyWidthHeightFormats="0">
  <queryTableRefresh nextId="74">
    <queryTableFields count="73">
      <queryTableField id="1" name="iso_code" tableColumnId="66"/>
      <queryTableField id="2" name="continent" tableColumnId="2"/>
      <queryTableField id="3" name="location" tableColumnId="3"/>
      <queryTableField id="4" name="date" tableColumnId="4"/>
      <queryTableField id="5" name="total_cases" tableColumnId="5"/>
      <queryTableField id="6" name="new_cases" tableColumnId="6"/>
      <queryTableField id="66" dataBound="0" tableColumnId="67"/>
      <queryTableField id="7" name="new_cases_smoothed" tableColumnId="7"/>
      <queryTableField id="8" name="total_deaths" tableColumnId="8"/>
      <queryTableField id="9" name="new_deaths" tableColumnId="9"/>
      <queryTableField id="67" dataBound="0" tableColumnId="68"/>
      <queryTableField id="10" name="new_deaths_smoothed" tableColumnId="10"/>
      <queryTableField id="11" name="total_cases_per_million" tableColumnId="11"/>
      <queryTableField id="12" name="new_cases_per_million" tableColumnId="12"/>
      <queryTableField id="13" name="new_cases_smoothed_per_million" tableColumnId="13"/>
      <queryTableField id="14" name="total_deaths_per_million" tableColumnId="14"/>
      <queryTableField id="15" name="new_deaths_per_million" tableColumnId="15"/>
      <queryTableField id="16" name="new_deaths_smoothed_per_million" tableColumnId="16"/>
      <queryTableField id="17" name="reproduction_rate" tableColumnId="17"/>
      <queryTableField id="18" name="icu_patients" tableColumnId="18"/>
      <queryTableField id="68" dataBound="0" tableColumnId="69"/>
      <queryTableField id="19" name="icu_patients_per_million" tableColumnId="19"/>
      <queryTableField id="20" name="hosp_patients" tableColumnId="20"/>
      <queryTableField id="69" dataBound="0" tableColumnId="70"/>
      <queryTableField id="21" name="hosp_patients_per_million" tableColumnId="21"/>
      <queryTableField id="70" dataBound="0" tableColumnId="1"/>
      <queryTableField id="72" dataBound="0" tableColumnId="72"/>
      <queryTableField id="71" dataBound="0" tableColumnId="71"/>
      <queryTableField id="73" dataBound="0" tableColumnId="73"/>
      <queryTableField id="22" name="weekly_icu_admissions" tableColumnId="22"/>
      <queryTableField id="23" name="weekly_icu_admissions_per_million" tableColumnId="23"/>
      <queryTableField id="24" name="weekly_hosp_admissions" tableColumnId="24"/>
      <queryTableField id="25" name="weekly_hosp_admissions_per_million" tableColumnId="25"/>
      <queryTableField id="26" name="new_tests" tableColumnId="26"/>
      <queryTableField id="27" name="total_tests" tableColumnId="27"/>
      <queryTableField id="28" name="total_tests_per_thousand" tableColumnId="28"/>
      <queryTableField id="29" name="new_tests_per_thousand" tableColumnId="29"/>
      <queryTableField id="30" name="new_tests_smoothed" tableColumnId="30"/>
      <queryTableField id="31" name="new_tests_smoothed_per_thousand" tableColumnId="31"/>
      <queryTableField id="32" name="positive_rate" tableColumnId="32"/>
      <queryTableField id="33" name="tests_per_case" tableColumnId="33"/>
      <queryTableField id="34" name="tests_units" tableColumnId="34"/>
      <queryTableField id="35" name="total_vaccinations" tableColumnId="35"/>
      <queryTableField id="36" name="people_vaccinated" tableColumnId="36"/>
      <queryTableField id="37" name="people_fully_vaccinated" tableColumnId="37"/>
      <queryTableField id="38" name="total_boosters" tableColumnId="38"/>
      <queryTableField id="39" name="new_vaccinations" tableColumnId="39"/>
      <queryTableField id="40" name="new_vaccinations_smoothed" tableColumnId="40"/>
      <queryTableField id="41" name="total_vaccinations_per_hundred" tableColumnId="41"/>
      <queryTableField id="42" name="people_vaccinated_per_hundred" tableColumnId="42"/>
      <queryTableField id="43" name="people_fully_vaccinated_per_hundred" tableColumnId="43"/>
      <queryTableField id="44" name="total_boosters_per_hundred" tableColumnId="44"/>
      <queryTableField id="45" name="new_vaccinations_smoothed_per_million" tableColumnId="45"/>
      <queryTableField id="46" name="stringency_index" tableColumnId="46"/>
      <queryTableField id="47" name="population" tableColumnId="47"/>
      <queryTableField id="48" name="population_density" tableColumnId="48"/>
      <queryTableField id="49" name="median_age" tableColumnId="49"/>
      <queryTableField id="50" name="aged_65_older" tableColumnId="50"/>
      <queryTableField id="51" name="aged_70_older" tableColumnId="51"/>
      <queryTableField id="52" name="gdp_per_capita" tableColumnId="52"/>
      <queryTableField id="53" name="extreme_poverty" tableColumnId="53"/>
      <queryTableField id="54" name="cardiovasc_death_rate" tableColumnId="54"/>
      <queryTableField id="55" name="diabetes_prevalence" tableColumnId="55"/>
      <queryTableField id="56" name="female_smokers" tableColumnId="56"/>
      <queryTableField id="57" name="male_smokers" tableColumnId="57"/>
      <queryTableField id="58" name="handwashing_facilities" tableColumnId="58"/>
      <queryTableField id="59" name="hospital_beds_per_thousand" tableColumnId="59"/>
      <queryTableField id="60" name="life_expectancy" tableColumnId="60"/>
      <queryTableField id="61" name="human_development_index" tableColumnId="61"/>
      <queryTableField id="62" name="excess_mortality_cumulative_absolute" tableColumnId="62"/>
      <queryTableField id="63" name="excess_mortality_cumulative" tableColumnId="63"/>
      <queryTableField id="64" name="excess_mortality" tableColumnId="64"/>
      <queryTableField id="65" name="excess_mortality_cumulative_per_million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5BE31-3D71-4570-8A61-F8509B853B3D}" name="Sheet1" displayName="Sheet1" ref="A1:BU625" tableType="queryTable" totalsRowShown="0">
  <autoFilter ref="A1:BU625" xr:uid="{D01F7E62-E4EA-40C6-B9B8-C15F90F6B16B}">
    <filterColumn colId="3">
      <customFilters>
        <customFilter operator="greaterThan" val="44075"/>
      </customFilters>
    </filterColumn>
  </autoFilter>
  <sortState ref="A2:BU437">
    <sortCondition descending="1" ref="D1:D625"/>
  </sortState>
  <tableColumns count="73">
    <tableColumn id="66" xr3:uid="{B0AC9966-2E5B-4165-8BCE-7399C823FF39}" uniqueName="66" name="iso_code" queryTableFieldId="1" dataDxfId="9"/>
    <tableColumn id="2" xr3:uid="{8DB1E194-353D-4EAA-AEDB-84EBDC5CF4E0}" uniqueName="2" name="continent" queryTableFieldId="2" dataDxfId="8"/>
    <tableColumn id="3" xr3:uid="{52B02BFC-388D-48D2-8176-1AB4321BC1DF}" uniqueName="3" name="location" queryTableFieldId="3" dataDxfId="7"/>
    <tableColumn id="4" xr3:uid="{BF2B784A-AC64-4DAB-95C2-49EB974E7B36}" uniqueName="4" name="date" queryTableFieldId="4" dataDxfId="6"/>
    <tableColumn id="5" xr3:uid="{CF9B7AA8-DEAC-46F3-B3FD-AB38C96C5A8C}" uniqueName="5" name="total_cases" queryTableFieldId="5"/>
    <tableColumn id="6" xr3:uid="{DA86DC1F-CAA6-4B1D-862C-3CAD67C46DEE}" uniqueName="6" name="new_cases" queryTableFieldId="6"/>
    <tableColumn id="67" xr3:uid="{AF6566D6-6E74-41DF-9173-2C0BD879BF1F}" uniqueName="67" name="new_cases_normed" queryTableFieldId="66" dataDxfId="0">
      <calculatedColumnFormula>Sheet1[[#This Row],[new_cases]]/16354</calculatedColumnFormula>
    </tableColumn>
    <tableColumn id="7" xr3:uid="{67C10320-DB09-477E-9EFC-68E183AB564A}" uniqueName="7" name="new_cases_smoothed" queryTableFieldId="7"/>
    <tableColumn id="8" xr3:uid="{1D73AFDC-5391-4511-9809-F01B5F200B0E}" uniqueName="8" name="total_deaths" queryTableFieldId="8"/>
    <tableColumn id="9" xr3:uid="{88B8BCEC-1C49-4E71-8111-0C15AD934303}" uniqueName="9" name="new_deaths" queryTableFieldId="9"/>
    <tableColumn id="68" xr3:uid="{6CEF70BF-5615-427F-A0CE-38D2A1DF5717}" uniqueName="68" name="new_deaths_normed" queryTableFieldId="67" dataDxfId="5">
      <calculatedColumnFormula>Sheet1[[#This Row],[new_deaths]]/174</calculatedColumnFormula>
    </tableColumn>
    <tableColumn id="10" xr3:uid="{907EF61C-F420-4FAF-80F6-559E6C1392A5}" uniqueName="10" name="new_deaths_smoothed" queryTableFieldId="10"/>
    <tableColumn id="11" xr3:uid="{F6908532-8683-48C1-993F-9DD723FAB131}" uniqueName="11" name="total_cases_per_million" queryTableFieldId="11"/>
    <tableColumn id="12" xr3:uid="{BCFDE395-BA2C-486D-8E36-342EDCDC66A8}" uniqueName="12" name="new_cases_per_million" queryTableFieldId="12"/>
    <tableColumn id="13" xr3:uid="{AD5DDA7E-5F6E-4BFE-8544-8482E3128C0B}" uniqueName="13" name="new_cases_smoothed_per_million" queryTableFieldId="13"/>
    <tableColumn id="14" xr3:uid="{D4CD3238-7D33-4AA5-B253-513656F1AE3F}" uniqueName="14" name="total_deaths_per_million" queryTableFieldId="14"/>
    <tableColumn id="15" xr3:uid="{CB87E410-166F-4846-95D9-F1796A24B4E4}" uniqueName="15" name="new_deaths_per_million" queryTableFieldId="15"/>
    <tableColumn id="16" xr3:uid="{604DB058-9C6A-4E62-8B15-F223BD85833E}" uniqueName="16" name="new_deaths_smoothed_per_million" queryTableFieldId="16"/>
    <tableColumn id="17" xr3:uid="{771A227F-83AA-4EF1-AEF0-35E2D5812F9D}" uniqueName="17" name="reproduction_rate" queryTableFieldId="17"/>
    <tableColumn id="18" xr3:uid="{AE4DF96A-D26A-4193-B997-2A1F1634EF14}" uniqueName="18" name="icu_patients" queryTableFieldId="18"/>
    <tableColumn id="69" xr3:uid="{1B4BB96A-145A-4E4D-A267-D4DEFDA5775A}" uniqueName="69" name="Icu_normed" queryTableFieldId="68" dataDxfId="4">
      <calculatedColumnFormula>Sheet1[[#This Row],[icu_patients]]/841</calculatedColumnFormula>
    </tableColumn>
    <tableColumn id="19" xr3:uid="{C2086F3D-3532-46F5-AA53-6F5B080D965A}" uniqueName="19" name="icu_patients_per_million" queryTableFieldId="19"/>
    <tableColumn id="20" xr3:uid="{08558511-94D5-4130-ADE7-7F72D0439DD2}" uniqueName="20" name="hosp_patients" queryTableFieldId="20"/>
    <tableColumn id="70" xr3:uid="{82651B76-F31E-49CF-BE3F-87C6D5B3EDFA}" uniqueName="70" name="hosp_normed" queryTableFieldId="69" dataDxfId="3">
      <calculatedColumnFormula>Sheet1[[#This Row],[hosp_patients]]/2159</calculatedColumnFormula>
    </tableColumn>
    <tableColumn id="21" xr3:uid="{C177DE7E-1508-4794-A2D9-513BB1382075}" uniqueName="21" name="hosp_patients_per_million" queryTableFieldId="21"/>
    <tableColumn id="1" xr3:uid="{7B1A91D4-6B47-49AF-86F5-01A63F37E961}" uniqueName="1" name="ICU_admissions" queryTableFieldId="70"/>
    <tableColumn id="72" xr3:uid="{3107FAC2-B582-4FC5-A409-31CFBD9B0E69}" uniqueName="72" name="ICU_adm_normed" queryTableFieldId="72" dataDxfId="2">
      <calculatedColumnFormula>Sheet1[[#This Row],[ICU_admissions]]/76</calculatedColumnFormula>
    </tableColumn>
    <tableColumn id="71" xr3:uid="{B27FE92A-2CB0-4837-AD58-C4AD8938F25A}" uniqueName="71" name="hosp_admissions" queryTableFieldId="71"/>
    <tableColumn id="73" xr3:uid="{A0E293AD-9325-4623-A083-50FFF3C91487}" uniqueName="73" name="hosp_adm_normed" queryTableFieldId="73" dataDxfId="1">
      <calculatedColumnFormula>Sheet1[[#This Row],[hosp_admissions]]/430</calculatedColumnFormula>
    </tableColumn>
    <tableColumn id="22" xr3:uid="{A365BFA1-C33E-455E-8CB1-22C9C43261EB}" uniqueName="22" name="weekly_icu_admissions" queryTableFieldId="22"/>
    <tableColumn id="23" xr3:uid="{18D4243E-DCE7-4546-961F-B21EF279C50E}" uniqueName="23" name="weekly_icu_admissions_per_million" queryTableFieldId="23"/>
    <tableColumn id="24" xr3:uid="{1987DBB6-8E56-475A-A43B-24C7B267ADDB}" uniqueName="24" name="weekly_hosp_admissions" queryTableFieldId="24"/>
    <tableColumn id="25" xr3:uid="{10F1175E-F4E3-4E58-BFA4-D6E316F7153C}" uniqueName="25" name="weekly_hosp_admissions_per_million" queryTableFieldId="25"/>
    <tableColumn id="26" xr3:uid="{9D981B2E-C207-4849-9DA6-348CAA5E64EE}" uniqueName="26" name="new_tests" queryTableFieldId="26"/>
    <tableColumn id="27" xr3:uid="{01647EC2-E097-4B1D-8F54-0515DCE1EFEF}" uniqueName="27" name="total_tests" queryTableFieldId="27"/>
    <tableColumn id="28" xr3:uid="{19587886-6875-4BC7-9911-4366AA56F604}" uniqueName="28" name="total_tests_per_thousand" queryTableFieldId="28"/>
    <tableColumn id="29" xr3:uid="{FD369D8B-4D76-433E-A0C8-E52B59AF1845}" uniqueName="29" name="new_tests_per_thousand" queryTableFieldId="29"/>
    <tableColumn id="30" xr3:uid="{8C78AE3D-AF08-4B46-8685-9C7EA02451B1}" uniqueName="30" name="new_tests_smoothed" queryTableFieldId="30"/>
    <tableColumn id="31" xr3:uid="{6C8EAFB8-7098-4B4B-A375-FBBDF93AF9DA}" uniqueName="31" name="new_tests_smoothed_per_thousand" queryTableFieldId="31"/>
    <tableColumn id="32" xr3:uid="{73801EF0-C63E-48D7-9541-2F820EA275B9}" uniqueName="32" name="positive_rate" queryTableFieldId="32"/>
    <tableColumn id="33" xr3:uid="{9BB5EF9B-B378-4A03-83E2-574DF4FDAA73}" uniqueName="33" name="tests_per_case" queryTableFieldId="33"/>
    <tableColumn id="34" xr3:uid="{57CC8545-F0D4-43D6-B976-A97183E97AFC}" uniqueName="34" name="tests_units" queryTableFieldId="34"/>
    <tableColumn id="35" xr3:uid="{3D72ABC3-2162-47E4-AE50-1F754F8793F3}" uniqueName="35" name="total_vaccinations" queryTableFieldId="35"/>
    <tableColumn id="36" xr3:uid="{9E869612-DFBC-4883-9013-58A666CBA2C1}" uniqueName="36" name="people_vaccinated" queryTableFieldId="36"/>
    <tableColumn id="37" xr3:uid="{026DDB09-8BC3-4C66-ADD6-FCF67369E329}" uniqueName="37" name="people_fully_vaccinated" queryTableFieldId="37"/>
    <tableColumn id="38" xr3:uid="{F81A359D-0F12-49A0-A9E7-745634F3CF0A}" uniqueName="38" name="total_boosters" queryTableFieldId="38"/>
    <tableColumn id="39" xr3:uid="{95F5A2DB-07D5-4A72-9EBC-FD416BC2C683}" uniqueName="39" name="new_vaccinations" queryTableFieldId="39"/>
    <tableColumn id="40" xr3:uid="{0AD2CC1D-7F6C-4C7D-A303-32B1ABAA5287}" uniqueName="40" name="new_vaccinations_smoothed" queryTableFieldId="40"/>
    <tableColumn id="41" xr3:uid="{7D050020-6C50-4EAE-883F-D16E20F70983}" uniqueName="41" name="total_vaccinations_per_hundred" queryTableFieldId="41"/>
    <tableColumn id="42" xr3:uid="{31E4A8EE-49E1-4778-A6E1-B4B438AF79BF}" uniqueName="42" name="people_vaccinated_per_hundred" queryTableFieldId="42"/>
    <tableColumn id="43" xr3:uid="{CECF8FAB-3255-4482-A56A-6E70817EFD0A}" uniqueName="43" name="people_fully_vaccinated_per_hundred" queryTableFieldId="43"/>
    <tableColumn id="44" xr3:uid="{791280EE-05FB-4449-AE72-E3A8BDB773E2}" uniqueName="44" name="total_boosters_per_hundred" queryTableFieldId="44"/>
    <tableColumn id="45" xr3:uid="{BF6379FC-1699-4D5E-AE11-37AF762BCA09}" uniqueName="45" name="new_vaccinations_smoothed_per_million" queryTableFieldId="45"/>
    <tableColumn id="46" xr3:uid="{123BB327-3B20-4EED-B899-24FEB02D689B}" uniqueName="46" name="stringency_index" queryTableFieldId="46"/>
    <tableColumn id="47" xr3:uid="{3551D85B-877A-4891-912B-37ED4B06A045}" uniqueName="47" name="population" queryTableFieldId="47"/>
    <tableColumn id="48" xr3:uid="{012EAD83-E938-42A3-9819-91FF438CCB0D}" uniqueName="48" name="population_density" queryTableFieldId="48"/>
    <tableColumn id="49" xr3:uid="{ADD690AC-0028-4390-BD6D-37EB04EE1B29}" uniqueName="49" name="median_age" queryTableFieldId="49"/>
    <tableColumn id="50" xr3:uid="{3A3A81F0-88A4-4484-9E4D-998B0F3F949D}" uniqueName="50" name="aged_65_older" queryTableFieldId="50"/>
    <tableColumn id="51" xr3:uid="{40ADDC9F-07AB-477D-8E88-3840550E3C00}" uniqueName="51" name="aged_70_older" queryTableFieldId="51"/>
    <tableColumn id="52" xr3:uid="{032EAD5D-9A4E-44DD-843B-495A45CAFAEB}" uniqueName="52" name="gdp_per_capita" queryTableFieldId="52"/>
    <tableColumn id="53" xr3:uid="{4B2CE3CD-3553-4552-A04D-0FFD60528572}" uniqueName="53" name="extreme_poverty" queryTableFieldId="53"/>
    <tableColumn id="54" xr3:uid="{F62AEFDA-9488-430F-BB12-77C4B2EFBC15}" uniqueName="54" name="cardiovasc_death_rate" queryTableFieldId="54"/>
    <tableColumn id="55" xr3:uid="{03EF4134-CD06-4F98-971B-910097278099}" uniqueName="55" name="diabetes_prevalence" queryTableFieldId="55"/>
    <tableColumn id="56" xr3:uid="{AEA10F66-EB95-40FB-9CE5-54E486A06FDD}" uniqueName="56" name="female_smokers" queryTableFieldId="56"/>
    <tableColumn id="57" xr3:uid="{7639FC5B-BEC6-4C19-AE10-915EEA8B4332}" uniqueName="57" name="male_smokers" queryTableFieldId="57"/>
    <tableColumn id="58" xr3:uid="{3AD0EB09-ACCF-4DD9-A938-AD2E76A1CC9D}" uniqueName="58" name="handwashing_facilities" queryTableFieldId="58"/>
    <tableColumn id="59" xr3:uid="{71CF403C-894E-4A50-B147-ADE684CED9BD}" uniqueName="59" name="hospital_beds_per_thousand" queryTableFieldId="59"/>
    <tableColumn id="60" xr3:uid="{E196B3C9-EED1-4A0F-AFB4-662FCDE385A7}" uniqueName="60" name="life_expectancy" queryTableFieldId="60"/>
    <tableColumn id="61" xr3:uid="{88DB170B-F36C-4F09-95BC-446119EB2AF0}" uniqueName="61" name="human_development_index" queryTableFieldId="61"/>
    <tableColumn id="62" xr3:uid="{4D4DD963-94C8-49EC-B312-F9FC38FB2690}" uniqueName="62" name="excess_mortality_cumulative_absolute" queryTableFieldId="62"/>
    <tableColumn id="63" xr3:uid="{BEF184A6-5356-4243-9E06-7EFD82597AB6}" uniqueName="63" name="excess_mortality_cumulative" queryTableFieldId="63"/>
    <tableColumn id="64" xr3:uid="{0889636F-12CC-4319-9645-365985FC3E3E}" uniqueName="64" name="excess_mortality" queryTableFieldId="64"/>
    <tableColumn id="65" xr3:uid="{932CBCB5-306E-453A-A0D5-1BB0657706B7}" uniqueName="65" name="excess_mortality_cumulative_per_million" queryTableFieldId="6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ABDC-8E7D-4553-A5B4-50A4FF3251F9}">
  <dimension ref="A1:BU625"/>
  <sheetViews>
    <sheetView tabSelected="1" topLeftCell="A369" zoomScaleNormal="100" workbookViewId="0">
      <selection activeCell="AA3" sqref="AA3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2" bestFit="1" customWidth="1"/>
    <col min="4" max="4" width="10.42578125" bestFit="1" customWidth="1"/>
    <col min="5" max="5" width="13.140625" bestFit="1" customWidth="1"/>
    <col min="6" max="6" width="12.85546875" bestFit="1" customWidth="1"/>
    <col min="7" max="7" width="21.140625" bestFit="1" customWidth="1"/>
    <col min="8" max="8" width="23.140625" bestFit="1" customWidth="1"/>
    <col min="9" max="9" width="14.42578125" bestFit="1" customWidth="1"/>
    <col min="10" max="10" width="14.140625" bestFit="1" customWidth="1"/>
    <col min="11" max="11" width="22.42578125" bestFit="1" customWidth="1"/>
    <col min="12" max="12" width="24.5703125" bestFit="1" customWidth="1"/>
    <col min="13" max="13" width="24.85546875" bestFit="1" customWidth="1"/>
    <col min="14" max="14" width="24.5703125" bestFit="1" customWidth="1"/>
    <col min="15" max="15" width="34.85546875" bestFit="1" customWidth="1"/>
    <col min="16" max="16" width="26.140625" bestFit="1" customWidth="1"/>
    <col min="17" max="17" width="25.85546875" bestFit="1" customWidth="1"/>
    <col min="18" max="18" width="36.28515625" bestFit="1" customWidth="1"/>
    <col min="19" max="19" width="19.7109375" bestFit="1" customWidth="1"/>
    <col min="20" max="20" width="14.140625" bestFit="1" customWidth="1"/>
    <col min="21" max="21" width="13.85546875" bestFit="1" customWidth="1"/>
    <col min="22" max="22" width="25.85546875" bestFit="1" customWidth="1"/>
    <col min="23" max="23" width="16" bestFit="1" customWidth="1"/>
    <col min="24" max="24" width="15.7109375" bestFit="1" customWidth="1"/>
    <col min="25" max="25" width="27.5703125" bestFit="1" customWidth="1"/>
    <col min="26" max="26" width="17.42578125" bestFit="1" customWidth="1"/>
    <col min="27" max="27" width="19.5703125" bestFit="1" customWidth="1"/>
    <col min="28" max="28" width="18.5703125" bestFit="1" customWidth="1"/>
    <col min="29" max="29" width="20.7109375" bestFit="1" customWidth="1"/>
    <col min="30" max="30" width="24.5703125" bestFit="1" customWidth="1"/>
    <col min="31" max="31" width="36.28515625" bestFit="1" customWidth="1"/>
    <col min="32" max="32" width="26.28515625" bestFit="1" customWidth="1"/>
    <col min="33" max="33" width="38" bestFit="1" customWidth="1"/>
    <col min="34" max="34" width="12.42578125" bestFit="1" customWidth="1"/>
    <col min="35" max="35" width="12.7109375" bestFit="1" customWidth="1"/>
    <col min="36" max="36" width="26.42578125" bestFit="1" customWidth="1"/>
    <col min="37" max="37" width="26.140625" bestFit="1" customWidth="1"/>
    <col min="38" max="38" width="22.7109375" bestFit="1" customWidth="1"/>
    <col min="39" max="39" width="36.5703125" bestFit="1" customWidth="1"/>
    <col min="40" max="40" width="15" bestFit="1" customWidth="1"/>
    <col min="41" max="41" width="16.5703125" bestFit="1" customWidth="1"/>
    <col min="42" max="42" width="13.5703125" bestFit="1" customWidth="1"/>
    <col min="43" max="43" width="19.5703125" bestFit="1" customWidth="1"/>
    <col min="44" max="44" width="20.28515625" bestFit="1" customWidth="1"/>
    <col min="45" max="45" width="25.42578125" bestFit="1" customWidth="1"/>
    <col min="46" max="46" width="16.28515625" bestFit="1" customWidth="1"/>
    <col min="47" max="47" width="19.140625" bestFit="1" customWidth="1"/>
    <col min="48" max="48" width="29.5703125" bestFit="1" customWidth="1"/>
    <col min="49" max="49" width="32.5703125" bestFit="1" customWidth="1"/>
    <col min="50" max="50" width="33.28515625" bestFit="1" customWidth="1"/>
    <col min="51" max="51" width="38.42578125" bestFit="1" customWidth="1"/>
    <col min="52" max="52" width="29.28515625" bestFit="1" customWidth="1"/>
    <col min="53" max="53" width="41.28515625" bestFit="1" customWidth="1"/>
    <col min="54" max="54" width="18.5703125" bestFit="1" customWidth="1"/>
    <col min="55" max="55" width="13" bestFit="1" customWidth="1"/>
    <col min="56" max="56" width="20.85546875" bestFit="1" customWidth="1"/>
    <col min="57" max="57" width="14.140625" bestFit="1" customWidth="1"/>
    <col min="58" max="59" width="16.42578125" bestFit="1" customWidth="1"/>
    <col min="60" max="60" width="17" bestFit="1" customWidth="1"/>
    <col min="61" max="61" width="18.85546875" bestFit="1" customWidth="1"/>
    <col min="62" max="62" width="23.42578125" bestFit="1" customWidth="1"/>
    <col min="63" max="63" width="22.140625" bestFit="1" customWidth="1"/>
    <col min="64" max="64" width="18.140625" bestFit="1" customWidth="1"/>
    <col min="65" max="65" width="16.28515625" bestFit="1" customWidth="1"/>
    <col min="66" max="66" width="24" bestFit="1" customWidth="1"/>
    <col min="67" max="67" width="29.5703125" bestFit="1" customWidth="1"/>
    <col min="68" max="68" width="17.42578125" bestFit="1" customWidth="1"/>
    <col min="69" max="69" width="29" bestFit="1" customWidth="1"/>
    <col min="70" max="70" width="38.7109375" bestFit="1" customWidth="1"/>
    <col min="71" max="71" width="29.7109375" bestFit="1" customWidth="1"/>
    <col min="72" max="72" width="18.42578125" bestFit="1" customWidth="1"/>
    <col min="73" max="73" width="41.42578125" bestFit="1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1" t="s">
        <v>6</v>
      </c>
      <c r="I1" s="1" t="s">
        <v>7</v>
      </c>
      <c r="J1" s="1" t="s">
        <v>8</v>
      </c>
      <c r="K1" s="1" t="s">
        <v>70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71</v>
      </c>
      <c r="V1" s="1" t="s">
        <v>18</v>
      </c>
      <c r="W1" s="1" t="s">
        <v>19</v>
      </c>
      <c r="X1" s="1" t="s">
        <v>72</v>
      </c>
      <c r="Y1" s="1" t="s">
        <v>20</v>
      </c>
      <c r="Z1" s="1" t="s">
        <v>73</v>
      </c>
      <c r="AA1" s="1" t="s">
        <v>75</v>
      </c>
      <c r="AB1" s="1" t="s">
        <v>74</v>
      </c>
      <c r="AC1" s="1" t="s">
        <v>76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</row>
    <row r="2" spans="1:73" x14ac:dyDescent="0.25">
      <c r="A2" s="1" t="s">
        <v>65</v>
      </c>
      <c r="B2" s="1" t="s">
        <v>66</v>
      </c>
      <c r="C2" s="1" t="s">
        <v>67</v>
      </c>
      <c r="D2" s="2">
        <v>44511</v>
      </c>
      <c r="E2" s="1">
        <v>2293385</v>
      </c>
      <c r="F2" s="1">
        <v>16354</v>
      </c>
      <c r="G2" s="1">
        <f>Sheet1[[#This Row],[new_cases]]/16354</f>
        <v>1</v>
      </c>
      <c r="H2" s="1">
        <v>12361.714</v>
      </c>
      <c r="I2" s="1">
        <v>19106</v>
      </c>
      <c r="J2" s="1">
        <v>27</v>
      </c>
      <c r="K2" s="1">
        <f>Sheet1[[#This Row],[new_deaths]]/174</f>
        <v>0.15517241379310345</v>
      </c>
      <c r="L2" s="1">
        <v>24.143000000000001</v>
      </c>
      <c r="M2" s="1">
        <v>133545.242</v>
      </c>
      <c r="N2" s="1">
        <v>952.30399999999997</v>
      </c>
      <c r="O2" s="1">
        <v>719.83</v>
      </c>
      <c r="P2" s="1">
        <v>1112.5540000000001</v>
      </c>
      <c r="Q2" s="1">
        <v>1.5720000000000001</v>
      </c>
      <c r="R2" s="1">
        <v>1.4059999999999999</v>
      </c>
      <c r="S2" s="1"/>
      <c r="T2" s="3">
        <v>330</v>
      </c>
      <c r="U2" s="1">
        <f>Sheet1[[#This Row],[icu_patients]]/841</f>
        <v>0.3923900118906064</v>
      </c>
      <c r="V2" s="1"/>
      <c r="W2">
        <v>1369</v>
      </c>
      <c r="X2" s="1">
        <f>Sheet1[[#This Row],[hosp_patients]]/2159</f>
        <v>0.63408985641500692</v>
      </c>
      <c r="Y2" s="1"/>
      <c r="Z2" s="3">
        <v>28</v>
      </c>
      <c r="AA2" s="4">
        <f>Sheet1[[#This Row],[ICU_admissions]]/76</f>
        <v>0.36842105263157893</v>
      </c>
      <c r="AB2">
        <v>197</v>
      </c>
      <c r="AC2" s="1">
        <f>Sheet1[[#This Row],[hosp_admissions]]/430</f>
        <v>0.45813953488372094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>
        <v>17173094</v>
      </c>
      <c r="BD2" s="1">
        <v>508.54399999999998</v>
      </c>
      <c r="BE2" s="1">
        <v>43.2</v>
      </c>
      <c r="BF2" s="1">
        <v>18.779</v>
      </c>
      <c r="BG2" s="1">
        <v>11.881</v>
      </c>
      <c r="BH2" s="1">
        <v>48472.544999999998</v>
      </c>
      <c r="BI2" s="1"/>
      <c r="BJ2" s="1">
        <v>109.361</v>
      </c>
      <c r="BK2" s="1">
        <v>5.29</v>
      </c>
      <c r="BL2" s="1">
        <v>24.4</v>
      </c>
      <c r="BM2" s="1">
        <v>27.3</v>
      </c>
      <c r="BN2" s="1"/>
      <c r="BO2" s="1">
        <v>3.32</v>
      </c>
      <c r="BP2" s="1">
        <v>82.28</v>
      </c>
      <c r="BQ2" s="1">
        <v>0.94399999999999995</v>
      </c>
      <c r="BR2" s="1"/>
      <c r="BS2" s="1"/>
      <c r="BT2" s="1"/>
      <c r="BU2" s="1"/>
    </row>
    <row r="3" spans="1:73" x14ac:dyDescent="0.25">
      <c r="A3" s="1" t="s">
        <v>65</v>
      </c>
      <c r="B3" s="1" t="s">
        <v>66</v>
      </c>
      <c r="C3" s="1" t="s">
        <v>67</v>
      </c>
      <c r="D3" s="2">
        <v>44510</v>
      </c>
      <c r="E3" s="1">
        <v>2277031</v>
      </c>
      <c r="F3" s="1">
        <v>12723</v>
      </c>
      <c r="G3" s="1">
        <f>Sheet1[[#This Row],[new_cases]]/16354</f>
        <v>0.7779748073865721</v>
      </c>
      <c r="H3" s="1">
        <v>11490.429</v>
      </c>
      <c r="I3" s="1">
        <v>19079</v>
      </c>
      <c r="J3" s="1">
        <v>25</v>
      </c>
      <c r="K3" s="1">
        <f>Sheet1[[#This Row],[new_deaths]]/174</f>
        <v>0.14367816091954022</v>
      </c>
      <c r="L3" s="1">
        <v>23.571000000000002</v>
      </c>
      <c r="M3" s="1">
        <v>132592.93900000001</v>
      </c>
      <c r="N3" s="1">
        <v>740.86800000000005</v>
      </c>
      <c r="O3" s="1">
        <v>669.09500000000003</v>
      </c>
      <c r="P3" s="1">
        <v>1110.982</v>
      </c>
      <c r="Q3" s="1">
        <v>1.456</v>
      </c>
      <c r="R3" s="1">
        <v>1.373</v>
      </c>
      <c r="S3" s="1"/>
      <c r="T3" s="3">
        <v>327</v>
      </c>
      <c r="U3" s="1">
        <f>Sheet1[[#This Row],[icu_patients]]/841</f>
        <v>0.38882282996432815</v>
      </c>
      <c r="V3" s="1"/>
      <c r="W3">
        <v>1320</v>
      </c>
      <c r="X3" s="1">
        <f>Sheet1[[#This Row],[hosp_patients]]/2159</f>
        <v>0.61139416396479851</v>
      </c>
      <c r="Y3" s="1"/>
      <c r="Z3" s="3">
        <v>26</v>
      </c>
      <c r="AA3" s="4">
        <f>Sheet1[[#This Row],[ICU_admissions]]/76</f>
        <v>0.34210526315789475</v>
      </c>
      <c r="AB3">
        <v>177</v>
      </c>
      <c r="AC3" s="1">
        <f>Sheet1[[#This Row],[hosp_admissions]]/430</f>
        <v>0.41162790697674417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>
        <v>17173094</v>
      </c>
      <c r="BD3" s="1">
        <v>508.54399999999998</v>
      </c>
      <c r="BE3" s="1">
        <v>43.2</v>
      </c>
      <c r="BF3" s="1">
        <v>18.779</v>
      </c>
      <c r="BG3" s="1">
        <v>11.881</v>
      </c>
      <c r="BH3" s="1">
        <v>48472.544999999998</v>
      </c>
      <c r="BI3" s="1"/>
      <c r="BJ3" s="1">
        <v>109.361</v>
      </c>
      <c r="BK3" s="1">
        <v>5.29</v>
      </c>
      <c r="BL3" s="1">
        <v>24.4</v>
      </c>
      <c r="BM3" s="1">
        <v>27.3</v>
      </c>
      <c r="BN3" s="1"/>
      <c r="BO3" s="1">
        <v>3.32</v>
      </c>
      <c r="BP3" s="1">
        <v>82.28</v>
      </c>
      <c r="BQ3" s="1">
        <v>0.94399999999999995</v>
      </c>
      <c r="BR3" s="1"/>
      <c r="BS3" s="1"/>
      <c r="BT3" s="1"/>
      <c r="BU3" s="1"/>
    </row>
    <row r="4" spans="1:73" x14ac:dyDescent="0.25">
      <c r="A4" s="1" t="s">
        <v>65</v>
      </c>
      <c r="B4" s="1" t="s">
        <v>66</v>
      </c>
      <c r="C4" s="1" t="s">
        <v>67</v>
      </c>
      <c r="D4" s="2">
        <v>44509</v>
      </c>
      <c r="E4">
        <v>2264308</v>
      </c>
      <c r="F4">
        <v>11293</v>
      </c>
      <c r="G4" s="1">
        <f>Sheet1[[#This Row],[new_cases]]/16354</f>
        <v>0.69053442582854352</v>
      </c>
      <c r="H4">
        <v>10977.429</v>
      </c>
      <c r="I4">
        <v>19054</v>
      </c>
      <c r="J4">
        <v>29</v>
      </c>
      <c r="K4" s="1">
        <f>Sheet1[[#This Row],[new_deaths]]/174</f>
        <v>0.16666666666666666</v>
      </c>
      <c r="L4">
        <v>24.713999999999999</v>
      </c>
      <c r="M4">
        <v>131852.07</v>
      </c>
      <c r="N4">
        <v>657.59799999999996</v>
      </c>
      <c r="O4">
        <v>639.22299999999996</v>
      </c>
      <c r="P4">
        <v>1109.5260000000001</v>
      </c>
      <c r="Q4">
        <v>1.6890000000000001</v>
      </c>
      <c r="R4">
        <v>1.4390000000000001</v>
      </c>
      <c r="T4" s="3">
        <v>319</v>
      </c>
      <c r="U4" s="1">
        <f>Sheet1[[#This Row],[icu_patients]]/841</f>
        <v>0.37931034482758619</v>
      </c>
      <c r="W4">
        <v>1328</v>
      </c>
      <c r="X4" s="1">
        <f>Sheet1[[#This Row],[hosp_patients]]/2159</f>
        <v>0.61509958314034274</v>
      </c>
      <c r="Z4" s="3">
        <v>18</v>
      </c>
      <c r="AA4" s="4">
        <f>Sheet1[[#This Row],[ICU_admissions]]/76</f>
        <v>0.23684210526315788</v>
      </c>
      <c r="AB4">
        <v>226</v>
      </c>
      <c r="AC4" s="1">
        <f>Sheet1[[#This Row],[hosp_admissions]]/430</f>
        <v>0.52558139534883719</v>
      </c>
      <c r="BC4">
        <v>17173094</v>
      </c>
      <c r="BD4">
        <v>508.54399999999998</v>
      </c>
      <c r="BE4">
        <v>43.2</v>
      </c>
      <c r="BF4">
        <v>18.779</v>
      </c>
      <c r="BG4">
        <v>11.881</v>
      </c>
      <c r="BH4">
        <v>48472.544999999998</v>
      </c>
      <c r="BJ4">
        <v>109.361</v>
      </c>
      <c r="BK4">
        <v>5.29</v>
      </c>
      <c r="BL4">
        <v>24.4</v>
      </c>
      <c r="BM4">
        <v>27.3</v>
      </c>
      <c r="BO4">
        <v>3.32</v>
      </c>
      <c r="BP4">
        <v>82.28</v>
      </c>
      <c r="BQ4">
        <v>0.94399999999999995</v>
      </c>
    </row>
    <row r="5" spans="1:73" x14ac:dyDescent="0.25">
      <c r="A5" s="1" t="s">
        <v>65</v>
      </c>
      <c r="B5" s="1" t="s">
        <v>66</v>
      </c>
      <c r="C5" s="1" t="s">
        <v>67</v>
      </c>
      <c r="D5" s="2">
        <v>44508</v>
      </c>
      <c r="E5">
        <v>2253015</v>
      </c>
      <c r="F5">
        <v>11832</v>
      </c>
      <c r="G5" s="1">
        <f>Sheet1[[#This Row],[new_cases]]/16354</f>
        <v>0.72349272349272353</v>
      </c>
      <c r="H5">
        <v>10472.143</v>
      </c>
      <c r="I5">
        <v>19025</v>
      </c>
      <c r="J5">
        <v>22</v>
      </c>
      <c r="K5" s="1">
        <f>Sheet1[[#This Row],[new_deaths]]/174</f>
        <v>0.12643678160919541</v>
      </c>
      <c r="L5">
        <v>23.286000000000001</v>
      </c>
      <c r="M5">
        <v>131194.47200000001</v>
      </c>
      <c r="N5">
        <v>688.98500000000001</v>
      </c>
      <c r="O5">
        <v>609.79899999999998</v>
      </c>
      <c r="P5">
        <v>1107.838</v>
      </c>
      <c r="Q5">
        <v>1.2809999999999999</v>
      </c>
      <c r="R5">
        <v>1.3560000000000001</v>
      </c>
      <c r="T5" s="3">
        <v>326</v>
      </c>
      <c r="U5" s="1">
        <f>Sheet1[[#This Row],[icu_patients]]/841</f>
        <v>0.38763376932223542</v>
      </c>
      <c r="W5">
        <v>1247</v>
      </c>
      <c r="X5" s="1">
        <f>Sheet1[[#This Row],[hosp_patients]]/2159</f>
        <v>0.57758221398795739</v>
      </c>
      <c r="Z5" s="3">
        <v>35</v>
      </c>
      <c r="AA5" s="4">
        <f>Sheet1[[#This Row],[ICU_admissions]]/76</f>
        <v>0.46052631578947367</v>
      </c>
      <c r="AB5">
        <v>153</v>
      </c>
      <c r="AC5" s="1">
        <f>Sheet1[[#This Row],[hosp_admissions]]/430</f>
        <v>0.35581395348837208</v>
      </c>
      <c r="AQ5">
        <v>24227482</v>
      </c>
      <c r="AV5">
        <v>18284</v>
      </c>
      <c r="AW5">
        <v>141.08000000000001</v>
      </c>
      <c r="BA5">
        <v>1065</v>
      </c>
      <c r="BC5">
        <v>17173094</v>
      </c>
      <c r="BD5">
        <v>508.54399999999998</v>
      </c>
      <c r="BE5">
        <v>43.2</v>
      </c>
      <c r="BF5">
        <v>18.779</v>
      </c>
      <c r="BG5">
        <v>11.881</v>
      </c>
      <c r="BH5">
        <v>48472.544999999998</v>
      </c>
      <c r="BJ5">
        <v>109.361</v>
      </c>
      <c r="BK5">
        <v>5.29</v>
      </c>
      <c r="BL5">
        <v>24.4</v>
      </c>
      <c r="BM5">
        <v>27.3</v>
      </c>
      <c r="BO5">
        <v>3.32</v>
      </c>
      <c r="BP5">
        <v>82.28</v>
      </c>
      <c r="BQ5">
        <v>0.94399999999999995</v>
      </c>
    </row>
    <row r="6" spans="1:73" x14ac:dyDescent="0.25">
      <c r="A6" s="1" t="s">
        <v>65</v>
      </c>
      <c r="B6" s="1" t="s">
        <v>66</v>
      </c>
      <c r="C6" s="1" t="s">
        <v>67</v>
      </c>
      <c r="D6" s="2">
        <v>44507</v>
      </c>
      <c r="E6">
        <v>2241183</v>
      </c>
      <c r="F6">
        <v>11376</v>
      </c>
      <c r="G6" s="1">
        <f>Sheet1[[#This Row],[new_cases]]/16354</f>
        <v>0.69560963678610732</v>
      </c>
      <c r="H6">
        <v>9884.7139999999999</v>
      </c>
      <c r="I6">
        <v>19003</v>
      </c>
      <c r="J6">
        <v>8</v>
      </c>
      <c r="K6" s="1">
        <f>Sheet1[[#This Row],[new_deaths]]/174</f>
        <v>4.5977011494252873E-2</v>
      </c>
      <c r="L6">
        <v>21.856999999999999</v>
      </c>
      <c r="M6">
        <v>130505.48699999999</v>
      </c>
      <c r="N6">
        <v>662.43200000000002</v>
      </c>
      <c r="O6">
        <v>575.59299999999996</v>
      </c>
      <c r="P6">
        <v>1106.557</v>
      </c>
      <c r="Q6">
        <v>0.46600000000000003</v>
      </c>
      <c r="R6">
        <v>1.2729999999999999</v>
      </c>
      <c r="S6">
        <v>1.38</v>
      </c>
      <c r="T6" s="3">
        <v>305</v>
      </c>
      <c r="U6" s="1">
        <f>Sheet1[[#This Row],[icu_patients]]/841</f>
        <v>0.36266349583828777</v>
      </c>
      <c r="V6">
        <v>17.760000000000002</v>
      </c>
      <c r="W6">
        <v>1185</v>
      </c>
      <c r="X6" s="1">
        <f>Sheet1[[#This Row],[hosp_patients]]/2159</f>
        <v>0.54886521537748956</v>
      </c>
      <c r="Y6">
        <v>69.003</v>
      </c>
      <c r="Z6" s="3">
        <v>26</v>
      </c>
      <c r="AA6" s="4">
        <f>Sheet1[[#This Row],[ICU_admissions]]/76</f>
        <v>0.34210526315789475</v>
      </c>
      <c r="AB6">
        <v>162</v>
      </c>
      <c r="AC6" s="1">
        <f>Sheet1[[#This Row],[hosp_admissions]]/430</f>
        <v>0.37674418604651161</v>
      </c>
      <c r="AD6">
        <v>201.25200000000001</v>
      </c>
      <c r="AE6">
        <v>11.718999999999999</v>
      </c>
      <c r="AF6">
        <v>1121.684</v>
      </c>
      <c r="AG6">
        <v>65.316000000000003</v>
      </c>
      <c r="AV6">
        <v>19176</v>
      </c>
      <c r="BA6">
        <v>1117</v>
      </c>
      <c r="BC6">
        <v>17173094</v>
      </c>
      <c r="BD6">
        <v>508.54399999999998</v>
      </c>
      <c r="BE6">
        <v>43.2</v>
      </c>
      <c r="BF6">
        <v>18.779</v>
      </c>
      <c r="BG6">
        <v>11.881</v>
      </c>
      <c r="BH6">
        <v>48472.544999999998</v>
      </c>
      <c r="BJ6">
        <v>109.361</v>
      </c>
      <c r="BK6">
        <v>5.29</v>
      </c>
      <c r="BL6">
        <v>24.4</v>
      </c>
      <c r="BM6">
        <v>27.3</v>
      </c>
      <c r="BO6">
        <v>3.32</v>
      </c>
      <c r="BP6">
        <v>82.28</v>
      </c>
      <c r="BQ6">
        <v>0.94399999999999995</v>
      </c>
    </row>
    <row r="7" spans="1:73" x14ac:dyDescent="0.25">
      <c r="A7" s="1" t="s">
        <v>65</v>
      </c>
      <c r="B7" s="1" t="s">
        <v>66</v>
      </c>
      <c r="C7" s="1" t="s">
        <v>67</v>
      </c>
      <c r="D7" s="2">
        <v>44506</v>
      </c>
      <c r="E7">
        <v>2229807</v>
      </c>
      <c r="F7">
        <v>11991</v>
      </c>
      <c r="G7" s="1">
        <f>Sheet1[[#This Row],[new_cases]]/16354</f>
        <v>0.73321511556805674</v>
      </c>
      <c r="H7">
        <v>9430.4290000000001</v>
      </c>
      <c r="I7">
        <v>18995</v>
      </c>
      <c r="J7">
        <v>37</v>
      </c>
      <c r="K7" s="1">
        <f>Sheet1[[#This Row],[new_deaths]]/174</f>
        <v>0.21264367816091953</v>
      </c>
      <c r="L7">
        <v>22.713999999999999</v>
      </c>
      <c r="M7">
        <v>129843.056</v>
      </c>
      <c r="N7">
        <v>698.24300000000005</v>
      </c>
      <c r="O7">
        <v>549.14</v>
      </c>
      <c r="P7">
        <v>1106.0909999999999</v>
      </c>
      <c r="Q7">
        <v>2.1549999999999998</v>
      </c>
      <c r="R7">
        <v>1.323</v>
      </c>
      <c r="S7">
        <v>1.38</v>
      </c>
      <c r="T7" s="3">
        <v>288</v>
      </c>
      <c r="U7" s="1">
        <f>Sheet1[[#This Row],[icu_patients]]/841</f>
        <v>0.34244946492271106</v>
      </c>
      <c r="V7">
        <v>16.77</v>
      </c>
      <c r="W7">
        <v>1111</v>
      </c>
      <c r="X7" s="1">
        <f>Sheet1[[#This Row],[hosp_patients]]/2159</f>
        <v>0.51459008800370543</v>
      </c>
      <c r="Y7">
        <v>64.694000000000003</v>
      </c>
      <c r="Z7" s="3">
        <v>26</v>
      </c>
      <c r="AA7" s="4">
        <f>Sheet1[[#This Row],[ICU_admissions]]/76</f>
        <v>0.34210526315789475</v>
      </c>
      <c r="AB7">
        <v>194</v>
      </c>
      <c r="AC7" s="1">
        <f>Sheet1[[#This Row],[hosp_admissions]]/430</f>
        <v>0.4511627906976744</v>
      </c>
      <c r="AV7">
        <v>20068</v>
      </c>
      <c r="BA7">
        <v>1169</v>
      </c>
      <c r="BC7">
        <v>17173094</v>
      </c>
      <c r="BD7">
        <v>508.54399999999998</v>
      </c>
      <c r="BE7">
        <v>43.2</v>
      </c>
      <c r="BF7">
        <v>18.779</v>
      </c>
      <c r="BG7">
        <v>11.881</v>
      </c>
      <c r="BH7">
        <v>48472.544999999998</v>
      </c>
      <c r="BJ7">
        <v>109.361</v>
      </c>
      <c r="BK7">
        <v>5.29</v>
      </c>
      <c r="BL7">
        <v>24.4</v>
      </c>
      <c r="BM7">
        <v>27.3</v>
      </c>
      <c r="BO7">
        <v>3.32</v>
      </c>
      <c r="BP7">
        <v>82.28</v>
      </c>
      <c r="BQ7">
        <v>0.94399999999999995</v>
      </c>
    </row>
    <row r="8" spans="1:73" x14ac:dyDescent="0.25">
      <c r="A8" s="1" t="s">
        <v>65</v>
      </c>
      <c r="B8" s="1" t="s">
        <v>66</v>
      </c>
      <c r="C8" s="1" t="s">
        <v>67</v>
      </c>
      <c r="D8" s="2">
        <v>44505</v>
      </c>
      <c r="E8">
        <v>2217816</v>
      </c>
      <c r="F8">
        <v>10963</v>
      </c>
      <c r="G8" s="1">
        <f>Sheet1[[#This Row],[new_cases]]/16354</f>
        <v>0.67035587623822923</v>
      </c>
      <c r="H8">
        <v>8858</v>
      </c>
      <c r="I8">
        <v>18958</v>
      </c>
      <c r="J8">
        <v>21</v>
      </c>
      <c r="K8" s="1">
        <f>Sheet1[[#This Row],[new_deaths]]/174</f>
        <v>0.1206896551724138</v>
      </c>
      <c r="L8">
        <v>19.286000000000001</v>
      </c>
      <c r="M8">
        <v>129144.81200000001</v>
      </c>
      <c r="N8">
        <v>638.38199999999995</v>
      </c>
      <c r="O8">
        <v>515.80700000000002</v>
      </c>
      <c r="P8">
        <v>1103.9359999999999</v>
      </c>
      <c r="Q8">
        <v>1.2230000000000001</v>
      </c>
      <c r="R8">
        <v>1.123</v>
      </c>
      <c r="S8">
        <v>1.37</v>
      </c>
      <c r="T8">
        <v>286</v>
      </c>
      <c r="U8" s="1">
        <f>Sheet1[[#This Row],[icu_patients]]/841</f>
        <v>0.34007134363852559</v>
      </c>
      <c r="V8">
        <v>16.654</v>
      </c>
      <c r="W8">
        <v>1064</v>
      </c>
      <c r="X8" s="1">
        <f>Sheet1[[#This Row],[hosp_patients]]/2159</f>
        <v>0.49282075034738304</v>
      </c>
      <c r="Y8">
        <v>61.957000000000001</v>
      </c>
      <c r="Z8" s="3">
        <v>28</v>
      </c>
      <c r="AA8" s="4">
        <f>Sheet1[[#This Row],[ICU_admissions]]/76</f>
        <v>0.36842105263157893</v>
      </c>
      <c r="AB8">
        <v>168</v>
      </c>
      <c r="AC8" s="1">
        <f>Sheet1[[#This Row],[hosp_admissions]]/430</f>
        <v>0.39069767441860465</v>
      </c>
      <c r="AV8">
        <v>20960</v>
      </c>
      <c r="BA8">
        <v>1221</v>
      </c>
      <c r="BC8">
        <v>17173094</v>
      </c>
      <c r="BD8">
        <v>508.54399999999998</v>
      </c>
      <c r="BE8">
        <v>43.2</v>
      </c>
      <c r="BF8">
        <v>18.779</v>
      </c>
      <c r="BG8">
        <v>11.881</v>
      </c>
      <c r="BH8">
        <v>48472.544999999998</v>
      </c>
      <c r="BJ8">
        <v>109.361</v>
      </c>
      <c r="BK8">
        <v>5.29</v>
      </c>
      <c r="BL8">
        <v>24.4</v>
      </c>
      <c r="BM8">
        <v>27.3</v>
      </c>
      <c r="BO8">
        <v>3.32</v>
      </c>
      <c r="BP8">
        <v>82.28</v>
      </c>
      <c r="BQ8">
        <v>0.94399999999999995</v>
      </c>
    </row>
    <row r="9" spans="1:73" x14ac:dyDescent="0.25">
      <c r="A9" s="1" t="s">
        <v>65</v>
      </c>
      <c r="B9" s="1" t="s">
        <v>66</v>
      </c>
      <c r="C9" s="1" t="s">
        <v>67</v>
      </c>
      <c r="D9" s="2">
        <v>44504</v>
      </c>
      <c r="E9">
        <v>2206853</v>
      </c>
      <c r="F9">
        <v>10255</v>
      </c>
      <c r="G9" s="1">
        <f>Sheet1[[#This Row],[new_cases]]/16354</f>
        <v>0.62706371529900939</v>
      </c>
      <c r="H9">
        <v>8352.857</v>
      </c>
      <c r="I9">
        <v>18937</v>
      </c>
      <c r="J9">
        <v>23</v>
      </c>
      <c r="K9" s="1">
        <f>Sheet1[[#This Row],[new_deaths]]/174</f>
        <v>0.13218390804597702</v>
      </c>
      <c r="L9">
        <v>18.143000000000001</v>
      </c>
      <c r="M9">
        <v>128506.43</v>
      </c>
      <c r="N9">
        <v>597.15499999999997</v>
      </c>
      <c r="O9">
        <v>486.392</v>
      </c>
      <c r="P9">
        <v>1102.713</v>
      </c>
      <c r="Q9">
        <v>1.339</v>
      </c>
      <c r="R9">
        <v>1.056</v>
      </c>
      <c r="S9">
        <v>1.34</v>
      </c>
      <c r="T9">
        <v>273</v>
      </c>
      <c r="U9" s="1">
        <f>Sheet1[[#This Row],[icu_patients]]/841</f>
        <v>0.32461355529131986</v>
      </c>
      <c r="V9">
        <v>15.897</v>
      </c>
      <c r="W9">
        <v>1054</v>
      </c>
      <c r="X9" s="1">
        <f>Sheet1[[#This Row],[hosp_patients]]/2159</f>
        <v>0.48818897637795278</v>
      </c>
      <c r="Y9">
        <v>61.375</v>
      </c>
      <c r="Z9" s="3">
        <v>25</v>
      </c>
      <c r="AA9" s="4">
        <f>Sheet1[[#This Row],[ICU_admissions]]/76</f>
        <v>0.32894736842105265</v>
      </c>
      <c r="AB9">
        <v>146</v>
      </c>
      <c r="AC9" s="1">
        <f>Sheet1[[#This Row],[hosp_admissions]]/430</f>
        <v>0.33953488372093021</v>
      </c>
      <c r="AV9">
        <v>21852</v>
      </c>
      <c r="BA9">
        <v>1272</v>
      </c>
      <c r="BB9">
        <v>41.67</v>
      </c>
      <c r="BC9">
        <v>17173094</v>
      </c>
      <c r="BD9">
        <v>508.54399999999998</v>
      </c>
      <c r="BE9">
        <v>43.2</v>
      </c>
      <c r="BF9">
        <v>18.779</v>
      </c>
      <c r="BG9">
        <v>11.881</v>
      </c>
      <c r="BH9">
        <v>48472.544999999998</v>
      </c>
      <c r="BJ9">
        <v>109.361</v>
      </c>
      <c r="BK9">
        <v>5.29</v>
      </c>
      <c r="BL9">
        <v>24.4</v>
      </c>
      <c r="BM9">
        <v>27.3</v>
      </c>
      <c r="BO9">
        <v>3.32</v>
      </c>
      <c r="BP9">
        <v>82.28</v>
      </c>
      <c r="BQ9">
        <v>0.94399999999999995</v>
      </c>
    </row>
    <row r="10" spans="1:73" x14ac:dyDescent="0.25">
      <c r="A10" s="1" t="s">
        <v>65</v>
      </c>
      <c r="B10" s="1" t="s">
        <v>66</v>
      </c>
      <c r="C10" s="1" t="s">
        <v>67</v>
      </c>
      <c r="D10" s="2">
        <v>44503</v>
      </c>
      <c r="E10">
        <v>2196598</v>
      </c>
      <c r="F10">
        <v>9132</v>
      </c>
      <c r="G10" s="1">
        <f>Sheet1[[#This Row],[new_cases]]/16354</f>
        <v>0.55839549957197021</v>
      </c>
      <c r="H10">
        <v>7989.5709999999999</v>
      </c>
      <c r="I10">
        <v>18914</v>
      </c>
      <c r="J10">
        <v>33</v>
      </c>
      <c r="K10" s="1">
        <f>Sheet1[[#This Row],[new_deaths]]/174</f>
        <v>0.18965517241379309</v>
      </c>
      <c r="L10">
        <v>17</v>
      </c>
      <c r="M10">
        <v>127909.27499999999</v>
      </c>
      <c r="N10">
        <v>531.76199999999994</v>
      </c>
      <c r="O10">
        <v>465.238</v>
      </c>
      <c r="P10">
        <v>1101.374</v>
      </c>
      <c r="Q10">
        <v>1.9219999999999999</v>
      </c>
      <c r="R10">
        <v>0.99</v>
      </c>
      <c r="S10">
        <v>1.33</v>
      </c>
      <c r="T10">
        <v>250</v>
      </c>
      <c r="U10" s="1">
        <f>Sheet1[[#This Row],[icu_patients]]/841</f>
        <v>0.29726516052318669</v>
      </c>
      <c r="V10">
        <v>14.558</v>
      </c>
      <c r="W10">
        <v>1060</v>
      </c>
      <c r="X10" s="1">
        <f>Sheet1[[#This Row],[hosp_patients]]/2159</f>
        <v>0.49096804075961092</v>
      </c>
      <c r="Y10">
        <v>61.723999999999997</v>
      </c>
      <c r="Z10" s="3">
        <v>33</v>
      </c>
      <c r="AA10" s="4">
        <f>Sheet1[[#This Row],[ICU_admissions]]/76</f>
        <v>0.43421052631578949</v>
      </c>
      <c r="AB10">
        <v>161</v>
      </c>
      <c r="AC10" s="1">
        <f>Sheet1[[#This Row],[hosp_admissions]]/430</f>
        <v>0.37441860465116278</v>
      </c>
      <c r="AQ10">
        <v>24134425</v>
      </c>
      <c r="AV10">
        <v>22744</v>
      </c>
      <c r="AW10">
        <v>140.54</v>
      </c>
      <c r="BA10">
        <v>1324</v>
      </c>
      <c r="BB10">
        <v>41.67</v>
      </c>
      <c r="BC10">
        <v>17173094</v>
      </c>
      <c r="BD10">
        <v>508.54399999999998</v>
      </c>
      <c r="BE10">
        <v>43.2</v>
      </c>
      <c r="BF10">
        <v>18.779</v>
      </c>
      <c r="BG10">
        <v>11.881</v>
      </c>
      <c r="BH10">
        <v>48472.544999999998</v>
      </c>
      <c r="BJ10">
        <v>109.361</v>
      </c>
      <c r="BK10">
        <v>5.29</v>
      </c>
      <c r="BL10">
        <v>24.4</v>
      </c>
      <c r="BM10">
        <v>27.3</v>
      </c>
      <c r="BO10">
        <v>3.32</v>
      </c>
      <c r="BP10">
        <v>82.28</v>
      </c>
      <c r="BQ10">
        <v>0.94399999999999995</v>
      </c>
    </row>
    <row r="11" spans="1:73" x14ac:dyDescent="0.25">
      <c r="A11" s="1" t="s">
        <v>65</v>
      </c>
      <c r="B11" s="1" t="s">
        <v>66</v>
      </c>
      <c r="C11" s="1" t="s">
        <v>67</v>
      </c>
      <c r="D11" s="2">
        <v>44502</v>
      </c>
      <c r="E11">
        <v>2187466</v>
      </c>
      <c r="F11">
        <v>7756</v>
      </c>
      <c r="G11" s="1">
        <f>Sheet1[[#This Row],[new_cases]]/16354</f>
        <v>0.47425706249235661</v>
      </c>
      <c r="H11">
        <v>7728.4290000000001</v>
      </c>
      <c r="I11">
        <v>18881</v>
      </c>
      <c r="J11">
        <v>19</v>
      </c>
      <c r="K11" s="1">
        <f>Sheet1[[#This Row],[new_deaths]]/174</f>
        <v>0.10919540229885058</v>
      </c>
      <c r="L11">
        <v>14.714</v>
      </c>
      <c r="M11">
        <v>127377.51300000001</v>
      </c>
      <c r="N11">
        <v>451.637</v>
      </c>
      <c r="O11">
        <v>450.03100000000001</v>
      </c>
      <c r="P11">
        <v>1099.452</v>
      </c>
      <c r="Q11">
        <v>1.1060000000000001</v>
      </c>
      <c r="R11">
        <v>0.85699999999999998</v>
      </c>
      <c r="S11">
        <v>1.33</v>
      </c>
      <c r="T11">
        <v>240</v>
      </c>
      <c r="U11" s="1">
        <f>Sheet1[[#This Row],[icu_patients]]/841</f>
        <v>0.2853745541022592</v>
      </c>
      <c r="V11">
        <v>13.975</v>
      </c>
      <c r="W11">
        <v>1072</v>
      </c>
      <c r="X11" s="1">
        <f>Sheet1[[#This Row],[hosp_patients]]/2159</f>
        <v>0.49652616952292727</v>
      </c>
      <c r="Y11">
        <v>62.423000000000002</v>
      </c>
      <c r="Z11" s="3">
        <v>22</v>
      </c>
      <c r="AA11" s="4">
        <f>Sheet1[[#This Row],[ICU_admissions]]/76</f>
        <v>0.28947368421052633</v>
      </c>
      <c r="AB11">
        <v>209</v>
      </c>
      <c r="AC11" s="1">
        <f>Sheet1[[#This Row],[hosp_admissions]]/430</f>
        <v>0.48604651162790696</v>
      </c>
      <c r="AV11">
        <v>22453</v>
      </c>
      <c r="BA11">
        <v>1307</v>
      </c>
      <c r="BB11">
        <v>41.67</v>
      </c>
      <c r="BC11">
        <v>17173094</v>
      </c>
      <c r="BD11">
        <v>508.54399999999998</v>
      </c>
      <c r="BE11">
        <v>43.2</v>
      </c>
      <c r="BF11">
        <v>18.779</v>
      </c>
      <c r="BG11">
        <v>11.881</v>
      </c>
      <c r="BH11">
        <v>48472.544999999998</v>
      </c>
      <c r="BJ11">
        <v>109.361</v>
      </c>
      <c r="BK11">
        <v>5.29</v>
      </c>
      <c r="BL11">
        <v>24.4</v>
      </c>
      <c r="BM11">
        <v>27.3</v>
      </c>
      <c r="BO11">
        <v>3.32</v>
      </c>
      <c r="BP11">
        <v>82.28</v>
      </c>
      <c r="BQ11">
        <v>0.94399999999999995</v>
      </c>
    </row>
    <row r="12" spans="1:73" x14ac:dyDescent="0.25">
      <c r="A12" s="1" t="s">
        <v>65</v>
      </c>
      <c r="B12" s="1" t="s">
        <v>66</v>
      </c>
      <c r="C12" s="1" t="s">
        <v>67</v>
      </c>
      <c r="D12" s="2">
        <v>44501</v>
      </c>
      <c r="E12">
        <v>2179710</v>
      </c>
      <c r="F12">
        <v>7720</v>
      </c>
      <c r="G12" s="1">
        <f>Sheet1[[#This Row],[new_cases]]/16354</f>
        <v>0.47205576617341322</v>
      </c>
      <c r="H12">
        <v>7450.5709999999999</v>
      </c>
      <c r="I12">
        <v>18862</v>
      </c>
      <c r="J12">
        <v>12</v>
      </c>
      <c r="K12" s="1">
        <f>Sheet1[[#This Row],[new_deaths]]/174</f>
        <v>6.8965517241379309E-2</v>
      </c>
      <c r="L12">
        <v>14.856999999999999</v>
      </c>
      <c r="M12">
        <v>126925.876</v>
      </c>
      <c r="N12">
        <v>449.54</v>
      </c>
      <c r="O12">
        <v>433.851</v>
      </c>
      <c r="P12">
        <v>1098.346</v>
      </c>
      <c r="Q12">
        <v>0.69899999999999995</v>
      </c>
      <c r="R12">
        <v>0.86499999999999999</v>
      </c>
      <c r="S12">
        <v>1.34</v>
      </c>
      <c r="T12">
        <v>236</v>
      </c>
      <c r="U12" s="1">
        <f>Sheet1[[#This Row],[icu_patients]]/841</f>
        <v>0.28061831153388822</v>
      </c>
      <c r="V12">
        <v>13.742000000000001</v>
      </c>
      <c r="W12">
        <v>976</v>
      </c>
      <c r="X12" s="1">
        <f>Sheet1[[#This Row],[hosp_patients]]/2159</f>
        <v>0.45206113941639647</v>
      </c>
      <c r="Y12">
        <v>56.832999999999998</v>
      </c>
      <c r="Z12" s="3">
        <v>18</v>
      </c>
      <c r="AA12" s="4">
        <f>Sheet1[[#This Row],[ICU_admissions]]/76</f>
        <v>0.23684210526315788</v>
      </c>
      <c r="AB12">
        <v>123</v>
      </c>
      <c r="AC12" s="1">
        <f>Sheet1[[#This Row],[hosp_admissions]]/430</f>
        <v>0.28604651162790695</v>
      </c>
      <c r="AQ12">
        <v>24099493</v>
      </c>
      <c r="AV12">
        <v>22162</v>
      </c>
      <c r="AW12">
        <v>140.33000000000001</v>
      </c>
      <c r="BA12">
        <v>1291</v>
      </c>
      <c r="BB12">
        <v>41.67</v>
      </c>
      <c r="BC12">
        <v>17173094</v>
      </c>
      <c r="BD12">
        <v>508.54399999999998</v>
      </c>
      <c r="BE12">
        <v>43.2</v>
      </c>
      <c r="BF12">
        <v>18.779</v>
      </c>
      <c r="BG12">
        <v>11.881</v>
      </c>
      <c r="BH12">
        <v>48472.544999999998</v>
      </c>
      <c r="BJ12">
        <v>109.361</v>
      </c>
      <c r="BK12">
        <v>5.29</v>
      </c>
      <c r="BL12">
        <v>24.4</v>
      </c>
      <c r="BM12">
        <v>27.3</v>
      </c>
      <c r="BO12">
        <v>3.32</v>
      </c>
      <c r="BP12">
        <v>82.28</v>
      </c>
      <c r="BQ12">
        <v>0.94399999999999995</v>
      </c>
    </row>
    <row r="13" spans="1:73" x14ac:dyDescent="0.25">
      <c r="A13" s="1" t="s">
        <v>65</v>
      </c>
      <c r="B13" s="1" t="s">
        <v>66</v>
      </c>
      <c r="C13" s="1" t="s">
        <v>67</v>
      </c>
      <c r="D13" s="2">
        <v>44500</v>
      </c>
      <c r="E13">
        <v>2171990</v>
      </c>
      <c r="F13">
        <v>8196</v>
      </c>
      <c r="G13" s="1">
        <f>Sheet1[[#This Row],[new_cases]]/16354</f>
        <v>0.50116179527944238</v>
      </c>
      <c r="H13">
        <v>7106.143</v>
      </c>
      <c r="I13">
        <v>18850</v>
      </c>
      <c r="J13">
        <v>14</v>
      </c>
      <c r="K13" s="1">
        <f>Sheet1[[#This Row],[new_deaths]]/174</f>
        <v>8.0459770114942528E-2</v>
      </c>
      <c r="L13">
        <v>14</v>
      </c>
      <c r="M13">
        <v>126476.336</v>
      </c>
      <c r="N13">
        <v>477.25799999999998</v>
      </c>
      <c r="O13">
        <v>413.79500000000002</v>
      </c>
      <c r="P13">
        <v>1097.6469999999999</v>
      </c>
      <c r="Q13">
        <v>0.81499999999999995</v>
      </c>
      <c r="R13">
        <v>0.81499999999999995</v>
      </c>
      <c r="S13">
        <v>1.35</v>
      </c>
      <c r="T13">
        <v>220</v>
      </c>
      <c r="U13" s="1">
        <f>Sheet1[[#This Row],[icu_patients]]/841</f>
        <v>0.26159334126040429</v>
      </c>
      <c r="V13">
        <v>12.811</v>
      </c>
      <c r="W13">
        <v>902</v>
      </c>
      <c r="X13" s="1">
        <f>Sheet1[[#This Row],[hosp_patients]]/2159</f>
        <v>0.41778601204261234</v>
      </c>
      <c r="Y13">
        <v>52.524000000000001</v>
      </c>
      <c r="Z13" s="3">
        <v>14</v>
      </c>
      <c r="AA13" s="4">
        <f>Sheet1[[#This Row],[ICU_admissions]]/76</f>
        <v>0.18421052631578946</v>
      </c>
      <c r="AB13">
        <v>137</v>
      </c>
      <c r="AC13" s="1">
        <f>Sheet1[[#This Row],[hosp_admissions]]/430</f>
        <v>0.31860465116279069</v>
      </c>
      <c r="AD13">
        <v>144.03299999999999</v>
      </c>
      <c r="AE13">
        <v>8.3870000000000005</v>
      </c>
      <c r="AF13">
        <v>947.06799999999998</v>
      </c>
      <c r="AG13">
        <v>55.148000000000003</v>
      </c>
      <c r="AI13">
        <v>14212151</v>
      </c>
      <c r="AJ13">
        <v>827.58199999999999</v>
      </c>
      <c r="AL13">
        <v>24639</v>
      </c>
      <c r="AM13">
        <v>1.4350000000000001</v>
      </c>
      <c r="AN13">
        <v>0.125</v>
      </c>
      <c r="AO13">
        <v>8</v>
      </c>
      <c r="AP13" t="s">
        <v>68</v>
      </c>
      <c r="AR13">
        <v>13032981</v>
      </c>
      <c r="AS13">
        <v>11839055</v>
      </c>
      <c r="AV13">
        <v>20324</v>
      </c>
      <c r="AX13">
        <v>75.89</v>
      </c>
      <c r="AY13">
        <v>68.94</v>
      </c>
      <c r="BA13">
        <v>1183</v>
      </c>
      <c r="BB13">
        <v>41.67</v>
      </c>
      <c r="BC13">
        <v>17173094</v>
      </c>
      <c r="BD13">
        <v>508.54399999999998</v>
      </c>
      <c r="BE13">
        <v>43.2</v>
      </c>
      <c r="BF13">
        <v>18.779</v>
      </c>
      <c r="BG13">
        <v>11.881</v>
      </c>
      <c r="BH13">
        <v>48472.544999999998</v>
      </c>
      <c r="BJ13">
        <v>109.361</v>
      </c>
      <c r="BK13">
        <v>5.29</v>
      </c>
      <c r="BL13">
        <v>24.4</v>
      </c>
      <c r="BM13">
        <v>27.3</v>
      </c>
      <c r="BO13">
        <v>3.32</v>
      </c>
      <c r="BP13">
        <v>82.28</v>
      </c>
      <c r="BQ13">
        <v>0.94399999999999995</v>
      </c>
      <c r="BR13">
        <v>21220.2</v>
      </c>
      <c r="BS13">
        <v>7.47</v>
      </c>
      <c r="BT13">
        <v>16.66</v>
      </c>
      <c r="BU13">
        <v>1235.6655125745001</v>
      </c>
    </row>
    <row r="14" spans="1:73" x14ac:dyDescent="0.25">
      <c r="A14" s="1" t="s">
        <v>65</v>
      </c>
      <c r="B14" s="1" t="s">
        <v>66</v>
      </c>
      <c r="C14" s="1" t="s">
        <v>67</v>
      </c>
      <c r="D14" s="2">
        <v>44499</v>
      </c>
      <c r="E14">
        <v>2163794</v>
      </c>
      <c r="F14">
        <v>7984</v>
      </c>
      <c r="G14" s="1">
        <f>Sheet1[[#This Row],[new_cases]]/16354</f>
        <v>0.48819860584566466</v>
      </c>
      <c r="H14">
        <v>6836.857</v>
      </c>
      <c r="I14">
        <v>18836</v>
      </c>
      <c r="J14">
        <v>13</v>
      </c>
      <c r="K14" s="1">
        <f>Sheet1[[#This Row],[new_deaths]]/174</f>
        <v>7.4712643678160925E-2</v>
      </c>
      <c r="L14">
        <v>12.286</v>
      </c>
      <c r="M14">
        <v>125999.077</v>
      </c>
      <c r="N14">
        <v>464.91300000000001</v>
      </c>
      <c r="O14">
        <v>398.11399999999998</v>
      </c>
      <c r="P14">
        <v>1096.8320000000001</v>
      </c>
      <c r="Q14">
        <v>0.75700000000000001</v>
      </c>
      <c r="R14">
        <v>0.71499999999999997</v>
      </c>
      <c r="S14">
        <v>1.35</v>
      </c>
      <c r="T14">
        <v>218</v>
      </c>
      <c r="U14" s="1">
        <f>Sheet1[[#This Row],[icu_patients]]/841</f>
        <v>0.25921521997621877</v>
      </c>
      <c r="V14">
        <v>12.694000000000001</v>
      </c>
      <c r="W14">
        <v>824</v>
      </c>
      <c r="X14" s="1">
        <f>Sheet1[[#This Row],[hosp_patients]]/2159</f>
        <v>0.38165817508105604</v>
      </c>
      <c r="Y14">
        <v>47.981999999999999</v>
      </c>
      <c r="Z14" s="3">
        <v>13</v>
      </c>
      <c r="AA14" s="4">
        <f>Sheet1[[#This Row],[ICU_admissions]]/76</f>
        <v>0.17105263157894737</v>
      </c>
      <c r="AB14">
        <v>139</v>
      </c>
      <c r="AC14" s="1">
        <f>Sheet1[[#This Row],[hosp_admissions]]/430</f>
        <v>0.32325581395348835</v>
      </c>
      <c r="AL14">
        <v>26193</v>
      </c>
      <c r="AM14">
        <v>1.5249999999999999</v>
      </c>
      <c r="AP14" t="s">
        <v>68</v>
      </c>
      <c r="AV14">
        <v>18486</v>
      </c>
      <c r="BA14">
        <v>1076</v>
      </c>
      <c r="BB14">
        <v>41.67</v>
      </c>
      <c r="BC14">
        <v>17173094</v>
      </c>
      <c r="BD14">
        <v>508.54399999999998</v>
      </c>
      <c r="BE14">
        <v>43.2</v>
      </c>
      <c r="BF14">
        <v>18.779</v>
      </c>
      <c r="BG14">
        <v>11.881</v>
      </c>
      <c r="BH14">
        <v>48472.544999999998</v>
      </c>
      <c r="BJ14">
        <v>109.361</v>
      </c>
      <c r="BK14">
        <v>5.29</v>
      </c>
      <c r="BL14">
        <v>24.4</v>
      </c>
      <c r="BM14">
        <v>27.3</v>
      </c>
      <c r="BO14">
        <v>3.32</v>
      </c>
      <c r="BP14">
        <v>82.28</v>
      </c>
      <c r="BQ14">
        <v>0.94399999999999995</v>
      </c>
    </row>
    <row r="15" spans="1:73" x14ac:dyDescent="0.25">
      <c r="A15" s="1" t="s">
        <v>65</v>
      </c>
      <c r="B15" s="1" t="s">
        <v>66</v>
      </c>
      <c r="C15" s="1" t="s">
        <v>67</v>
      </c>
      <c r="D15" s="2">
        <v>44498</v>
      </c>
      <c r="E15">
        <v>2155810</v>
      </c>
      <c r="F15">
        <v>7427</v>
      </c>
      <c r="G15" s="1">
        <f>Sheet1[[#This Row],[new_cases]]/16354</f>
        <v>0.45413966002201295</v>
      </c>
      <c r="H15">
        <v>6510.5709999999999</v>
      </c>
      <c r="I15">
        <v>18823</v>
      </c>
      <c r="J15">
        <v>13</v>
      </c>
      <c r="K15" s="1">
        <f>Sheet1[[#This Row],[new_deaths]]/174</f>
        <v>7.4712643678160925E-2</v>
      </c>
      <c r="L15">
        <v>13.714</v>
      </c>
      <c r="M15">
        <v>125534.164</v>
      </c>
      <c r="N15">
        <v>432.47899999999998</v>
      </c>
      <c r="O15">
        <v>379.11500000000001</v>
      </c>
      <c r="P15">
        <v>1096.075</v>
      </c>
      <c r="Q15">
        <v>0.75700000000000001</v>
      </c>
      <c r="R15">
        <v>0.79900000000000004</v>
      </c>
      <c r="S15">
        <v>1.34</v>
      </c>
      <c r="T15">
        <v>217</v>
      </c>
      <c r="U15" s="1">
        <f>Sheet1[[#This Row],[icu_patients]]/841</f>
        <v>0.25802615933412604</v>
      </c>
      <c r="V15">
        <v>12.635999999999999</v>
      </c>
      <c r="W15">
        <v>804</v>
      </c>
      <c r="X15" s="1">
        <f>Sheet1[[#This Row],[hosp_patients]]/2159</f>
        <v>0.37239462714219546</v>
      </c>
      <c r="Y15">
        <v>46.817</v>
      </c>
      <c r="Z15" s="3">
        <v>26</v>
      </c>
      <c r="AA15" s="4">
        <f>Sheet1[[#This Row],[ICU_admissions]]/76</f>
        <v>0.34210526315789475</v>
      </c>
      <c r="AB15">
        <v>149</v>
      </c>
      <c r="AC15" s="1">
        <f>Sheet1[[#This Row],[hosp_admissions]]/430</f>
        <v>0.34651162790697676</v>
      </c>
      <c r="AL15">
        <v>27747</v>
      </c>
      <c r="AM15">
        <v>1.6160000000000001</v>
      </c>
      <c r="AP15" t="s">
        <v>68</v>
      </c>
      <c r="AV15">
        <v>16648</v>
      </c>
      <c r="BA15">
        <v>969</v>
      </c>
      <c r="BB15">
        <v>41.67</v>
      </c>
      <c r="BC15">
        <v>17173094</v>
      </c>
      <c r="BD15">
        <v>508.54399999999998</v>
      </c>
      <c r="BE15">
        <v>43.2</v>
      </c>
      <c r="BF15">
        <v>18.779</v>
      </c>
      <c r="BG15">
        <v>11.881</v>
      </c>
      <c r="BH15">
        <v>48472.544999999998</v>
      </c>
      <c r="BJ15">
        <v>109.361</v>
      </c>
      <c r="BK15">
        <v>5.29</v>
      </c>
      <c r="BL15">
        <v>24.4</v>
      </c>
      <c r="BM15">
        <v>27.3</v>
      </c>
      <c r="BO15">
        <v>3.32</v>
      </c>
      <c r="BP15">
        <v>82.28</v>
      </c>
      <c r="BQ15">
        <v>0.94399999999999995</v>
      </c>
    </row>
    <row r="16" spans="1:73" x14ac:dyDescent="0.25">
      <c r="A16" s="1" t="s">
        <v>65</v>
      </c>
      <c r="B16" s="1" t="s">
        <v>66</v>
      </c>
      <c r="C16" s="1" t="s">
        <v>67</v>
      </c>
      <c r="D16" s="2">
        <v>44497</v>
      </c>
      <c r="E16">
        <v>2148383</v>
      </c>
      <c r="F16">
        <v>7712</v>
      </c>
      <c r="G16" s="1">
        <f>Sheet1[[#This Row],[new_cases]]/16354</f>
        <v>0.47156658921364802</v>
      </c>
      <c r="H16">
        <v>6292.857</v>
      </c>
      <c r="I16">
        <v>18810</v>
      </c>
      <c r="J16">
        <v>15</v>
      </c>
      <c r="K16" s="1">
        <f>Sheet1[[#This Row],[new_deaths]]/174</f>
        <v>8.6206896551724144E-2</v>
      </c>
      <c r="L16">
        <v>13.286</v>
      </c>
      <c r="M16">
        <v>125101.685</v>
      </c>
      <c r="N16">
        <v>449.07499999999999</v>
      </c>
      <c r="O16">
        <v>366.43700000000001</v>
      </c>
      <c r="P16">
        <v>1095.318</v>
      </c>
      <c r="Q16">
        <v>0.873</v>
      </c>
      <c r="R16">
        <v>0.77400000000000002</v>
      </c>
      <c r="S16">
        <v>1.36</v>
      </c>
      <c r="T16">
        <v>203</v>
      </c>
      <c r="U16" s="1">
        <f>Sheet1[[#This Row],[icu_patients]]/841</f>
        <v>0.2413793103448276</v>
      </c>
      <c r="V16">
        <v>11.821</v>
      </c>
      <c r="W16">
        <v>741</v>
      </c>
      <c r="X16" s="1">
        <f>Sheet1[[#This Row],[hosp_patients]]/2159</f>
        <v>0.3432144511347846</v>
      </c>
      <c r="Y16">
        <v>43.149000000000001</v>
      </c>
      <c r="Z16" s="3">
        <v>14</v>
      </c>
      <c r="AA16" s="4">
        <f>Sheet1[[#This Row],[ICU_admissions]]/76</f>
        <v>0.18421052631578946</v>
      </c>
      <c r="AB16">
        <v>154</v>
      </c>
      <c r="AC16" s="1">
        <f>Sheet1[[#This Row],[hosp_admissions]]/430</f>
        <v>0.35813953488372091</v>
      </c>
      <c r="AL16">
        <v>29301</v>
      </c>
      <c r="AM16">
        <v>1.706</v>
      </c>
      <c r="AP16" t="s">
        <v>68</v>
      </c>
      <c r="AV16">
        <v>14810</v>
      </c>
      <c r="BA16">
        <v>862</v>
      </c>
      <c r="BB16">
        <v>41.67</v>
      </c>
      <c r="BC16">
        <v>17173094</v>
      </c>
      <c r="BD16">
        <v>508.54399999999998</v>
      </c>
      <c r="BE16">
        <v>43.2</v>
      </c>
      <c r="BF16">
        <v>18.779</v>
      </c>
      <c r="BG16">
        <v>11.881</v>
      </c>
      <c r="BH16">
        <v>48472.544999999998</v>
      </c>
      <c r="BJ16">
        <v>109.361</v>
      </c>
      <c r="BK16">
        <v>5.29</v>
      </c>
      <c r="BL16">
        <v>24.4</v>
      </c>
      <c r="BM16">
        <v>27.3</v>
      </c>
      <c r="BO16">
        <v>3.32</v>
      </c>
      <c r="BP16">
        <v>82.28</v>
      </c>
      <c r="BQ16">
        <v>0.94399999999999995</v>
      </c>
    </row>
    <row r="17" spans="1:73" x14ac:dyDescent="0.25">
      <c r="A17" s="1" t="s">
        <v>65</v>
      </c>
      <c r="B17" s="1" t="s">
        <v>66</v>
      </c>
      <c r="C17" s="1" t="s">
        <v>67</v>
      </c>
      <c r="D17" s="2">
        <v>44496</v>
      </c>
      <c r="E17">
        <v>2140671</v>
      </c>
      <c r="F17">
        <v>7304</v>
      </c>
      <c r="G17" s="1">
        <f>Sheet1[[#This Row],[new_cases]]/16354</f>
        <v>0.44661856426562307</v>
      </c>
      <c r="H17">
        <v>5938.2860000000001</v>
      </c>
      <c r="I17">
        <v>18795</v>
      </c>
      <c r="J17">
        <v>17</v>
      </c>
      <c r="K17" s="1">
        <f>Sheet1[[#This Row],[new_deaths]]/174</f>
        <v>9.7701149425287362E-2</v>
      </c>
      <c r="L17">
        <v>12.286</v>
      </c>
      <c r="M17">
        <v>124652.611</v>
      </c>
      <c r="N17">
        <v>425.31599999999997</v>
      </c>
      <c r="O17">
        <v>345.79</v>
      </c>
      <c r="P17">
        <v>1094.4449999999999</v>
      </c>
      <c r="Q17">
        <v>0.99</v>
      </c>
      <c r="R17">
        <v>0.71499999999999997</v>
      </c>
      <c r="S17">
        <v>1.37</v>
      </c>
      <c r="T17">
        <v>200</v>
      </c>
      <c r="U17" s="1">
        <f>Sheet1[[#This Row],[icu_patients]]/841</f>
        <v>0.23781212841854935</v>
      </c>
      <c r="V17">
        <v>11.646000000000001</v>
      </c>
      <c r="W17">
        <v>659</v>
      </c>
      <c r="X17" s="1">
        <f>Sheet1[[#This Row],[hosp_patients]]/2159</f>
        <v>0.30523390458545624</v>
      </c>
      <c r="Y17">
        <v>38.374000000000002</v>
      </c>
      <c r="Z17" s="3">
        <v>21</v>
      </c>
      <c r="AA17" s="4">
        <f>Sheet1[[#This Row],[ICU_admissions]]/76</f>
        <v>0.27631578947368424</v>
      </c>
      <c r="AB17">
        <v>113</v>
      </c>
      <c r="AC17" s="1">
        <f>Sheet1[[#This Row],[hosp_admissions]]/430</f>
        <v>0.26279069767441859</v>
      </c>
      <c r="AL17">
        <v>30855</v>
      </c>
      <c r="AM17">
        <v>1.7969999999999999</v>
      </c>
      <c r="AP17" t="s">
        <v>68</v>
      </c>
      <c r="AQ17">
        <v>23975215</v>
      </c>
      <c r="AV17">
        <v>12972</v>
      </c>
      <c r="AW17">
        <v>139.61000000000001</v>
      </c>
      <c r="BA17">
        <v>755</v>
      </c>
      <c r="BB17">
        <v>41.67</v>
      </c>
      <c r="BC17">
        <v>17173094</v>
      </c>
      <c r="BD17">
        <v>508.54399999999998</v>
      </c>
      <c r="BE17">
        <v>43.2</v>
      </c>
      <c r="BF17">
        <v>18.779</v>
      </c>
      <c r="BG17">
        <v>11.881</v>
      </c>
      <c r="BH17">
        <v>48472.544999999998</v>
      </c>
      <c r="BJ17">
        <v>109.361</v>
      </c>
      <c r="BK17">
        <v>5.29</v>
      </c>
      <c r="BL17">
        <v>24.4</v>
      </c>
      <c r="BM17">
        <v>27.3</v>
      </c>
      <c r="BO17">
        <v>3.32</v>
      </c>
      <c r="BP17">
        <v>82.28</v>
      </c>
      <c r="BQ17">
        <v>0.94399999999999995</v>
      </c>
    </row>
    <row r="18" spans="1:73" x14ac:dyDescent="0.25">
      <c r="A18" s="1" t="s">
        <v>65</v>
      </c>
      <c r="B18" s="1" t="s">
        <v>66</v>
      </c>
      <c r="C18" s="1" t="s">
        <v>67</v>
      </c>
      <c r="D18" s="2">
        <v>44495</v>
      </c>
      <c r="E18">
        <v>2133367</v>
      </c>
      <c r="F18">
        <v>5811</v>
      </c>
      <c r="G18" s="1">
        <f>Sheet1[[#This Row],[new_cases]]/16354</f>
        <v>0.35532591414944353</v>
      </c>
      <c r="H18">
        <v>5556.7139999999999</v>
      </c>
      <c r="I18">
        <v>18778</v>
      </c>
      <c r="J18">
        <v>20</v>
      </c>
      <c r="K18" s="1">
        <f>Sheet1[[#This Row],[new_deaths]]/174</f>
        <v>0.11494252873563218</v>
      </c>
      <c r="L18">
        <v>11.429</v>
      </c>
      <c r="M18">
        <v>124227.29399999999</v>
      </c>
      <c r="N18">
        <v>338.37799999999999</v>
      </c>
      <c r="O18">
        <v>323.57100000000003</v>
      </c>
      <c r="P18">
        <v>1093.4549999999999</v>
      </c>
      <c r="Q18">
        <v>1.165</v>
      </c>
      <c r="R18">
        <v>0.66500000000000004</v>
      </c>
      <c r="S18">
        <v>1.38</v>
      </c>
      <c r="T18">
        <v>192</v>
      </c>
      <c r="U18" s="1">
        <f>Sheet1[[#This Row],[icu_patients]]/841</f>
        <v>0.22829964328180738</v>
      </c>
      <c r="V18">
        <v>11.18</v>
      </c>
      <c r="W18">
        <v>657</v>
      </c>
      <c r="X18" s="1">
        <f>Sheet1[[#This Row],[hosp_patients]]/2159</f>
        <v>0.30430754979157015</v>
      </c>
      <c r="Y18">
        <v>38.258000000000003</v>
      </c>
      <c r="Z18" s="3">
        <v>14</v>
      </c>
      <c r="AA18" s="4">
        <f>Sheet1[[#This Row],[ICU_admissions]]/76</f>
        <v>0.18421052631578946</v>
      </c>
      <c r="AB18">
        <v>122</v>
      </c>
      <c r="AC18" s="1">
        <f>Sheet1[[#This Row],[hosp_admissions]]/430</f>
        <v>0.28372093023255812</v>
      </c>
      <c r="AL18">
        <v>32409</v>
      </c>
      <c r="AM18">
        <v>1.887</v>
      </c>
      <c r="AP18" t="s">
        <v>68</v>
      </c>
      <c r="AV18">
        <v>12599</v>
      </c>
      <c r="BA18">
        <v>734</v>
      </c>
      <c r="BB18">
        <v>41.67</v>
      </c>
      <c r="BC18">
        <v>17173094</v>
      </c>
      <c r="BD18">
        <v>508.54399999999998</v>
      </c>
      <c r="BE18">
        <v>43.2</v>
      </c>
      <c r="BF18">
        <v>18.779</v>
      </c>
      <c r="BG18">
        <v>11.881</v>
      </c>
      <c r="BH18">
        <v>48472.544999999998</v>
      </c>
      <c r="BJ18">
        <v>109.361</v>
      </c>
      <c r="BK18">
        <v>5.29</v>
      </c>
      <c r="BL18">
        <v>24.4</v>
      </c>
      <c r="BM18">
        <v>27.3</v>
      </c>
      <c r="BO18">
        <v>3.32</v>
      </c>
      <c r="BP18">
        <v>82.28</v>
      </c>
      <c r="BQ18">
        <v>0.94399999999999995</v>
      </c>
    </row>
    <row r="19" spans="1:73" x14ac:dyDescent="0.25">
      <c r="A19" s="1" t="s">
        <v>65</v>
      </c>
      <c r="B19" s="1" t="s">
        <v>66</v>
      </c>
      <c r="C19" s="1" t="s">
        <v>67</v>
      </c>
      <c r="D19" s="2">
        <v>44494</v>
      </c>
      <c r="E19">
        <v>2127556</v>
      </c>
      <c r="F19">
        <v>5309</v>
      </c>
      <c r="G19" s="1">
        <f>Sheet1[[#This Row],[new_cases]]/16354</f>
        <v>0.32463005992417759</v>
      </c>
      <c r="H19">
        <v>5290.5709999999999</v>
      </c>
      <c r="I19">
        <v>18758</v>
      </c>
      <c r="J19">
        <v>6</v>
      </c>
      <c r="K19" s="1">
        <f>Sheet1[[#This Row],[new_deaths]]/174</f>
        <v>3.4482758620689655E-2</v>
      </c>
      <c r="L19">
        <v>10.571</v>
      </c>
      <c r="M19">
        <v>123888.916</v>
      </c>
      <c r="N19">
        <v>309.14600000000002</v>
      </c>
      <c r="O19">
        <v>308.07299999999998</v>
      </c>
      <c r="P19">
        <v>1092.29</v>
      </c>
      <c r="Q19">
        <v>0.34899999999999998</v>
      </c>
      <c r="R19">
        <v>0.61599999999999999</v>
      </c>
      <c r="S19">
        <v>1.39</v>
      </c>
      <c r="T19">
        <v>199</v>
      </c>
      <c r="U19" s="1">
        <f>Sheet1[[#This Row],[icu_patients]]/841</f>
        <v>0.23662306777645659</v>
      </c>
      <c r="V19">
        <v>11.587999999999999</v>
      </c>
      <c r="W19">
        <v>597</v>
      </c>
      <c r="X19" s="1">
        <f>Sheet1[[#This Row],[hosp_patients]]/2159</f>
        <v>0.2765169059749884</v>
      </c>
      <c r="Y19">
        <v>34.764000000000003</v>
      </c>
      <c r="Z19" s="3">
        <v>19</v>
      </c>
      <c r="AA19" s="4">
        <f>Sheet1[[#This Row],[ICU_admissions]]/76</f>
        <v>0.25</v>
      </c>
      <c r="AB19">
        <v>73</v>
      </c>
      <c r="AC19" s="1">
        <f>Sheet1[[#This Row],[hosp_admissions]]/430</f>
        <v>0.16976744186046511</v>
      </c>
      <c r="AL19">
        <v>33963</v>
      </c>
      <c r="AM19">
        <v>1.978</v>
      </c>
      <c r="AP19" t="s">
        <v>68</v>
      </c>
      <c r="AQ19">
        <v>23944362</v>
      </c>
      <c r="AV19">
        <v>12227</v>
      </c>
      <c r="AW19">
        <v>139.43</v>
      </c>
      <c r="BA19">
        <v>712</v>
      </c>
      <c r="BB19">
        <v>41.67</v>
      </c>
      <c r="BC19">
        <v>17173094</v>
      </c>
      <c r="BD19">
        <v>508.54399999999998</v>
      </c>
      <c r="BE19">
        <v>43.2</v>
      </c>
      <c r="BF19">
        <v>18.779</v>
      </c>
      <c r="BG19">
        <v>11.881</v>
      </c>
      <c r="BH19">
        <v>48472.544999999998</v>
      </c>
      <c r="BJ19">
        <v>109.361</v>
      </c>
      <c r="BK19">
        <v>5.29</v>
      </c>
      <c r="BL19">
        <v>24.4</v>
      </c>
      <c r="BM19">
        <v>27.3</v>
      </c>
      <c r="BO19">
        <v>3.32</v>
      </c>
      <c r="BP19">
        <v>82.28</v>
      </c>
      <c r="BQ19">
        <v>0.94399999999999995</v>
      </c>
    </row>
    <row r="20" spans="1:73" x14ac:dyDescent="0.25">
      <c r="A20" s="1" t="s">
        <v>65</v>
      </c>
      <c r="B20" s="1" t="s">
        <v>66</v>
      </c>
      <c r="C20" s="1" t="s">
        <v>67</v>
      </c>
      <c r="D20" s="2">
        <v>44493</v>
      </c>
      <c r="E20">
        <v>2122247</v>
      </c>
      <c r="F20">
        <v>6311</v>
      </c>
      <c r="G20" s="1">
        <f>Sheet1[[#This Row],[new_cases]]/16354</f>
        <v>0.38589947413476827</v>
      </c>
      <c r="H20">
        <v>5014.7139999999999</v>
      </c>
      <c r="I20">
        <v>18752</v>
      </c>
      <c r="J20">
        <v>2</v>
      </c>
      <c r="K20" s="1">
        <f>Sheet1[[#This Row],[new_deaths]]/174</f>
        <v>1.1494252873563218E-2</v>
      </c>
      <c r="L20">
        <v>10.286</v>
      </c>
      <c r="M20">
        <v>123579.77</v>
      </c>
      <c r="N20">
        <v>367.49299999999999</v>
      </c>
      <c r="O20">
        <v>292.01</v>
      </c>
      <c r="P20">
        <v>1091.941</v>
      </c>
      <c r="Q20">
        <v>0.11600000000000001</v>
      </c>
      <c r="R20">
        <v>0.59899999999999998</v>
      </c>
      <c r="S20">
        <v>1.42</v>
      </c>
      <c r="T20">
        <v>185</v>
      </c>
      <c r="U20" s="1">
        <f>Sheet1[[#This Row],[icu_patients]]/841</f>
        <v>0.21997621878715815</v>
      </c>
      <c r="V20">
        <v>10.773</v>
      </c>
      <c r="W20">
        <v>563</v>
      </c>
      <c r="X20" s="1">
        <f>Sheet1[[#This Row],[hosp_patients]]/2159</f>
        <v>0.26076887447892544</v>
      </c>
      <c r="Y20">
        <v>32.783999999999999</v>
      </c>
      <c r="Z20" s="3">
        <v>17</v>
      </c>
      <c r="AA20" s="4">
        <f>Sheet1[[#This Row],[ICU_admissions]]/76</f>
        <v>0.22368421052631579</v>
      </c>
      <c r="AB20">
        <v>88</v>
      </c>
      <c r="AC20" s="1">
        <f>Sheet1[[#This Row],[hosp_admissions]]/430</f>
        <v>0.20465116279069767</v>
      </c>
      <c r="AD20">
        <v>116.41</v>
      </c>
      <c r="AE20">
        <v>6.7789999999999999</v>
      </c>
      <c r="AF20">
        <v>662.94799999999998</v>
      </c>
      <c r="AG20">
        <v>38.603999999999999</v>
      </c>
      <c r="AI20">
        <v>14039678</v>
      </c>
      <c r="AJ20">
        <v>817.53899999999999</v>
      </c>
      <c r="AL20">
        <v>35517</v>
      </c>
      <c r="AM20">
        <v>2.0680000000000001</v>
      </c>
      <c r="AN20">
        <v>9.2999999999999999E-2</v>
      </c>
      <c r="AO20">
        <v>10.8</v>
      </c>
      <c r="AP20" t="s">
        <v>68</v>
      </c>
      <c r="AR20">
        <v>12989097</v>
      </c>
      <c r="AS20">
        <v>11785475</v>
      </c>
      <c r="AV20">
        <v>12381</v>
      </c>
      <c r="AX20">
        <v>75.64</v>
      </c>
      <c r="AY20">
        <v>68.63</v>
      </c>
      <c r="BA20">
        <v>721</v>
      </c>
      <c r="BB20">
        <v>41.67</v>
      </c>
      <c r="BC20">
        <v>17173094</v>
      </c>
      <c r="BD20">
        <v>508.54399999999998</v>
      </c>
      <c r="BE20">
        <v>43.2</v>
      </c>
      <c r="BF20">
        <v>18.779</v>
      </c>
      <c r="BG20">
        <v>11.881</v>
      </c>
      <c r="BH20">
        <v>48472.544999999998</v>
      </c>
      <c r="BJ20">
        <v>109.361</v>
      </c>
      <c r="BK20">
        <v>5.29</v>
      </c>
      <c r="BL20">
        <v>24.4</v>
      </c>
      <c r="BM20">
        <v>27.3</v>
      </c>
      <c r="BO20">
        <v>3.32</v>
      </c>
      <c r="BP20">
        <v>82.28</v>
      </c>
      <c r="BQ20">
        <v>0.94399999999999995</v>
      </c>
      <c r="BR20">
        <v>20740.3</v>
      </c>
      <c r="BS20">
        <v>7.37</v>
      </c>
      <c r="BT20">
        <v>13.51</v>
      </c>
      <c r="BU20">
        <v>1207.7206355476801</v>
      </c>
    </row>
    <row r="21" spans="1:73" x14ac:dyDescent="0.25">
      <c r="A21" s="1" t="s">
        <v>65</v>
      </c>
      <c r="B21" s="1" t="s">
        <v>66</v>
      </c>
      <c r="C21" s="1" t="s">
        <v>67</v>
      </c>
      <c r="D21" s="2">
        <v>44492</v>
      </c>
      <c r="E21">
        <v>2115936</v>
      </c>
      <c r="F21">
        <v>5700</v>
      </c>
      <c r="G21" s="1">
        <f>Sheet1[[#This Row],[new_cases]]/16354</f>
        <v>0.34853858383270148</v>
      </c>
      <c r="H21">
        <v>4641.7139999999999</v>
      </c>
      <c r="I21">
        <v>18750</v>
      </c>
      <c r="J21">
        <v>23</v>
      </c>
      <c r="K21" s="1">
        <f>Sheet1[[#This Row],[new_deaths]]/174</f>
        <v>0.13218390804597702</v>
      </c>
      <c r="L21">
        <v>10.856999999999999</v>
      </c>
      <c r="M21">
        <v>123212.276</v>
      </c>
      <c r="N21">
        <v>331.91500000000002</v>
      </c>
      <c r="O21">
        <v>270.29000000000002</v>
      </c>
      <c r="P21">
        <v>1091.8240000000001</v>
      </c>
      <c r="Q21">
        <v>1.339</v>
      </c>
      <c r="R21">
        <v>0.63200000000000001</v>
      </c>
      <c r="S21">
        <v>1.42</v>
      </c>
      <c r="T21">
        <v>179</v>
      </c>
      <c r="U21" s="1">
        <f>Sheet1[[#This Row],[icu_patients]]/841</f>
        <v>0.21284185493460167</v>
      </c>
      <c r="V21">
        <v>10.423</v>
      </c>
      <c r="W21">
        <v>524</v>
      </c>
      <c r="X21" s="1">
        <f>Sheet1[[#This Row],[hosp_patients]]/2159</f>
        <v>0.24270495599814729</v>
      </c>
      <c r="Y21">
        <v>30.513000000000002</v>
      </c>
      <c r="Z21" s="3">
        <v>15</v>
      </c>
      <c r="AA21" s="4">
        <f>Sheet1[[#This Row],[ICU_admissions]]/76</f>
        <v>0.19736842105263158</v>
      </c>
      <c r="AB21">
        <v>101</v>
      </c>
      <c r="AC21" s="1">
        <f>Sheet1[[#This Row],[hosp_admissions]]/430</f>
        <v>0.23488372093023255</v>
      </c>
      <c r="AL21">
        <v>34933</v>
      </c>
      <c r="AM21">
        <v>2.0339999999999998</v>
      </c>
      <c r="AP21" t="s">
        <v>68</v>
      </c>
      <c r="AV21">
        <v>12535</v>
      </c>
      <c r="BA21">
        <v>730</v>
      </c>
      <c r="BB21">
        <v>41.67</v>
      </c>
      <c r="BC21">
        <v>17173094</v>
      </c>
      <c r="BD21">
        <v>508.54399999999998</v>
      </c>
      <c r="BE21">
        <v>43.2</v>
      </c>
      <c r="BF21">
        <v>18.779</v>
      </c>
      <c r="BG21">
        <v>11.881</v>
      </c>
      <c r="BH21">
        <v>48472.544999999998</v>
      </c>
      <c r="BJ21">
        <v>109.361</v>
      </c>
      <c r="BK21">
        <v>5.29</v>
      </c>
      <c r="BL21">
        <v>24.4</v>
      </c>
      <c r="BM21">
        <v>27.3</v>
      </c>
      <c r="BO21">
        <v>3.32</v>
      </c>
      <c r="BP21">
        <v>82.28</v>
      </c>
      <c r="BQ21">
        <v>0.94399999999999995</v>
      </c>
    </row>
    <row r="22" spans="1:73" x14ac:dyDescent="0.25">
      <c r="A22" s="1" t="s">
        <v>65</v>
      </c>
      <c r="B22" s="1" t="s">
        <v>66</v>
      </c>
      <c r="C22" s="1" t="s">
        <v>67</v>
      </c>
      <c r="D22" s="2">
        <v>44491</v>
      </c>
      <c r="E22">
        <v>2110236</v>
      </c>
      <c r="F22">
        <v>5903</v>
      </c>
      <c r="G22" s="1">
        <f>Sheet1[[#This Row],[new_cases]]/16354</f>
        <v>0.36095144918674332</v>
      </c>
      <c r="H22">
        <v>4363.857</v>
      </c>
      <c r="I22">
        <v>18727</v>
      </c>
      <c r="J22">
        <v>10</v>
      </c>
      <c r="K22" s="1">
        <f>Sheet1[[#This Row],[new_deaths]]/174</f>
        <v>5.7471264367816091E-2</v>
      </c>
      <c r="L22">
        <v>8.2859999999999996</v>
      </c>
      <c r="M22">
        <v>122880.36199999999</v>
      </c>
      <c r="N22">
        <v>343.73500000000001</v>
      </c>
      <c r="O22">
        <v>254.11</v>
      </c>
      <c r="P22">
        <v>1090.4849999999999</v>
      </c>
      <c r="Q22">
        <v>0.58199999999999996</v>
      </c>
      <c r="R22">
        <v>0.48199999999999998</v>
      </c>
      <c r="S22">
        <v>1.41</v>
      </c>
      <c r="T22">
        <v>174</v>
      </c>
      <c r="U22" s="1">
        <f>Sheet1[[#This Row],[icu_patients]]/841</f>
        <v>0.20689655172413793</v>
      </c>
      <c r="V22">
        <v>10.132</v>
      </c>
      <c r="W22">
        <v>524</v>
      </c>
      <c r="X22" s="1">
        <f>Sheet1[[#This Row],[hosp_patients]]/2159</f>
        <v>0.24270495599814729</v>
      </c>
      <c r="Y22">
        <v>30.513000000000002</v>
      </c>
      <c r="Z22" s="3">
        <v>21</v>
      </c>
      <c r="AA22" s="4">
        <f>Sheet1[[#This Row],[ICU_admissions]]/76</f>
        <v>0.27631578947368424</v>
      </c>
      <c r="AB22">
        <v>118</v>
      </c>
      <c r="AC22" s="1">
        <f>Sheet1[[#This Row],[hosp_admissions]]/430</f>
        <v>0.2744186046511628</v>
      </c>
      <c r="AL22">
        <v>34348</v>
      </c>
      <c r="AM22">
        <v>2</v>
      </c>
      <c r="AP22" t="s">
        <v>68</v>
      </c>
      <c r="AV22">
        <v>12690</v>
      </c>
      <c r="BA22">
        <v>739</v>
      </c>
      <c r="BB22">
        <v>41.67</v>
      </c>
      <c r="BC22">
        <v>17173094</v>
      </c>
      <c r="BD22">
        <v>508.54399999999998</v>
      </c>
      <c r="BE22">
        <v>43.2</v>
      </c>
      <c r="BF22">
        <v>18.779</v>
      </c>
      <c r="BG22">
        <v>11.881</v>
      </c>
      <c r="BH22">
        <v>48472.544999999998</v>
      </c>
      <c r="BJ22">
        <v>109.361</v>
      </c>
      <c r="BK22">
        <v>5.29</v>
      </c>
      <c r="BL22">
        <v>24.4</v>
      </c>
      <c r="BM22">
        <v>27.3</v>
      </c>
      <c r="BO22">
        <v>3.32</v>
      </c>
      <c r="BP22">
        <v>82.28</v>
      </c>
      <c r="BQ22">
        <v>0.94399999999999995</v>
      </c>
    </row>
    <row r="23" spans="1:73" x14ac:dyDescent="0.25">
      <c r="A23" s="1" t="s">
        <v>65</v>
      </c>
      <c r="B23" s="1" t="s">
        <v>66</v>
      </c>
      <c r="C23" s="1" t="s">
        <v>67</v>
      </c>
      <c r="D23" s="2">
        <v>44490</v>
      </c>
      <c r="E23">
        <v>2104333</v>
      </c>
      <c r="F23">
        <v>5230</v>
      </c>
      <c r="G23" s="1">
        <f>Sheet1[[#This Row],[new_cases]]/16354</f>
        <v>0.31979943744649625</v>
      </c>
      <c r="H23">
        <v>4054.857</v>
      </c>
      <c r="I23">
        <v>18717</v>
      </c>
      <c r="J23">
        <v>8</v>
      </c>
      <c r="K23" s="1">
        <f>Sheet1[[#This Row],[new_deaths]]/174</f>
        <v>4.5977011494252873E-2</v>
      </c>
      <c r="L23">
        <v>8.1430000000000007</v>
      </c>
      <c r="M23">
        <v>122536.626</v>
      </c>
      <c r="N23">
        <v>304.54599999999999</v>
      </c>
      <c r="O23">
        <v>236.11699999999999</v>
      </c>
      <c r="P23">
        <v>1089.903</v>
      </c>
      <c r="Q23">
        <v>0.46600000000000003</v>
      </c>
      <c r="R23">
        <v>0.47399999999999998</v>
      </c>
      <c r="S23">
        <v>1.39</v>
      </c>
      <c r="T23">
        <v>164</v>
      </c>
      <c r="U23" s="1">
        <f>Sheet1[[#This Row],[icu_patients]]/841</f>
        <v>0.19500594530321047</v>
      </c>
      <c r="V23">
        <v>9.5500000000000007</v>
      </c>
      <c r="W23">
        <v>496</v>
      </c>
      <c r="X23" s="1">
        <f>Sheet1[[#This Row],[hosp_patients]]/2159</f>
        <v>0.22973598888374247</v>
      </c>
      <c r="Y23">
        <v>28.882000000000001</v>
      </c>
      <c r="Z23" s="3">
        <v>18</v>
      </c>
      <c r="AA23" s="4">
        <f>Sheet1[[#This Row],[ICU_admissions]]/76</f>
        <v>0.23684210526315788</v>
      </c>
      <c r="AB23">
        <v>88</v>
      </c>
      <c r="AC23" s="1">
        <f>Sheet1[[#This Row],[hosp_admissions]]/430</f>
        <v>0.20465116279069767</v>
      </c>
      <c r="AL23">
        <v>33764</v>
      </c>
      <c r="AM23">
        <v>1.966</v>
      </c>
      <c r="AP23" t="s">
        <v>68</v>
      </c>
      <c r="AV23">
        <v>12844</v>
      </c>
      <c r="BA23">
        <v>748</v>
      </c>
      <c r="BB23">
        <v>41.67</v>
      </c>
      <c r="BC23">
        <v>17173094</v>
      </c>
      <c r="BD23">
        <v>508.54399999999998</v>
      </c>
      <c r="BE23">
        <v>43.2</v>
      </c>
      <c r="BF23">
        <v>18.779</v>
      </c>
      <c r="BG23">
        <v>11.881</v>
      </c>
      <c r="BH23">
        <v>48472.544999999998</v>
      </c>
      <c r="BJ23">
        <v>109.361</v>
      </c>
      <c r="BK23">
        <v>5.29</v>
      </c>
      <c r="BL23">
        <v>24.4</v>
      </c>
      <c r="BM23">
        <v>27.3</v>
      </c>
      <c r="BO23">
        <v>3.32</v>
      </c>
      <c r="BP23">
        <v>82.28</v>
      </c>
      <c r="BQ23">
        <v>0.94399999999999995</v>
      </c>
    </row>
    <row r="24" spans="1:73" x14ac:dyDescent="0.25">
      <c r="A24" s="1" t="s">
        <v>65</v>
      </c>
      <c r="B24" s="1" t="s">
        <v>66</v>
      </c>
      <c r="C24" s="1" t="s">
        <v>67</v>
      </c>
      <c r="D24" s="2">
        <v>44489</v>
      </c>
      <c r="E24">
        <v>2099103</v>
      </c>
      <c r="F24">
        <v>4633</v>
      </c>
      <c r="G24" s="1">
        <f>Sheet1[[#This Row],[new_cases]]/16354</f>
        <v>0.28329460682401858</v>
      </c>
      <c r="H24">
        <v>3835.4290000000001</v>
      </c>
      <c r="I24">
        <v>18709</v>
      </c>
      <c r="J24">
        <v>11</v>
      </c>
      <c r="K24" s="1">
        <f>Sheet1[[#This Row],[new_deaths]]/174</f>
        <v>6.3218390804597707E-2</v>
      </c>
      <c r="L24">
        <v>7.5709999999999997</v>
      </c>
      <c r="M24">
        <v>122232.08</v>
      </c>
      <c r="N24">
        <v>269.78199999999998</v>
      </c>
      <c r="O24">
        <v>223.339</v>
      </c>
      <c r="P24">
        <v>1089.4369999999999</v>
      </c>
      <c r="Q24">
        <v>0.64100000000000001</v>
      </c>
      <c r="R24">
        <v>0.441</v>
      </c>
      <c r="S24">
        <v>1.36</v>
      </c>
      <c r="T24">
        <v>165</v>
      </c>
      <c r="U24" s="1">
        <f>Sheet1[[#This Row],[icu_patients]]/841</f>
        <v>0.1961950059453032</v>
      </c>
      <c r="V24">
        <v>9.6080000000000005</v>
      </c>
      <c r="W24">
        <v>485</v>
      </c>
      <c r="X24" s="1">
        <f>Sheet1[[#This Row],[hosp_patients]]/2159</f>
        <v>0.22464103751736916</v>
      </c>
      <c r="Y24">
        <v>28.242000000000001</v>
      </c>
      <c r="Z24" s="3">
        <v>18</v>
      </c>
      <c r="AA24" s="4">
        <f>Sheet1[[#This Row],[ICU_admissions]]/76</f>
        <v>0.23684210526315788</v>
      </c>
      <c r="AB24">
        <v>84</v>
      </c>
      <c r="AC24" s="1">
        <f>Sheet1[[#This Row],[hosp_admissions]]/430</f>
        <v>0.19534883720930232</v>
      </c>
      <c r="AL24">
        <v>33179</v>
      </c>
      <c r="AM24">
        <v>1.9319999999999999</v>
      </c>
      <c r="AP24" t="s">
        <v>68</v>
      </c>
      <c r="AQ24">
        <v>23884413</v>
      </c>
      <c r="AV24">
        <v>12999</v>
      </c>
      <c r="AW24">
        <v>139.08000000000001</v>
      </c>
      <c r="BA24">
        <v>757</v>
      </c>
      <c r="BB24">
        <v>41.67</v>
      </c>
      <c r="BC24">
        <v>17173094</v>
      </c>
      <c r="BD24">
        <v>508.54399999999998</v>
      </c>
      <c r="BE24">
        <v>43.2</v>
      </c>
      <c r="BF24">
        <v>18.779</v>
      </c>
      <c r="BG24">
        <v>11.881</v>
      </c>
      <c r="BH24">
        <v>48472.544999999998</v>
      </c>
      <c r="BJ24">
        <v>109.361</v>
      </c>
      <c r="BK24">
        <v>5.29</v>
      </c>
      <c r="BL24">
        <v>24.4</v>
      </c>
      <c r="BM24">
        <v>27.3</v>
      </c>
      <c r="BO24">
        <v>3.32</v>
      </c>
      <c r="BP24">
        <v>82.28</v>
      </c>
      <c r="BQ24">
        <v>0.94399999999999995</v>
      </c>
    </row>
    <row r="25" spans="1:73" x14ac:dyDescent="0.25">
      <c r="A25" s="1" t="s">
        <v>65</v>
      </c>
      <c r="B25" s="1" t="s">
        <v>66</v>
      </c>
      <c r="C25" s="1" t="s">
        <v>67</v>
      </c>
      <c r="D25" s="2">
        <v>44488</v>
      </c>
      <c r="E25">
        <v>2094470</v>
      </c>
      <c r="F25">
        <v>3948</v>
      </c>
      <c r="G25" s="1">
        <f>Sheet1[[#This Row],[new_cases]]/16354</f>
        <v>0.24140882964412377</v>
      </c>
      <c r="H25">
        <v>3712.4290000000001</v>
      </c>
      <c r="I25">
        <v>18698</v>
      </c>
      <c r="J25">
        <v>14</v>
      </c>
      <c r="K25" s="1">
        <f>Sheet1[[#This Row],[new_deaths]]/174</f>
        <v>8.0459770114942528E-2</v>
      </c>
      <c r="L25">
        <v>7.8570000000000002</v>
      </c>
      <c r="M25">
        <v>121962.298</v>
      </c>
      <c r="N25">
        <v>229.89500000000001</v>
      </c>
      <c r="O25">
        <v>216.17699999999999</v>
      </c>
      <c r="P25">
        <v>1088.796</v>
      </c>
      <c r="Q25">
        <v>0.81499999999999995</v>
      </c>
      <c r="R25">
        <v>0.45800000000000002</v>
      </c>
      <c r="S25">
        <v>1.34</v>
      </c>
      <c r="T25">
        <v>152</v>
      </c>
      <c r="U25" s="1">
        <f>Sheet1[[#This Row],[icu_patients]]/841</f>
        <v>0.18073721759809749</v>
      </c>
      <c r="V25">
        <v>8.8510000000000009</v>
      </c>
      <c r="W25">
        <v>465</v>
      </c>
      <c r="X25" s="1">
        <f>Sheet1[[#This Row],[hosp_patients]]/2159</f>
        <v>0.21537748957850858</v>
      </c>
      <c r="Y25">
        <v>27.077000000000002</v>
      </c>
      <c r="Z25" s="3">
        <v>21</v>
      </c>
      <c r="AA25" s="4">
        <f>Sheet1[[#This Row],[ICU_admissions]]/76</f>
        <v>0.27631578947368424</v>
      </c>
      <c r="AB25">
        <v>78</v>
      </c>
      <c r="AC25" s="1">
        <f>Sheet1[[#This Row],[hosp_admissions]]/430</f>
        <v>0.18139534883720931</v>
      </c>
      <c r="AL25">
        <v>32594</v>
      </c>
      <c r="AM25">
        <v>1.8979999999999999</v>
      </c>
      <c r="AP25" t="s">
        <v>68</v>
      </c>
      <c r="AV25">
        <v>13007</v>
      </c>
      <c r="BA25">
        <v>757</v>
      </c>
      <c r="BB25">
        <v>41.67</v>
      </c>
      <c r="BC25">
        <v>17173094</v>
      </c>
      <c r="BD25">
        <v>508.54399999999998</v>
      </c>
      <c r="BE25">
        <v>43.2</v>
      </c>
      <c r="BF25">
        <v>18.779</v>
      </c>
      <c r="BG25">
        <v>11.881</v>
      </c>
      <c r="BH25">
        <v>48472.544999999998</v>
      </c>
      <c r="BJ25">
        <v>109.361</v>
      </c>
      <c r="BK25">
        <v>5.29</v>
      </c>
      <c r="BL25">
        <v>24.4</v>
      </c>
      <c r="BM25">
        <v>27.3</v>
      </c>
      <c r="BO25">
        <v>3.32</v>
      </c>
      <c r="BP25">
        <v>82.28</v>
      </c>
      <c r="BQ25">
        <v>0.94399999999999995</v>
      </c>
    </row>
    <row r="26" spans="1:73" x14ac:dyDescent="0.25">
      <c r="A26" s="1" t="s">
        <v>65</v>
      </c>
      <c r="B26" s="1" t="s">
        <v>66</v>
      </c>
      <c r="C26" s="1" t="s">
        <v>67</v>
      </c>
      <c r="D26" s="2">
        <v>44487</v>
      </c>
      <c r="E26">
        <v>2090522</v>
      </c>
      <c r="F26">
        <v>3378</v>
      </c>
      <c r="G26" s="1">
        <f>Sheet1[[#This Row],[new_cases]]/16354</f>
        <v>0.20655497126085362</v>
      </c>
      <c r="H26">
        <v>3573</v>
      </c>
      <c r="I26">
        <v>18684</v>
      </c>
      <c r="J26">
        <v>4</v>
      </c>
      <c r="K26" s="1">
        <f>Sheet1[[#This Row],[new_deaths]]/174</f>
        <v>2.2988505747126436E-2</v>
      </c>
      <c r="L26">
        <v>7</v>
      </c>
      <c r="M26">
        <v>121732.40300000001</v>
      </c>
      <c r="N26">
        <v>196.703</v>
      </c>
      <c r="O26">
        <v>208.05799999999999</v>
      </c>
      <c r="P26">
        <v>1087.981</v>
      </c>
      <c r="Q26">
        <v>0.23300000000000001</v>
      </c>
      <c r="R26">
        <v>0.40799999999999997</v>
      </c>
      <c r="S26">
        <v>1.32</v>
      </c>
      <c r="T26">
        <v>146</v>
      </c>
      <c r="U26" s="1">
        <f>Sheet1[[#This Row],[icu_patients]]/841</f>
        <v>0.17360285374554102</v>
      </c>
      <c r="V26">
        <v>8.5020000000000007</v>
      </c>
      <c r="W26">
        <v>464</v>
      </c>
      <c r="X26" s="1">
        <f>Sheet1[[#This Row],[hosp_patients]]/2159</f>
        <v>0.21491431218156554</v>
      </c>
      <c r="Y26">
        <v>27.018999999999998</v>
      </c>
      <c r="Z26" s="3">
        <v>12</v>
      </c>
      <c r="AA26" s="4">
        <f>Sheet1[[#This Row],[ICU_admissions]]/76</f>
        <v>0.15789473684210525</v>
      </c>
      <c r="AB26">
        <v>51</v>
      </c>
      <c r="AC26" s="1">
        <f>Sheet1[[#This Row],[hosp_admissions]]/430</f>
        <v>0.1186046511627907</v>
      </c>
      <c r="AL26">
        <v>32010</v>
      </c>
      <c r="AM26">
        <v>1.8640000000000001</v>
      </c>
      <c r="AP26" t="s">
        <v>68</v>
      </c>
      <c r="AQ26">
        <v>23858776</v>
      </c>
      <c r="AV26">
        <v>13016</v>
      </c>
      <c r="AW26">
        <v>138.93</v>
      </c>
      <c r="BA26">
        <v>758</v>
      </c>
      <c r="BB26">
        <v>41.67</v>
      </c>
      <c r="BC26">
        <v>17173094</v>
      </c>
      <c r="BD26">
        <v>508.54399999999998</v>
      </c>
      <c r="BE26">
        <v>43.2</v>
      </c>
      <c r="BF26">
        <v>18.779</v>
      </c>
      <c r="BG26">
        <v>11.881</v>
      </c>
      <c r="BH26">
        <v>48472.544999999998</v>
      </c>
      <c r="BJ26">
        <v>109.361</v>
      </c>
      <c r="BK26">
        <v>5.29</v>
      </c>
      <c r="BL26">
        <v>24.4</v>
      </c>
      <c r="BM26">
        <v>27.3</v>
      </c>
      <c r="BO26">
        <v>3.32</v>
      </c>
      <c r="BP26">
        <v>82.28</v>
      </c>
      <c r="BQ26">
        <v>0.94399999999999995</v>
      </c>
    </row>
    <row r="27" spans="1:73" x14ac:dyDescent="0.25">
      <c r="A27" s="1" t="s">
        <v>65</v>
      </c>
      <c r="B27" s="1" t="s">
        <v>66</v>
      </c>
      <c r="C27" s="1" t="s">
        <v>67</v>
      </c>
      <c r="D27" s="2">
        <v>44486</v>
      </c>
      <c r="E27">
        <v>2087144</v>
      </c>
      <c r="F27">
        <v>3700</v>
      </c>
      <c r="G27" s="1">
        <f>Sheet1[[#This Row],[new_cases]]/16354</f>
        <v>0.22624434389140272</v>
      </c>
      <c r="H27">
        <v>3486</v>
      </c>
      <c r="I27">
        <v>18680</v>
      </c>
      <c r="J27">
        <v>6</v>
      </c>
      <c r="K27" s="1">
        <f>Sheet1[[#This Row],[new_deaths]]/174</f>
        <v>3.4482758620689655E-2</v>
      </c>
      <c r="L27">
        <v>7.1429999999999998</v>
      </c>
      <c r="M27">
        <v>121535.7</v>
      </c>
      <c r="N27">
        <v>215.453</v>
      </c>
      <c r="O27">
        <v>202.99199999999999</v>
      </c>
      <c r="P27">
        <v>1087.748</v>
      </c>
      <c r="Q27">
        <v>0.34899999999999998</v>
      </c>
      <c r="R27">
        <v>0.41599999999999998</v>
      </c>
      <c r="S27">
        <v>1.32</v>
      </c>
      <c r="T27">
        <v>142</v>
      </c>
      <c r="U27" s="1">
        <f>Sheet1[[#This Row],[icu_patients]]/841</f>
        <v>0.16884661117717004</v>
      </c>
      <c r="V27">
        <v>8.2690000000000001</v>
      </c>
      <c r="W27">
        <v>411</v>
      </c>
      <c r="X27" s="1">
        <f>Sheet1[[#This Row],[hosp_patients]]/2159</f>
        <v>0.190365910143585</v>
      </c>
      <c r="Y27">
        <v>23.933</v>
      </c>
      <c r="Z27" s="3">
        <v>13</v>
      </c>
      <c r="AA27" s="4">
        <f>Sheet1[[#This Row],[ICU_admissions]]/76</f>
        <v>0.17105263157894737</v>
      </c>
      <c r="AB27">
        <v>55</v>
      </c>
      <c r="AC27" s="1">
        <f>Sheet1[[#This Row],[hosp_admissions]]/430</f>
        <v>0.12790697674418605</v>
      </c>
      <c r="AD27">
        <v>82.867999999999995</v>
      </c>
      <c r="AE27">
        <v>4.8250000000000002</v>
      </c>
      <c r="AF27">
        <v>460.709</v>
      </c>
      <c r="AG27">
        <v>26.827000000000002</v>
      </c>
      <c r="AI27">
        <v>13791058</v>
      </c>
      <c r="AJ27">
        <v>803.06200000000001</v>
      </c>
      <c r="AL27">
        <v>31425</v>
      </c>
      <c r="AM27">
        <v>1.83</v>
      </c>
      <c r="AN27">
        <v>6.9000000000000006E-2</v>
      </c>
      <c r="AO27">
        <v>14.5</v>
      </c>
      <c r="AP27" t="s">
        <v>68</v>
      </c>
      <c r="AR27">
        <v>12953946</v>
      </c>
      <c r="AS27">
        <v>11731736</v>
      </c>
      <c r="AV27">
        <v>13125</v>
      </c>
      <c r="AX27">
        <v>75.430000000000007</v>
      </c>
      <c r="AY27">
        <v>68.31</v>
      </c>
      <c r="BA27">
        <v>764</v>
      </c>
      <c r="BB27">
        <v>41.67</v>
      </c>
      <c r="BC27">
        <v>17173094</v>
      </c>
      <c r="BD27">
        <v>508.54399999999998</v>
      </c>
      <c r="BE27">
        <v>43.2</v>
      </c>
      <c r="BF27">
        <v>18.779</v>
      </c>
      <c r="BG27">
        <v>11.881</v>
      </c>
      <c r="BH27">
        <v>48472.544999999998</v>
      </c>
      <c r="BJ27">
        <v>109.361</v>
      </c>
      <c r="BK27">
        <v>5.29</v>
      </c>
      <c r="BL27">
        <v>24.4</v>
      </c>
      <c r="BM27">
        <v>27.3</v>
      </c>
      <c r="BO27">
        <v>3.32</v>
      </c>
      <c r="BP27">
        <v>82.28</v>
      </c>
      <c r="BQ27">
        <v>0.94399999999999995</v>
      </c>
      <c r="BR27">
        <v>20357</v>
      </c>
      <c r="BS27">
        <v>7.31</v>
      </c>
      <c r="BT27">
        <v>4.3499999999999996</v>
      </c>
      <c r="BU27">
        <v>1185.4008369138401</v>
      </c>
    </row>
    <row r="28" spans="1:73" x14ac:dyDescent="0.25">
      <c r="A28" s="1" t="s">
        <v>65</v>
      </c>
      <c r="B28" s="1" t="s">
        <v>66</v>
      </c>
      <c r="C28" s="1" t="s">
        <v>67</v>
      </c>
      <c r="D28" s="2">
        <v>44485</v>
      </c>
      <c r="E28">
        <v>2083444</v>
      </c>
      <c r="F28">
        <v>3755</v>
      </c>
      <c r="G28" s="1">
        <f>Sheet1[[#This Row],[new_cases]]/16354</f>
        <v>0.22960743548978843</v>
      </c>
      <c r="H28">
        <v>3285.143</v>
      </c>
      <c r="I28">
        <v>18674</v>
      </c>
      <c r="J28">
        <v>5</v>
      </c>
      <c r="K28" s="1">
        <f>Sheet1[[#This Row],[new_deaths]]/174</f>
        <v>2.8735632183908046E-2</v>
      </c>
      <c r="L28">
        <v>6.4290000000000003</v>
      </c>
      <c r="M28">
        <v>121320.247</v>
      </c>
      <c r="N28">
        <v>218.65600000000001</v>
      </c>
      <c r="O28">
        <v>191.29599999999999</v>
      </c>
      <c r="P28">
        <v>1087.3989999999999</v>
      </c>
      <c r="Q28">
        <v>0.29099999999999998</v>
      </c>
      <c r="R28">
        <v>0.374</v>
      </c>
      <c r="S28">
        <v>1.32</v>
      </c>
      <c r="T28">
        <v>138</v>
      </c>
      <c r="U28" s="1">
        <f>Sheet1[[#This Row],[icu_patients]]/841</f>
        <v>0.16409036860879905</v>
      </c>
      <c r="V28">
        <v>8.0359999999999996</v>
      </c>
      <c r="W28">
        <v>408</v>
      </c>
      <c r="X28" s="1">
        <f>Sheet1[[#This Row],[hosp_patients]]/2159</f>
        <v>0.1889763779527559</v>
      </c>
      <c r="Y28">
        <v>23.757999999999999</v>
      </c>
      <c r="Z28" s="3">
        <v>16</v>
      </c>
      <c r="AA28" s="4">
        <f>Sheet1[[#This Row],[ICU_admissions]]/76</f>
        <v>0.21052631578947367</v>
      </c>
      <c r="AB28">
        <v>60</v>
      </c>
      <c r="AC28" s="1">
        <f>Sheet1[[#This Row],[hosp_admissions]]/430</f>
        <v>0.13953488372093023</v>
      </c>
      <c r="AL28">
        <v>29718</v>
      </c>
      <c r="AM28">
        <v>1.73</v>
      </c>
      <c r="AP28" t="s">
        <v>68</v>
      </c>
      <c r="AV28">
        <v>13235</v>
      </c>
      <c r="BA28">
        <v>771</v>
      </c>
      <c r="BB28">
        <v>41.67</v>
      </c>
      <c r="BC28">
        <v>17173094</v>
      </c>
      <c r="BD28">
        <v>508.54399999999998</v>
      </c>
      <c r="BE28">
        <v>43.2</v>
      </c>
      <c r="BF28">
        <v>18.779</v>
      </c>
      <c r="BG28">
        <v>11.881</v>
      </c>
      <c r="BH28">
        <v>48472.544999999998</v>
      </c>
      <c r="BJ28">
        <v>109.361</v>
      </c>
      <c r="BK28">
        <v>5.29</v>
      </c>
      <c r="BL28">
        <v>24.4</v>
      </c>
      <c r="BM28">
        <v>27.3</v>
      </c>
      <c r="BO28">
        <v>3.32</v>
      </c>
      <c r="BP28">
        <v>82.28</v>
      </c>
      <c r="BQ28">
        <v>0.94399999999999995</v>
      </c>
    </row>
    <row r="29" spans="1:73" x14ac:dyDescent="0.25">
      <c r="A29" s="1" t="s">
        <v>65</v>
      </c>
      <c r="B29" s="1" t="s">
        <v>66</v>
      </c>
      <c r="C29" s="1" t="s">
        <v>67</v>
      </c>
      <c r="D29" s="2">
        <v>44484</v>
      </c>
      <c r="E29">
        <v>2079689</v>
      </c>
      <c r="F29">
        <v>3740</v>
      </c>
      <c r="G29" s="1">
        <f>Sheet1[[#This Row],[new_cases]]/16354</f>
        <v>0.2286902286902287</v>
      </c>
      <c r="H29">
        <v>3114</v>
      </c>
      <c r="I29">
        <v>18669</v>
      </c>
      <c r="J29">
        <v>9</v>
      </c>
      <c r="K29" s="1">
        <f>Sheet1[[#This Row],[new_deaths]]/174</f>
        <v>5.1724137931034482E-2</v>
      </c>
      <c r="L29">
        <v>6</v>
      </c>
      <c r="M29">
        <v>121101.591</v>
      </c>
      <c r="N29">
        <v>217.78299999999999</v>
      </c>
      <c r="O29">
        <v>181.33</v>
      </c>
      <c r="P29">
        <v>1087.1079999999999</v>
      </c>
      <c r="Q29">
        <v>0.52400000000000002</v>
      </c>
      <c r="R29">
        <v>0.34899999999999998</v>
      </c>
      <c r="S29">
        <v>1.33</v>
      </c>
      <c r="T29">
        <v>137</v>
      </c>
      <c r="U29" s="1">
        <f>Sheet1[[#This Row],[icu_patients]]/841</f>
        <v>0.16290130796670629</v>
      </c>
      <c r="V29">
        <v>7.9779999999999998</v>
      </c>
      <c r="W29">
        <v>406</v>
      </c>
      <c r="X29" s="1">
        <f>Sheet1[[#This Row],[hosp_patients]]/2159</f>
        <v>0.18805002315886984</v>
      </c>
      <c r="Y29">
        <v>23.641999999999999</v>
      </c>
      <c r="Z29" s="3">
        <v>11</v>
      </c>
      <c r="AA29" s="4">
        <f>Sheet1[[#This Row],[ICU_admissions]]/76</f>
        <v>0.14473684210526316</v>
      </c>
      <c r="AB29">
        <v>62</v>
      </c>
      <c r="AC29" s="1">
        <f>Sheet1[[#This Row],[hosp_admissions]]/430</f>
        <v>0.14418604651162792</v>
      </c>
      <c r="AL29">
        <v>28011</v>
      </c>
      <c r="AM29">
        <v>1.631</v>
      </c>
      <c r="AP29" t="s">
        <v>68</v>
      </c>
      <c r="AV29">
        <v>13344</v>
      </c>
      <c r="BA29">
        <v>777</v>
      </c>
      <c r="BB29">
        <v>41.67</v>
      </c>
      <c r="BC29">
        <v>17173094</v>
      </c>
      <c r="BD29">
        <v>508.54399999999998</v>
      </c>
      <c r="BE29">
        <v>43.2</v>
      </c>
      <c r="BF29">
        <v>18.779</v>
      </c>
      <c r="BG29">
        <v>11.881</v>
      </c>
      <c r="BH29">
        <v>48472.544999999998</v>
      </c>
      <c r="BJ29">
        <v>109.361</v>
      </c>
      <c r="BK29">
        <v>5.29</v>
      </c>
      <c r="BL29">
        <v>24.4</v>
      </c>
      <c r="BM29">
        <v>27.3</v>
      </c>
      <c r="BO29">
        <v>3.32</v>
      </c>
      <c r="BP29">
        <v>82.28</v>
      </c>
      <c r="BQ29">
        <v>0.94399999999999995</v>
      </c>
    </row>
    <row r="30" spans="1:73" x14ac:dyDescent="0.25">
      <c r="A30" s="1" t="s">
        <v>65</v>
      </c>
      <c r="B30" s="1" t="s">
        <v>66</v>
      </c>
      <c r="C30" s="1" t="s">
        <v>67</v>
      </c>
      <c r="D30" s="2">
        <v>44483</v>
      </c>
      <c r="E30">
        <v>2075949</v>
      </c>
      <c r="F30">
        <v>3694</v>
      </c>
      <c r="G30" s="1">
        <f>Sheet1[[#This Row],[new_cases]]/16354</f>
        <v>0.22587746117157881</v>
      </c>
      <c r="H30">
        <v>2985.2860000000001</v>
      </c>
      <c r="I30">
        <v>18660</v>
      </c>
      <c r="J30">
        <v>4</v>
      </c>
      <c r="K30" s="1">
        <f>Sheet1[[#This Row],[new_deaths]]/174</f>
        <v>2.2988505747126436E-2</v>
      </c>
      <c r="L30">
        <v>5</v>
      </c>
      <c r="M30">
        <v>120883.808</v>
      </c>
      <c r="N30">
        <v>215.10400000000001</v>
      </c>
      <c r="O30">
        <v>173.83500000000001</v>
      </c>
      <c r="P30">
        <v>1086.5830000000001</v>
      </c>
      <c r="Q30">
        <v>0.23300000000000001</v>
      </c>
      <c r="R30">
        <v>0.29099999999999998</v>
      </c>
      <c r="S30">
        <v>1.34</v>
      </c>
      <c r="T30">
        <v>140</v>
      </c>
      <c r="U30" s="1">
        <f>Sheet1[[#This Row],[icu_patients]]/841</f>
        <v>0.16646848989298454</v>
      </c>
      <c r="V30">
        <v>8.1519999999999992</v>
      </c>
      <c r="W30">
        <v>394</v>
      </c>
      <c r="X30" s="1">
        <f>Sheet1[[#This Row],[hosp_patients]]/2159</f>
        <v>0.18249189439555349</v>
      </c>
      <c r="Y30">
        <v>22.943000000000001</v>
      </c>
      <c r="Z30" s="3">
        <v>16</v>
      </c>
      <c r="AA30" s="4">
        <f>Sheet1[[#This Row],[ICU_admissions]]/76</f>
        <v>0.21052631578947367</v>
      </c>
      <c r="AB30">
        <v>53</v>
      </c>
      <c r="AC30" s="1">
        <f>Sheet1[[#This Row],[hosp_admissions]]/430</f>
        <v>0.12325581395348838</v>
      </c>
      <c r="AL30">
        <v>26303</v>
      </c>
      <c r="AM30">
        <v>1.532</v>
      </c>
      <c r="AP30" t="s">
        <v>68</v>
      </c>
      <c r="AV30">
        <v>13453</v>
      </c>
      <c r="BA30">
        <v>783</v>
      </c>
      <c r="BB30">
        <v>41.67</v>
      </c>
      <c r="BC30">
        <v>17173094</v>
      </c>
      <c r="BD30">
        <v>508.54399999999998</v>
      </c>
      <c r="BE30">
        <v>43.2</v>
      </c>
      <c r="BF30">
        <v>18.779</v>
      </c>
      <c r="BG30">
        <v>11.881</v>
      </c>
      <c r="BH30">
        <v>48472.544999999998</v>
      </c>
      <c r="BJ30">
        <v>109.361</v>
      </c>
      <c r="BK30">
        <v>5.29</v>
      </c>
      <c r="BL30">
        <v>24.4</v>
      </c>
      <c r="BM30">
        <v>27.3</v>
      </c>
      <c r="BO30">
        <v>3.32</v>
      </c>
      <c r="BP30">
        <v>82.28</v>
      </c>
      <c r="BQ30">
        <v>0.94399999999999995</v>
      </c>
    </row>
    <row r="31" spans="1:73" x14ac:dyDescent="0.25">
      <c r="A31" s="1" t="s">
        <v>65</v>
      </c>
      <c r="B31" s="1" t="s">
        <v>66</v>
      </c>
      <c r="C31" s="1" t="s">
        <v>67</v>
      </c>
      <c r="D31" s="2">
        <v>44482</v>
      </c>
      <c r="E31">
        <v>2072255</v>
      </c>
      <c r="F31">
        <v>3772</v>
      </c>
      <c r="G31" s="1">
        <f>Sheet1[[#This Row],[new_cases]]/16354</f>
        <v>0.23064693652928947</v>
      </c>
      <c r="H31">
        <v>2861.2860000000001</v>
      </c>
      <c r="I31">
        <v>18656</v>
      </c>
      <c r="J31">
        <v>13</v>
      </c>
      <c r="K31" s="1">
        <f>Sheet1[[#This Row],[new_deaths]]/174</f>
        <v>7.4712643678160925E-2</v>
      </c>
      <c r="L31">
        <v>5.4290000000000003</v>
      </c>
      <c r="M31">
        <v>120668.704</v>
      </c>
      <c r="N31">
        <v>219.64599999999999</v>
      </c>
      <c r="O31">
        <v>166.614</v>
      </c>
      <c r="P31">
        <v>1086.3510000000001</v>
      </c>
      <c r="Q31">
        <v>0.75700000000000001</v>
      </c>
      <c r="R31">
        <v>0.316</v>
      </c>
      <c r="S31">
        <v>1.36</v>
      </c>
      <c r="T31">
        <v>137</v>
      </c>
      <c r="U31" s="1">
        <f>Sheet1[[#This Row],[icu_patients]]/841</f>
        <v>0.16290130796670629</v>
      </c>
      <c r="V31">
        <v>7.9779999999999998</v>
      </c>
      <c r="W31">
        <v>387</v>
      </c>
      <c r="X31" s="1">
        <f>Sheet1[[#This Row],[hosp_patients]]/2159</f>
        <v>0.1792496526169523</v>
      </c>
      <c r="Y31">
        <v>22.535</v>
      </c>
      <c r="Z31" s="3">
        <v>9</v>
      </c>
      <c r="AA31" s="4">
        <f>Sheet1[[#This Row],[ICU_admissions]]/76</f>
        <v>0.11842105263157894</v>
      </c>
      <c r="AB31">
        <v>56</v>
      </c>
      <c r="AC31" s="1">
        <f>Sheet1[[#This Row],[hosp_admissions]]/430</f>
        <v>0.13023255813953488</v>
      </c>
      <c r="AL31">
        <v>24596</v>
      </c>
      <c r="AM31">
        <v>1.4319999999999999</v>
      </c>
      <c r="AP31" t="s">
        <v>68</v>
      </c>
      <c r="AQ31">
        <v>23793422</v>
      </c>
      <c r="AV31">
        <v>13563</v>
      </c>
      <c r="AW31">
        <v>138.55000000000001</v>
      </c>
      <c r="BA31">
        <v>790</v>
      </c>
      <c r="BB31">
        <v>41.67</v>
      </c>
      <c r="BC31">
        <v>17173094</v>
      </c>
      <c r="BD31">
        <v>508.54399999999998</v>
      </c>
      <c r="BE31">
        <v>43.2</v>
      </c>
      <c r="BF31">
        <v>18.779</v>
      </c>
      <c r="BG31">
        <v>11.881</v>
      </c>
      <c r="BH31">
        <v>48472.544999999998</v>
      </c>
      <c r="BJ31">
        <v>109.361</v>
      </c>
      <c r="BK31">
        <v>5.29</v>
      </c>
      <c r="BL31">
        <v>24.4</v>
      </c>
      <c r="BM31">
        <v>27.3</v>
      </c>
      <c r="BO31">
        <v>3.32</v>
      </c>
      <c r="BP31">
        <v>82.28</v>
      </c>
      <c r="BQ31">
        <v>0.94399999999999995</v>
      </c>
    </row>
    <row r="32" spans="1:73" x14ac:dyDescent="0.25">
      <c r="A32" s="1" t="s">
        <v>65</v>
      </c>
      <c r="B32" s="1" t="s">
        <v>66</v>
      </c>
      <c r="C32" s="1" t="s">
        <v>67</v>
      </c>
      <c r="D32" s="2">
        <v>44481</v>
      </c>
      <c r="E32">
        <v>2068483</v>
      </c>
      <c r="F32">
        <v>2972</v>
      </c>
      <c r="G32" s="1">
        <f>Sheet1[[#This Row],[new_cases]]/16354</f>
        <v>0.18172924055276996</v>
      </c>
      <c r="H32">
        <v>2604.7139999999999</v>
      </c>
      <c r="I32">
        <v>18643</v>
      </c>
      <c r="J32">
        <v>8</v>
      </c>
      <c r="K32" s="1">
        <f>Sheet1[[#This Row],[new_deaths]]/174</f>
        <v>4.5977011494252873E-2</v>
      </c>
      <c r="L32">
        <v>4.5709999999999997</v>
      </c>
      <c r="M32">
        <v>120449.058</v>
      </c>
      <c r="N32">
        <v>173.06100000000001</v>
      </c>
      <c r="O32">
        <v>151.67400000000001</v>
      </c>
      <c r="P32">
        <v>1085.5940000000001</v>
      </c>
      <c r="Q32">
        <v>0.46600000000000003</v>
      </c>
      <c r="R32">
        <v>0.26600000000000001</v>
      </c>
      <c r="S32">
        <v>1.34</v>
      </c>
      <c r="T32">
        <v>138</v>
      </c>
      <c r="U32" s="1">
        <f>Sheet1[[#This Row],[icu_patients]]/841</f>
        <v>0.16409036860879905</v>
      </c>
      <c r="V32">
        <v>8.0359999999999996</v>
      </c>
      <c r="W32">
        <v>374</v>
      </c>
      <c r="X32" s="1">
        <f>Sheet1[[#This Row],[hosp_patients]]/2159</f>
        <v>0.17322834645669291</v>
      </c>
      <c r="Y32">
        <v>21.777999999999999</v>
      </c>
      <c r="Z32" s="3">
        <v>10</v>
      </c>
      <c r="AA32" s="4">
        <f>Sheet1[[#This Row],[ICU_admissions]]/76</f>
        <v>0.13157894736842105</v>
      </c>
      <c r="AB32">
        <v>59</v>
      </c>
      <c r="AC32" s="1">
        <f>Sheet1[[#This Row],[hosp_admissions]]/430</f>
        <v>0.1372093023255814</v>
      </c>
      <c r="AL32">
        <v>22888</v>
      </c>
      <c r="AM32">
        <v>1.333</v>
      </c>
      <c r="AP32" t="s">
        <v>68</v>
      </c>
      <c r="AV32">
        <v>13953</v>
      </c>
      <c r="BA32">
        <v>812</v>
      </c>
      <c r="BB32">
        <v>41.67</v>
      </c>
      <c r="BC32">
        <v>17173094</v>
      </c>
      <c r="BD32">
        <v>508.54399999999998</v>
      </c>
      <c r="BE32">
        <v>43.2</v>
      </c>
      <c r="BF32">
        <v>18.779</v>
      </c>
      <c r="BG32">
        <v>11.881</v>
      </c>
      <c r="BH32">
        <v>48472.544999999998</v>
      </c>
      <c r="BJ32">
        <v>109.361</v>
      </c>
      <c r="BK32">
        <v>5.29</v>
      </c>
      <c r="BL32">
        <v>24.4</v>
      </c>
      <c r="BM32">
        <v>27.3</v>
      </c>
      <c r="BO32">
        <v>3.32</v>
      </c>
      <c r="BP32">
        <v>82.28</v>
      </c>
      <c r="BQ32">
        <v>0.94399999999999995</v>
      </c>
    </row>
    <row r="33" spans="1:73" x14ac:dyDescent="0.25">
      <c r="A33" s="1" t="s">
        <v>65</v>
      </c>
      <c r="B33" s="1" t="s">
        <v>66</v>
      </c>
      <c r="C33" s="1" t="s">
        <v>67</v>
      </c>
      <c r="D33" s="2">
        <v>44480</v>
      </c>
      <c r="E33">
        <v>2065511</v>
      </c>
      <c r="F33">
        <v>2769</v>
      </c>
      <c r="G33" s="1">
        <f>Sheet1[[#This Row],[new_cases]]/16354</f>
        <v>0.16931637519872814</v>
      </c>
      <c r="H33">
        <v>2457.5709999999999</v>
      </c>
      <c r="I33">
        <v>18635</v>
      </c>
      <c r="J33">
        <v>5</v>
      </c>
      <c r="K33" s="1">
        <f>Sheet1[[#This Row],[new_deaths]]/174</f>
        <v>2.8735632183908046E-2</v>
      </c>
      <c r="L33">
        <v>4.5709999999999997</v>
      </c>
      <c r="M33">
        <v>120275.997</v>
      </c>
      <c r="N33">
        <v>161.24100000000001</v>
      </c>
      <c r="O33">
        <v>143.10599999999999</v>
      </c>
      <c r="P33">
        <v>1085.1279999999999</v>
      </c>
      <c r="Q33">
        <v>0.29099999999999998</v>
      </c>
      <c r="R33">
        <v>0.26600000000000001</v>
      </c>
      <c r="S33">
        <v>1.32</v>
      </c>
      <c r="T33">
        <v>138</v>
      </c>
      <c r="U33" s="1">
        <f>Sheet1[[#This Row],[icu_patients]]/841</f>
        <v>0.16409036860879905</v>
      </c>
      <c r="V33">
        <v>8.0359999999999996</v>
      </c>
      <c r="W33">
        <v>359</v>
      </c>
      <c r="X33" s="1">
        <f>Sheet1[[#This Row],[hosp_patients]]/2159</f>
        <v>0.16628068550254749</v>
      </c>
      <c r="Y33">
        <v>20.905000000000001</v>
      </c>
      <c r="Z33" s="3">
        <v>14</v>
      </c>
      <c r="AA33" s="4">
        <f>Sheet1[[#This Row],[ICU_admissions]]/76</f>
        <v>0.18421052631578946</v>
      </c>
      <c r="AB33">
        <v>38</v>
      </c>
      <c r="AC33" s="1">
        <f>Sheet1[[#This Row],[hosp_admissions]]/430</f>
        <v>8.8372093023255813E-2</v>
      </c>
      <c r="AL33">
        <v>21181</v>
      </c>
      <c r="AM33">
        <v>1.2330000000000001</v>
      </c>
      <c r="AP33" t="s">
        <v>68</v>
      </c>
      <c r="AQ33">
        <v>23767664</v>
      </c>
      <c r="AV33">
        <v>14342</v>
      </c>
      <c r="AW33">
        <v>138.4</v>
      </c>
      <c r="BA33">
        <v>835</v>
      </c>
      <c r="BB33">
        <v>41.67</v>
      </c>
      <c r="BC33">
        <v>17173094</v>
      </c>
      <c r="BD33">
        <v>508.54399999999998</v>
      </c>
      <c r="BE33">
        <v>43.2</v>
      </c>
      <c r="BF33">
        <v>18.779</v>
      </c>
      <c r="BG33">
        <v>11.881</v>
      </c>
      <c r="BH33">
        <v>48472.544999999998</v>
      </c>
      <c r="BJ33">
        <v>109.361</v>
      </c>
      <c r="BK33">
        <v>5.29</v>
      </c>
      <c r="BL33">
        <v>24.4</v>
      </c>
      <c r="BM33">
        <v>27.3</v>
      </c>
      <c r="BO33">
        <v>3.32</v>
      </c>
      <c r="BP33">
        <v>82.28</v>
      </c>
      <c r="BQ33">
        <v>0.94399999999999995</v>
      </c>
    </row>
    <row r="34" spans="1:73" x14ac:dyDescent="0.25">
      <c r="A34" s="1" t="s">
        <v>65</v>
      </c>
      <c r="B34" s="1" t="s">
        <v>66</v>
      </c>
      <c r="C34" s="1" t="s">
        <v>67</v>
      </c>
      <c r="D34" s="2">
        <v>44479</v>
      </c>
      <c r="E34">
        <v>2062742</v>
      </c>
      <c r="F34">
        <v>2294</v>
      </c>
      <c r="G34" s="1">
        <f>Sheet1[[#This Row],[new_cases]]/16354</f>
        <v>0.14027149321266968</v>
      </c>
      <c r="H34">
        <v>2301.5709999999999</v>
      </c>
      <c r="I34">
        <v>18630</v>
      </c>
      <c r="J34">
        <v>1</v>
      </c>
      <c r="K34" s="1">
        <f>Sheet1[[#This Row],[new_deaths]]/174</f>
        <v>5.7471264367816091E-3</v>
      </c>
      <c r="L34">
        <v>4.5709999999999997</v>
      </c>
      <c r="M34">
        <v>120114.75599999999</v>
      </c>
      <c r="N34">
        <v>133.58099999999999</v>
      </c>
      <c r="O34">
        <v>134.02199999999999</v>
      </c>
      <c r="P34">
        <v>1084.837</v>
      </c>
      <c r="Q34">
        <v>5.8000000000000003E-2</v>
      </c>
      <c r="R34">
        <v>0.26600000000000001</v>
      </c>
      <c r="S34">
        <v>1.28</v>
      </c>
      <c r="T34">
        <v>130</v>
      </c>
      <c r="U34" s="1">
        <f>Sheet1[[#This Row],[icu_patients]]/841</f>
        <v>0.15457788347205709</v>
      </c>
      <c r="V34">
        <v>7.57</v>
      </c>
      <c r="W34">
        <v>349</v>
      </c>
      <c r="X34" s="1">
        <f>Sheet1[[#This Row],[hosp_patients]]/2159</f>
        <v>0.1616489115331172</v>
      </c>
      <c r="Y34">
        <v>20.321999999999999</v>
      </c>
      <c r="Z34" s="3">
        <v>9</v>
      </c>
      <c r="AA34" s="4">
        <f>Sheet1[[#This Row],[ICU_admissions]]/76</f>
        <v>0.11842105263157894</v>
      </c>
      <c r="AB34">
        <v>48</v>
      </c>
      <c r="AC34" s="1">
        <f>Sheet1[[#This Row],[hosp_admissions]]/430</f>
        <v>0.11162790697674418</v>
      </c>
      <c r="AD34">
        <v>69.057000000000002</v>
      </c>
      <c r="AE34">
        <v>4.0209999999999999</v>
      </c>
      <c r="AF34">
        <v>333.447</v>
      </c>
      <c r="AG34">
        <v>19.417000000000002</v>
      </c>
      <c r="AI34">
        <v>13571080</v>
      </c>
      <c r="AJ34">
        <v>790.25199999999995</v>
      </c>
      <c r="AL34">
        <v>19474</v>
      </c>
      <c r="AM34">
        <v>1.1339999999999999</v>
      </c>
      <c r="AN34">
        <v>8.4000000000000005E-2</v>
      </c>
      <c r="AO34">
        <v>11.9</v>
      </c>
      <c r="AP34" t="s">
        <v>68</v>
      </c>
      <c r="AR34">
        <v>12921560</v>
      </c>
      <c r="AS34">
        <v>11670631</v>
      </c>
      <c r="AV34">
        <v>14713</v>
      </c>
      <c r="AX34">
        <v>75.239999999999995</v>
      </c>
      <c r="AY34">
        <v>67.959999999999994</v>
      </c>
      <c r="BA34">
        <v>857</v>
      </c>
      <c r="BB34">
        <v>41.67</v>
      </c>
      <c r="BC34">
        <v>17173094</v>
      </c>
      <c r="BD34">
        <v>508.54399999999998</v>
      </c>
      <c r="BE34">
        <v>43.2</v>
      </c>
      <c r="BF34">
        <v>18.779</v>
      </c>
      <c r="BG34">
        <v>11.881</v>
      </c>
      <c r="BH34">
        <v>48472.544999999998</v>
      </c>
      <c r="BJ34">
        <v>109.361</v>
      </c>
      <c r="BK34">
        <v>5.29</v>
      </c>
      <c r="BL34">
        <v>24.4</v>
      </c>
      <c r="BM34">
        <v>27.3</v>
      </c>
      <c r="BO34">
        <v>3.32</v>
      </c>
      <c r="BP34">
        <v>82.28</v>
      </c>
      <c r="BQ34">
        <v>0.94399999999999995</v>
      </c>
      <c r="BR34">
        <v>20231.099999999999</v>
      </c>
      <c r="BS34">
        <v>7.34</v>
      </c>
      <c r="BT34">
        <v>8.69</v>
      </c>
      <c r="BU34">
        <v>1178.06960120291</v>
      </c>
    </row>
    <row r="35" spans="1:73" x14ac:dyDescent="0.25">
      <c r="A35" s="1" t="s">
        <v>65</v>
      </c>
      <c r="B35" s="1" t="s">
        <v>66</v>
      </c>
      <c r="C35" s="1" t="s">
        <v>67</v>
      </c>
      <c r="D35" s="2">
        <v>44478</v>
      </c>
      <c r="E35">
        <v>2060448</v>
      </c>
      <c r="F35">
        <v>2557</v>
      </c>
      <c r="G35" s="1">
        <f>Sheet1[[#This Row],[new_cases]]/16354</f>
        <v>0.15635318576495047</v>
      </c>
      <c r="H35">
        <v>2209.857</v>
      </c>
      <c r="I35">
        <v>18629</v>
      </c>
      <c r="J35">
        <v>2</v>
      </c>
      <c r="K35" s="1">
        <f>Sheet1[[#This Row],[new_deaths]]/174</f>
        <v>1.1494252873563218E-2</v>
      </c>
      <c r="L35">
        <v>4.7140000000000004</v>
      </c>
      <c r="M35">
        <v>119981.175</v>
      </c>
      <c r="N35">
        <v>148.89599999999999</v>
      </c>
      <c r="O35">
        <v>128.68100000000001</v>
      </c>
      <c r="P35">
        <v>1084.778</v>
      </c>
      <c r="Q35">
        <v>0.11600000000000001</v>
      </c>
      <c r="R35">
        <v>0.27500000000000002</v>
      </c>
      <c r="S35">
        <v>1.27</v>
      </c>
      <c r="T35">
        <v>127</v>
      </c>
      <c r="U35" s="1">
        <f>Sheet1[[#This Row],[icu_patients]]/841</f>
        <v>0.15101070154577884</v>
      </c>
      <c r="V35">
        <v>7.3949999999999996</v>
      </c>
      <c r="W35">
        <v>343</v>
      </c>
      <c r="X35" s="1">
        <f>Sheet1[[#This Row],[hosp_patients]]/2159</f>
        <v>0.15886984715145902</v>
      </c>
      <c r="Y35">
        <v>19.972999999999999</v>
      </c>
      <c r="Z35" s="3">
        <v>6</v>
      </c>
      <c r="AA35" s="4">
        <f>Sheet1[[#This Row],[ICU_admissions]]/76</f>
        <v>7.8947368421052627E-2</v>
      </c>
      <c r="AB35">
        <v>59</v>
      </c>
      <c r="AC35" s="1">
        <f>Sheet1[[#This Row],[hosp_admissions]]/430</f>
        <v>0.1372093023255814</v>
      </c>
      <c r="AL35">
        <v>19410</v>
      </c>
      <c r="AM35">
        <v>1.1299999999999999</v>
      </c>
      <c r="AP35" t="s">
        <v>68</v>
      </c>
      <c r="AV35">
        <v>15083</v>
      </c>
      <c r="BA35">
        <v>878</v>
      </c>
      <c r="BB35">
        <v>41.67</v>
      </c>
      <c r="BC35">
        <v>17173094</v>
      </c>
      <c r="BD35">
        <v>508.54399999999998</v>
      </c>
      <c r="BE35">
        <v>43.2</v>
      </c>
      <c r="BF35">
        <v>18.779</v>
      </c>
      <c r="BG35">
        <v>11.881</v>
      </c>
      <c r="BH35">
        <v>48472.544999999998</v>
      </c>
      <c r="BJ35">
        <v>109.361</v>
      </c>
      <c r="BK35">
        <v>5.29</v>
      </c>
      <c r="BL35">
        <v>24.4</v>
      </c>
      <c r="BM35">
        <v>27.3</v>
      </c>
      <c r="BO35">
        <v>3.32</v>
      </c>
      <c r="BP35">
        <v>82.28</v>
      </c>
      <c r="BQ35">
        <v>0.94399999999999995</v>
      </c>
    </row>
    <row r="36" spans="1:73" x14ac:dyDescent="0.25">
      <c r="A36" s="1" t="s">
        <v>65</v>
      </c>
      <c r="B36" s="1" t="s">
        <v>66</v>
      </c>
      <c r="C36" s="1" t="s">
        <v>67</v>
      </c>
      <c r="D36" s="2">
        <v>44477</v>
      </c>
      <c r="E36">
        <v>2057891</v>
      </c>
      <c r="F36">
        <v>2839</v>
      </c>
      <c r="G36" s="1">
        <f>Sheet1[[#This Row],[new_cases]]/16354</f>
        <v>0.17359667359667361</v>
      </c>
      <c r="H36">
        <v>2093</v>
      </c>
      <c r="I36">
        <v>18627</v>
      </c>
      <c r="J36">
        <v>2</v>
      </c>
      <c r="K36" s="1">
        <f>Sheet1[[#This Row],[new_deaths]]/174</f>
        <v>1.1494252873563218E-2</v>
      </c>
      <c r="L36">
        <v>5.2859999999999996</v>
      </c>
      <c r="M36">
        <v>119832.27899999999</v>
      </c>
      <c r="N36">
        <v>165.31700000000001</v>
      </c>
      <c r="O36">
        <v>121.877</v>
      </c>
      <c r="P36">
        <v>1084.662</v>
      </c>
      <c r="Q36">
        <v>0.11600000000000001</v>
      </c>
      <c r="R36">
        <v>0.308</v>
      </c>
      <c r="S36">
        <v>1.26</v>
      </c>
      <c r="T36">
        <v>130</v>
      </c>
      <c r="U36" s="1">
        <f>Sheet1[[#This Row],[icu_patients]]/841</f>
        <v>0.15457788347205709</v>
      </c>
      <c r="V36">
        <v>7.57</v>
      </c>
      <c r="W36">
        <v>339</v>
      </c>
      <c r="X36" s="1">
        <f>Sheet1[[#This Row],[hosp_patients]]/2159</f>
        <v>0.1570171375636869</v>
      </c>
      <c r="Y36">
        <v>19.739999999999998</v>
      </c>
      <c r="Z36" s="3">
        <v>6</v>
      </c>
      <c r="AA36" s="4">
        <f>Sheet1[[#This Row],[ICU_admissions]]/76</f>
        <v>7.8947368421052627E-2</v>
      </c>
      <c r="AB36">
        <v>46</v>
      </c>
      <c r="AC36" s="1">
        <f>Sheet1[[#This Row],[hosp_admissions]]/430</f>
        <v>0.10697674418604651</v>
      </c>
      <c r="AL36">
        <v>19346</v>
      </c>
      <c r="AM36">
        <v>1.127</v>
      </c>
      <c r="AP36" t="s">
        <v>68</v>
      </c>
      <c r="AV36">
        <v>15453</v>
      </c>
      <c r="BA36">
        <v>900</v>
      </c>
      <c r="BB36">
        <v>41.67</v>
      </c>
      <c r="BC36">
        <v>17173094</v>
      </c>
      <c r="BD36">
        <v>508.54399999999998</v>
      </c>
      <c r="BE36">
        <v>43.2</v>
      </c>
      <c r="BF36">
        <v>18.779</v>
      </c>
      <c r="BG36">
        <v>11.881</v>
      </c>
      <c r="BH36">
        <v>48472.544999999998</v>
      </c>
      <c r="BJ36">
        <v>109.361</v>
      </c>
      <c r="BK36">
        <v>5.29</v>
      </c>
      <c r="BL36">
        <v>24.4</v>
      </c>
      <c r="BM36">
        <v>27.3</v>
      </c>
      <c r="BO36">
        <v>3.32</v>
      </c>
      <c r="BP36">
        <v>82.28</v>
      </c>
      <c r="BQ36">
        <v>0.94399999999999995</v>
      </c>
    </row>
    <row r="37" spans="1:73" x14ac:dyDescent="0.25">
      <c r="A37" s="1" t="s">
        <v>65</v>
      </c>
      <c r="B37" s="1" t="s">
        <v>66</v>
      </c>
      <c r="C37" s="1" t="s">
        <v>67</v>
      </c>
      <c r="D37" s="2">
        <v>44476</v>
      </c>
      <c r="E37">
        <v>2055052</v>
      </c>
      <c r="F37">
        <v>2826</v>
      </c>
      <c r="G37" s="1">
        <f>Sheet1[[#This Row],[new_cases]]/16354</f>
        <v>0.17280176103705516</v>
      </c>
      <c r="H37">
        <v>1946.143</v>
      </c>
      <c r="I37">
        <v>18625</v>
      </c>
      <c r="J37">
        <v>7</v>
      </c>
      <c r="K37" s="1">
        <f>Sheet1[[#This Row],[new_deaths]]/174</f>
        <v>4.0229885057471264E-2</v>
      </c>
      <c r="L37">
        <v>5.8570000000000002</v>
      </c>
      <c r="M37">
        <v>119666.963</v>
      </c>
      <c r="N37">
        <v>164.56</v>
      </c>
      <c r="O37">
        <v>113.325</v>
      </c>
      <c r="P37">
        <v>1084.5450000000001</v>
      </c>
      <c r="Q37">
        <v>0.40799999999999997</v>
      </c>
      <c r="R37">
        <v>0.34100000000000003</v>
      </c>
      <c r="S37">
        <v>1.23</v>
      </c>
      <c r="T37">
        <v>128</v>
      </c>
      <c r="U37" s="1">
        <f>Sheet1[[#This Row],[icu_patients]]/841</f>
        <v>0.15219976218787157</v>
      </c>
      <c r="V37">
        <v>7.4539999999999997</v>
      </c>
      <c r="W37">
        <v>341</v>
      </c>
      <c r="X37" s="1">
        <f>Sheet1[[#This Row],[hosp_patients]]/2159</f>
        <v>0.15794349235757296</v>
      </c>
      <c r="Y37">
        <v>19.856999999999999</v>
      </c>
      <c r="Z37" s="3">
        <v>9</v>
      </c>
      <c r="AA37" s="4">
        <f>Sheet1[[#This Row],[ICU_admissions]]/76</f>
        <v>0.11842105263157894</v>
      </c>
      <c r="AB37">
        <v>42</v>
      </c>
      <c r="AC37" s="1">
        <f>Sheet1[[#This Row],[hosp_admissions]]/430</f>
        <v>9.7674418604651161E-2</v>
      </c>
      <c r="AL37">
        <v>19283</v>
      </c>
      <c r="AM37">
        <v>1.123</v>
      </c>
      <c r="AP37" t="s">
        <v>68</v>
      </c>
      <c r="AV37">
        <v>15824</v>
      </c>
      <c r="BA37">
        <v>921</v>
      </c>
      <c r="BB37">
        <v>47.22</v>
      </c>
      <c r="BC37">
        <v>17173094</v>
      </c>
      <c r="BD37">
        <v>508.54399999999998</v>
      </c>
      <c r="BE37">
        <v>43.2</v>
      </c>
      <c r="BF37">
        <v>18.779</v>
      </c>
      <c r="BG37">
        <v>11.881</v>
      </c>
      <c r="BH37">
        <v>48472.544999999998</v>
      </c>
      <c r="BJ37">
        <v>109.361</v>
      </c>
      <c r="BK37">
        <v>5.29</v>
      </c>
      <c r="BL37">
        <v>24.4</v>
      </c>
      <c r="BM37">
        <v>27.3</v>
      </c>
      <c r="BO37">
        <v>3.32</v>
      </c>
      <c r="BP37">
        <v>82.28</v>
      </c>
      <c r="BQ37">
        <v>0.94399999999999995</v>
      </c>
    </row>
    <row r="38" spans="1:73" x14ac:dyDescent="0.25">
      <c r="A38" s="1" t="s">
        <v>65</v>
      </c>
      <c r="B38" s="1" t="s">
        <v>66</v>
      </c>
      <c r="C38" s="1" t="s">
        <v>67</v>
      </c>
      <c r="D38" s="2">
        <v>44475</v>
      </c>
      <c r="E38">
        <v>2052226</v>
      </c>
      <c r="F38">
        <v>1976</v>
      </c>
      <c r="G38" s="1">
        <f>Sheet1[[#This Row],[new_cases]]/16354</f>
        <v>0.12082670906200318</v>
      </c>
      <c r="H38">
        <v>1799.4290000000001</v>
      </c>
      <c r="I38">
        <v>18618</v>
      </c>
      <c r="J38">
        <v>7</v>
      </c>
      <c r="K38" s="1">
        <f>Sheet1[[#This Row],[new_deaths]]/174</f>
        <v>4.0229885057471264E-2</v>
      </c>
      <c r="L38">
        <v>5.2859999999999996</v>
      </c>
      <c r="M38">
        <v>119502.40300000001</v>
      </c>
      <c r="N38">
        <v>115.06399999999999</v>
      </c>
      <c r="O38">
        <v>104.782</v>
      </c>
      <c r="P38">
        <v>1084.1379999999999</v>
      </c>
      <c r="Q38">
        <v>0.40799999999999997</v>
      </c>
      <c r="R38">
        <v>0.308</v>
      </c>
      <c r="S38">
        <v>1.1599999999999999</v>
      </c>
      <c r="T38">
        <v>134</v>
      </c>
      <c r="U38" s="1">
        <f>Sheet1[[#This Row],[icu_patients]]/841</f>
        <v>0.15933412604042807</v>
      </c>
      <c r="V38">
        <v>7.8029999999999999</v>
      </c>
      <c r="W38">
        <v>347</v>
      </c>
      <c r="X38" s="1">
        <f>Sheet1[[#This Row],[hosp_patients]]/2159</f>
        <v>0.16072255673923114</v>
      </c>
      <c r="Y38">
        <v>20.206</v>
      </c>
      <c r="Z38" s="3">
        <v>12</v>
      </c>
      <c r="AA38" s="4">
        <f>Sheet1[[#This Row],[ICU_admissions]]/76</f>
        <v>0.15789473684210525</v>
      </c>
      <c r="AB38">
        <v>43</v>
      </c>
      <c r="AC38" s="1">
        <f>Sheet1[[#This Row],[hosp_admissions]]/430</f>
        <v>0.1</v>
      </c>
      <c r="AL38">
        <v>19219</v>
      </c>
      <c r="AM38">
        <v>1.119</v>
      </c>
      <c r="AP38" t="s">
        <v>68</v>
      </c>
      <c r="AQ38">
        <v>23698483</v>
      </c>
      <c r="AV38">
        <v>16194</v>
      </c>
      <c r="AW38">
        <v>138</v>
      </c>
      <c r="BA38">
        <v>943</v>
      </c>
      <c r="BB38">
        <v>47.22</v>
      </c>
      <c r="BC38">
        <v>17173094</v>
      </c>
      <c r="BD38">
        <v>508.54399999999998</v>
      </c>
      <c r="BE38">
        <v>43.2</v>
      </c>
      <c r="BF38">
        <v>18.779</v>
      </c>
      <c r="BG38">
        <v>11.881</v>
      </c>
      <c r="BH38">
        <v>48472.544999999998</v>
      </c>
      <c r="BJ38">
        <v>109.361</v>
      </c>
      <c r="BK38">
        <v>5.29</v>
      </c>
      <c r="BL38">
        <v>24.4</v>
      </c>
      <c r="BM38">
        <v>27.3</v>
      </c>
      <c r="BO38">
        <v>3.32</v>
      </c>
      <c r="BP38">
        <v>82.28</v>
      </c>
      <c r="BQ38">
        <v>0.94399999999999995</v>
      </c>
    </row>
    <row r="39" spans="1:73" x14ac:dyDescent="0.25">
      <c r="A39" s="1" t="s">
        <v>65</v>
      </c>
      <c r="B39" s="1" t="s">
        <v>66</v>
      </c>
      <c r="C39" s="1" t="s">
        <v>67</v>
      </c>
      <c r="D39" s="2">
        <v>44474</v>
      </c>
      <c r="E39">
        <v>2050250</v>
      </c>
      <c r="F39">
        <v>1942</v>
      </c>
      <c r="G39" s="1">
        <f>Sheet1[[#This Row],[new_cases]]/16354</f>
        <v>0.11874770698300111</v>
      </c>
      <c r="H39">
        <v>1778.7139999999999</v>
      </c>
      <c r="I39">
        <v>18611</v>
      </c>
      <c r="J39">
        <v>8</v>
      </c>
      <c r="K39" s="1">
        <f>Sheet1[[#This Row],[new_deaths]]/174</f>
        <v>4.5977011494252873E-2</v>
      </c>
      <c r="L39">
        <v>5.1429999999999998</v>
      </c>
      <c r="M39">
        <v>119387.33900000001</v>
      </c>
      <c r="N39">
        <v>113.084</v>
      </c>
      <c r="O39">
        <v>103.57599999999999</v>
      </c>
      <c r="P39">
        <v>1083.73</v>
      </c>
      <c r="Q39">
        <v>0.46600000000000003</v>
      </c>
      <c r="R39">
        <v>0.29899999999999999</v>
      </c>
      <c r="S39">
        <v>1.1100000000000001</v>
      </c>
      <c r="T39">
        <v>132</v>
      </c>
      <c r="U39" s="1">
        <f>Sheet1[[#This Row],[icu_patients]]/841</f>
        <v>0.15695600475624258</v>
      </c>
      <c r="V39">
        <v>7.6859999999999999</v>
      </c>
      <c r="W39">
        <v>351</v>
      </c>
      <c r="X39" s="1">
        <f>Sheet1[[#This Row],[hosp_patients]]/2159</f>
        <v>0.16257526632700325</v>
      </c>
      <c r="Y39">
        <v>20.439</v>
      </c>
      <c r="Z39" s="3">
        <v>17</v>
      </c>
      <c r="AA39" s="4">
        <f>Sheet1[[#This Row],[ICU_admissions]]/76</f>
        <v>0.22368421052631579</v>
      </c>
      <c r="AB39">
        <v>65</v>
      </c>
      <c r="AC39" s="1">
        <f>Sheet1[[#This Row],[hosp_admissions]]/430</f>
        <v>0.15116279069767441</v>
      </c>
      <c r="AL39">
        <v>19155</v>
      </c>
      <c r="AM39">
        <v>1.115</v>
      </c>
      <c r="AP39" t="s">
        <v>68</v>
      </c>
      <c r="AV39">
        <v>17148</v>
      </c>
      <c r="BA39">
        <v>999</v>
      </c>
      <c r="BB39">
        <v>47.22</v>
      </c>
      <c r="BC39">
        <v>17173094</v>
      </c>
      <c r="BD39">
        <v>508.54399999999998</v>
      </c>
      <c r="BE39">
        <v>43.2</v>
      </c>
      <c r="BF39">
        <v>18.779</v>
      </c>
      <c r="BG39">
        <v>11.881</v>
      </c>
      <c r="BH39">
        <v>48472.544999999998</v>
      </c>
      <c r="BJ39">
        <v>109.361</v>
      </c>
      <c r="BK39">
        <v>5.29</v>
      </c>
      <c r="BL39">
        <v>24.4</v>
      </c>
      <c r="BM39">
        <v>27.3</v>
      </c>
      <c r="BO39">
        <v>3.32</v>
      </c>
      <c r="BP39">
        <v>82.28</v>
      </c>
      <c r="BQ39">
        <v>0.94399999999999995</v>
      </c>
    </row>
    <row r="40" spans="1:73" x14ac:dyDescent="0.25">
      <c r="A40" s="1" t="s">
        <v>65</v>
      </c>
      <c r="B40" s="1" t="s">
        <v>66</v>
      </c>
      <c r="C40" s="1" t="s">
        <v>67</v>
      </c>
      <c r="D40" s="2">
        <v>44473</v>
      </c>
      <c r="E40">
        <v>2048308</v>
      </c>
      <c r="F40">
        <v>1677</v>
      </c>
      <c r="G40" s="1">
        <f>Sheet1[[#This Row],[new_cases]]/16354</f>
        <v>0.10254372019077901</v>
      </c>
      <c r="H40">
        <v>1761.143</v>
      </c>
      <c r="I40">
        <v>18603</v>
      </c>
      <c r="J40">
        <v>5</v>
      </c>
      <c r="K40" s="1">
        <f>Sheet1[[#This Row],[new_deaths]]/174</f>
        <v>2.8735632183908046E-2</v>
      </c>
      <c r="L40">
        <v>5.2859999999999996</v>
      </c>
      <c r="M40">
        <v>119274.255</v>
      </c>
      <c r="N40">
        <v>97.653000000000006</v>
      </c>
      <c r="O40">
        <v>102.55200000000001</v>
      </c>
      <c r="P40">
        <v>1083.2639999999999</v>
      </c>
      <c r="Q40">
        <v>0.29099999999999998</v>
      </c>
      <c r="R40">
        <v>0.308</v>
      </c>
      <c r="S40">
        <v>1.06</v>
      </c>
      <c r="T40">
        <v>128</v>
      </c>
      <c r="U40" s="1">
        <f>Sheet1[[#This Row],[icu_patients]]/841</f>
        <v>0.15219976218787157</v>
      </c>
      <c r="V40">
        <v>7.4539999999999997</v>
      </c>
      <c r="W40">
        <v>326</v>
      </c>
      <c r="X40" s="1">
        <f>Sheet1[[#This Row],[hosp_patients]]/2159</f>
        <v>0.15099583140342751</v>
      </c>
      <c r="Y40">
        <v>18.983000000000001</v>
      </c>
      <c r="Z40" s="3">
        <v>10</v>
      </c>
      <c r="AA40" s="4">
        <f>Sheet1[[#This Row],[ICU_admissions]]/76</f>
        <v>0.13157894736842105</v>
      </c>
      <c r="AB40">
        <v>28</v>
      </c>
      <c r="AC40" s="1">
        <f>Sheet1[[#This Row],[hosp_admissions]]/430</f>
        <v>6.5116279069767441E-2</v>
      </c>
      <c r="AL40">
        <v>19092</v>
      </c>
      <c r="AM40">
        <v>1.1120000000000001</v>
      </c>
      <c r="AP40" t="s">
        <v>68</v>
      </c>
      <c r="AQ40">
        <v>23667267</v>
      </c>
      <c r="AV40">
        <v>18101</v>
      </c>
      <c r="AW40">
        <v>137.82</v>
      </c>
      <c r="BA40">
        <v>1054</v>
      </c>
      <c r="BB40">
        <v>47.22</v>
      </c>
      <c r="BC40">
        <v>17173094</v>
      </c>
      <c r="BD40">
        <v>508.54399999999998</v>
      </c>
      <c r="BE40">
        <v>43.2</v>
      </c>
      <c r="BF40">
        <v>18.779</v>
      </c>
      <c r="BG40">
        <v>11.881</v>
      </c>
      <c r="BH40">
        <v>48472.544999999998</v>
      </c>
      <c r="BJ40">
        <v>109.361</v>
      </c>
      <c r="BK40">
        <v>5.29</v>
      </c>
      <c r="BL40">
        <v>24.4</v>
      </c>
      <c r="BM40">
        <v>27.3</v>
      </c>
      <c r="BO40">
        <v>3.32</v>
      </c>
      <c r="BP40">
        <v>82.28</v>
      </c>
      <c r="BQ40">
        <v>0.94399999999999995</v>
      </c>
    </row>
    <row r="41" spans="1:73" x14ac:dyDescent="0.25">
      <c r="A41" s="1" t="s">
        <v>65</v>
      </c>
      <c r="B41" s="1" t="s">
        <v>66</v>
      </c>
      <c r="C41" s="1" t="s">
        <v>67</v>
      </c>
      <c r="D41" s="2">
        <v>44472</v>
      </c>
      <c r="E41">
        <v>2046631</v>
      </c>
      <c r="F41">
        <v>1652</v>
      </c>
      <c r="G41" s="1">
        <f>Sheet1[[#This Row],[new_cases]]/16354</f>
        <v>0.10101504219151278</v>
      </c>
      <c r="H41">
        <v>1730.2860000000001</v>
      </c>
      <c r="I41">
        <v>18598</v>
      </c>
      <c r="J41">
        <v>2</v>
      </c>
      <c r="K41" s="1">
        <f>Sheet1[[#This Row],[new_deaths]]/174</f>
        <v>1.1494252873563218E-2</v>
      </c>
      <c r="L41">
        <v>5.8570000000000002</v>
      </c>
      <c r="M41">
        <v>119176.603</v>
      </c>
      <c r="N41">
        <v>96.197000000000003</v>
      </c>
      <c r="O41">
        <v>100.756</v>
      </c>
      <c r="P41">
        <v>1082.973</v>
      </c>
      <c r="Q41">
        <v>0.11600000000000001</v>
      </c>
      <c r="R41">
        <v>0.34100000000000003</v>
      </c>
      <c r="S41">
        <v>1.03</v>
      </c>
      <c r="T41">
        <v>131</v>
      </c>
      <c r="U41" s="1">
        <f>Sheet1[[#This Row],[icu_patients]]/841</f>
        <v>0.15576694411414982</v>
      </c>
      <c r="V41">
        <v>7.6280000000000001</v>
      </c>
      <c r="W41">
        <v>319</v>
      </c>
      <c r="X41" s="1">
        <f>Sheet1[[#This Row],[hosp_patients]]/2159</f>
        <v>0.14775358962482632</v>
      </c>
      <c r="Y41">
        <v>18.576000000000001</v>
      </c>
      <c r="Z41" s="3">
        <v>7</v>
      </c>
      <c r="AA41" s="4">
        <f>Sheet1[[#This Row],[ICU_admissions]]/76</f>
        <v>9.2105263157894732E-2</v>
      </c>
      <c r="AB41">
        <v>36</v>
      </c>
      <c r="AC41" s="1">
        <f>Sheet1[[#This Row],[hosp_admissions]]/430</f>
        <v>8.3720930232558138E-2</v>
      </c>
      <c r="AD41">
        <v>45.38</v>
      </c>
      <c r="AE41">
        <v>2.6429999999999998</v>
      </c>
      <c r="AF41">
        <v>273.26900000000001</v>
      </c>
      <c r="AG41">
        <v>15.913</v>
      </c>
      <c r="AI41">
        <v>13434764</v>
      </c>
      <c r="AJ41">
        <v>782.31500000000005</v>
      </c>
      <c r="AL41">
        <v>19028</v>
      </c>
      <c r="AM41">
        <v>1.1080000000000001</v>
      </c>
      <c r="AN41">
        <v>0.06</v>
      </c>
      <c r="AO41">
        <v>16.7</v>
      </c>
      <c r="AP41" t="s">
        <v>68</v>
      </c>
      <c r="AR41">
        <v>12879160</v>
      </c>
      <c r="AS41">
        <v>11606866</v>
      </c>
      <c r="AV41">
        <v>18626</v>
      </c>
      <c r="AX41">
        <v>75</v>
      </c>
      <c r="AY41">
        <v>67.59</v>
      </c>
      <c r="BA41">
        <v>1085</v>
      </c>
      <c r="BB41">
        <v>47.22</v>
      </c>
      <c r="BC41">
        <v>17173094</v>
      </c>
      <c r="BD41">
        <v>508.54399999999998</v>
      </c>
      <c r="BE41">
        <v>43.2</v>
      </c>
      <c r="BF41">
        <v>18.779</v>
      </c>
      <c r="BG41">
        <v>11.881</v>
      </c>
      <c r="BH41">
        <v>48472.544999999998</v>
      </c>
      <c r="BJ41">
        <v>109.361</v>
      </c>
      <c r="BK41">
        <v>5.29</v>
      </c>
      <c r="BL41">
        <v>24.4</v>
      </c>
      <c r="BM41">
        <v>27.3</v>
      </c>
      <c r="BO41">
        <v>3.32</v>
      </c>
      <c r="BP41">
        <v>82.28</v>
      </c>
      <c r="BQ41">
        <v>0.94399999999999995</v>
      </c>
      <c r="BR41">
        <v>19987.599999999999</v>
      </c>
      <c r="BS41">
        <v>7.33</v>
      </c>
      <c r="BT41">
        <v>10</v>
      </c>
      <c r="BU41">
        <v>1163.89044397008</v>
      </c>
    </row>
    <row r="42" spans="1:73" x14ac:dyDescent="0.25">
      <c r="A42" s="1" t="s">
        <v>65</v>
      </c>
      <c r="B42" s="1" t="s">
        <v>66</v>
      </c>
      <c r="C42" s="1" t="s">
        <v>67</v>
      </c>
      <c r="D42" s="2">
        <v>44471</v>
      </c>
      <c r="E42">
        <v>2044979</v>
      </c>
      <c r="F42">
        <v>1739</v>
      </c>
      <c r="G42" s="1">
        <f>Sheet1[[#This Row],[new_cases]]/16354</f>
        <v>0.10633484162895927</v>
      </c>
      <c r="H42">
        <v>1730.143</v>
      </c>
      <c r="I42">
        <v>18596</v>
      </c>
      <c r="J42">
        <v>6</v>
      </c>
      <c r="K42" s="1">
        <f>Sheet1[[#This Row],[new_deaths]]/174</f>
        <v>3.4482758620689655E-2</v>
      </c>
      <c r="L42">
        <v>5.8570000000000002</v>
      </c>
      <c r="M42">
        <v>119080.406</v>
      </c>
      <c r="N42">
        <v>101.26300000000001</v>
      </c>
      <c r="O42">
        <v>100.747</v>
      </c>
      <c r="P42">
        <v>1082.857</v>
      </c>
      <c r="Q42">
        <v>0.34899999999999998</v>
      </c>
      <c r="R42">
        <v>0.34100000000000003</v>
      </c>
      <c r="S42">
        <v>0.99</v>
      </c>
      <c r="T42">
        <v>128</v>
      </c>
      <c r="U42" s="1">
        <f>Sheet1[[#This Row],[icu_patients]]/841</f>
        <v>0.15219976218787157</v>
      </c>
      <c r="V42">
        <v>7.4539999999999997</v>
      </c>
      <c r="W42">
        <v>294</v>
      </c>
      <c r="X42" s="1">
        <f>Sheet1[[#This Row],[hosp_patients]]/2159</f>
        <v>0.13617415470125058</v>
      </c>
      <c r="Y42">
        <v>17.12</v>
      </c>
      <c r="Z42" s="3">
        <v>9</v>
      </c>
      <c r="AA42" s="4">
        <f>Sheet1[[#This Row],[ICU_admissions]]/76</f>
        <v>0.11842105263157894</v>
      </c>
      <c r="AB42">
        <v>35</v>
      </c>
      <c r="AC42" s="1">
        <f>Sheet1[[#This Row],[hosp_admissions]]/430</f>
        <v>8.1395348837209308E-2</v>
      </c>
      <c r="AL42">
        <v>19213</v>
      </c>
      <c r="AM42">
        <v>1.119</v>
      </c>
      <c r="AP42" t="s">
        <v>68</v>
      </c>
      <c r="AV42">
        <v>19150</v>
      </c>
      <c r="BA42">
        <v>1115</v>
      </c>
      <c r="BB42">
        <v>47.22</v>
      </c>
      <c r="BC42">
        <v>17173094</v>
      </c>
      <c r="BD42">
        <v>508.54399999999998</v>
      </c>
      <c r="BE42">
        <v>43.2</v>
      </c>
      <c r="BF42">
        <v>18.779</v>
      </c>
      <c r="BG42">
        <v>11.881</v>
      </c>
      <c r="BH42">
        <v>48472.544999999998</v>
      </c>
      <c r="BJ42">
        <v>109.361</v>
      </c>
      <c r="BK42">
        <v>5.29</v>
      </c>
      <c r="BL42">
        <v>24.4</v>
      </c>
      <c r="BM42">
        <v>27.3</v>
      </c>
      <c r="BO42">
        <v>3.32</v>
      </c>
      <c r="BP42">
        <v>82.28</v>
      </c>
      <c r="BQ42">
        <v>0.94399999999999995</v>
      </c>
    </row>
    <row r="43" spans="1:73" x14ac:dyDescent="0.25">
      <c r="A43" s="1" t="s">
        <v>65</v>
      </c>
      <c r="B43" s="1" t="s">
        <v>66</v>
      </c>
      <c r="C43" s="1" t="s">
        <v>67</v>
      </c>
      <c r="D43" s="2">
        <v>44470</v>
      </c>
      <c r="E43">
        <v>2043240</v>
      </c>
      <c r="F43">
        <v>1811</v>
      </c>
      <c r="G43" s="1">
        <f>Sheet1[[#This Row],[new_cases]]/16354</f>
        <v>0.11073743426684603</v>
      </c>
      <c r="H43">
        <v>1722.5709999999999</v>
      </c>
      <c r="I43">
        <v>18590</v>
      </c>
      <c r="J43">
        <v>6</v>
      </c>
      <c r="K43" s="1">
        <f>Sheet1[[#This Row],[new_deaths]]/174</f>
        <v>3.4482758620689655E-2</v>
      </c>
      <c r="L43">
        <v>6.2859999999999996</v>
      </c>
      <c r="M43">
        <v>118979.143</v>
      </c>
      <c r="N43">
        <v>105.456</v>
      </c>
      <c r="O43">
        <v>100.306</v>
      </c>
      <c r="P43">
        <v>1082.5070000000001</v>
      </c>
      <c r="Q43">
        <v>0.34899999999999998</v>
      </c>
      <c r="R43">
        <v>0.36599999999999999</v>
      </c>
      <c r="S43">
        <v>0.96</v>
      </c>
      <c r="T43">
        <v>132</v>
      </c>
      <c r="U43" s="1">
        <f>Sheet1[[#This Row],[icu_patients]]/841</f>
        <v>0.15695600475624258</v>
      </c>
      <c r="V43">
        <v>7.6859999999999999</v>
      </c>
      <c r="W43">
        <v>305</v>
      </c>
      <c r="X43" s="1">
        <f>Sheet1[[#This Row],[hosp_patients]]/2159</f>
        <v>0.14126910606762391</v>
      </c>
      <c r="Y43">
        <v>17.760000000000002</v>
      </c>
      <c r="Z43" s="3">
        <v>7</v>
      </c>
      <c r="AA43" s="4">
        <f>Sheet1[[#This Row],[ICU_admissions]]/76</f>
        <v>9.2105263157894732E-2</v>
      </c>
      <c r="AB43">
        <v>45</v>
      </c>
      <c r="AC43" s="1">
        <f>Sheet1[[#This Row],[hosp_admissions]]/430</f>
        <v>0.10465116279069768</v>
      </c>
      <c r="AL43">
        <v>19399</v>
      </c>
      <c r="AM43">
        <v>1.1299999999999999</v>
      </c>
      <c r="AP43" t="s">
        <v>68</v>
      </c>
      <c r="AV43">
        <v>19674</v>
      </c>
      <c r="BA43">
        <v>1146</v>
      </c>
      <c r="BB43">
        <v>47.22</v>
      </c>
      <c r="BC43">
        <v>17173094</v>
      </c>
      <c r="BD43">
        <v>508.54399999999998</v>
      </c>
      <c r="BE43">
        <v>43.2</v>
      </c>
      <c r="BF43">
        <v>18.779</v>
      </c>
      <c r="BG43">
        <v>11.881</v>
      </c>
      <c r="BH43">
        <v>48472.544999999998</v>
      </c>
      <c r="BJ43">
        <v>109.361</v>
      </c>
      <c r="BK43">
        <v>5.29</v>
      </c>
      <c r="BL43">
        <v>24.4</v>
      </c>
      <c r="BM43">
        <v>27.3</v>
      </c>
      <c r="BO43">
        <v>3.32</v>
      </c>
      <c r="BP43">
        <v>82.28</v>
      </c>
      <c r="BQ43">
        <v>0.94399999999999995</v>
      </c>
    </row>
    <row r="44" spans="1:73" x14ac:dyDescent="0.25">
      <c r="A44" s="1" t="s">
        <v>65</v>
      </c>
      <c r="B44" s="1" t="s">
        <v>66</v>
      </c>
      <c r="C44" s="1" t="s">
        <v>67</v>
      </c>
      <c r="D44" s="2">
        <v>44469</v>
      </c>
      <c r="E44">
        <v>2041429</v>
      </c>
      <c r="F44">
        <v>1799</v>
      </c>
      <c r="G44" s="1">
        <f>Sheet1[[#This Row],[new_cases]]/16354</f>
        <v>0.11000366882719824</v>
      </c>
      <c r="H44">
        <v>1717.143</v>
      </c>
      <c r="I44">
        <v>18584</v>
      </c>
      <c r="J44">
        <v>3</v>
      </c>
      <c r="K44" s="1">
        <f>Sheet1[[#This Row],[new_deaths]]/174</f>
        <v>1.7241379310344827E-2</v>
      </c>
      <c r="L44">
        <v>6.1429999999999998</v>
      </c>
      <c r="M44">
        <v>118873.68700000001</v>
      </c>
      <c r="N44">
        <v>104.75700000000001</v>
      </c>
      <c r="O44">
        <v>99.99</v>
      </c>
      <c r="P44">
        <v>1082.1579999999999</v>
      </c>
      <c r="Q44">
        <v>0.17499999999999999</v>
      </c>
      <c r="R44">
        <v>0.35799999999999998</v>
      </c>
      <c r="S44">
        <v>0.93</v>
      </c>
      <c r="T44">
        <v>140</v>
      </c>
      <c r="U44" s="1">
        <f>Sheet1[[#This Row],[icu_patients]]/841</f>
        <v>0.16646848989298454</v>
      </c>
      <c r="V44">
        <v>8.1519999999999992</v>
      </c>
      <c r="W44">
        <v>316</v>
      </c>
      <c r="X44" s="1">
        <f>Sheet1[[#This Row],[hosp_patients]]/2159</f>
        <v>0.14636405743399722</v>
      </c>
      <c r="Y44">
        <v>18.401</v>
      </c>
      <c r="Z44" s="3">
        <v>8</v>
      </c>
      <c r="AA44" s="4">
        <f>Sheet1[[#This Row],[ICU_admissions]]/76</f>
        <v>0.10526315789473684</v>
      </c>
      <c r="AB44">
        <v>35</v>
      </c>
      <c r="AC44" s="1">
        <f>Sheet1[[#This Row],[hosp_admissions]]/430</f>
        <v>8.1395348837209308E-2</v>
      </c>
      <c r="AL44">
        <v>19584</v>
      </c>
      <c r="AM44">
        <v>1.1399999999999999</v>
      </c>
      <c r="AP44" t="s">
        <v>68</v>
      </c>
      <c r="AV44">
        <v>20199</v>
      </c>
      <c r="BA44">
        <v>1176</v>
      </c>
      <c r="BB44">
        <v>47.22</v>
      </c>
      <c r="BC44">
        <v>17173094</v>
      </c>
      <c r="BD44">
        <v>508.54399999999998</v>
      </c>
      <c r="BE44">
        <v>43.2</v>
      </c>
      <c r="BF44">
        <v>18.779</v>
      </c>
      <c r="BG44">
        <v>11.881</v>
      </c>
      <c r="BH44">
        <v>48472.544999999998</v>
      </c>
      <c r="BJ44">
        <v>109.361</v>
      </c>
      <c r="BK44">
        <v>5.29</v>
      </c>
      <c r="BL44">
        <v>24.4</v>
      </c>
      <c r="BM44">
        <v>27.3</v>
      </c>
      <c r="BO44">
        <v>3.32</v>
      </c>
      <c r="BP44">
        <v>82.28</v>
      </c>
      <c r="BQ44">
        <v>0.94399999999999995</v>
      </c>
    </row>
    <row r="45" spans="1:73" x14ac:dyDescent="0.25">
      <c r="A45" s="1" t="s">
        <v>65</v>
      </c>
      <c r="B45" s="1" t="s">
        <v>66</v>
      </c>
      <c r="C45" s="1" t="s">
        <v>67</v>
      </c>
      <c r="D45" s="2">
        <v>44468</v>
      </c>
      <c r="E45">
        <v>2039630</v>
      </c>
      <c r="F45">
        <v>1831</v>
      </c>
      <c r="G45" s="1">
        <f>Sheet1[[#This Row],[new_cases]]/16354</f>
        <v>0.11196037666625902</v>
      </c>
      <c r="H45">
        <v>1736.4290000000001</v>
      </c>
      <c r="I45">
        <v>18581</v>
      </c>
      <c r="J45">
        <v>6</v>
      </c>
      <c r="K45" s="1">
        <f>Sheet1[[#This Row],[new_deaths]]/174</f>
        <v>3.4482758620689655E-2</v>
      </c>
      <c r="L45">
        <v>7.5709999999999997</v>
      </c>
      <c r="M45">
        <v>118768.93</v>
      </c>
      <c r="N45">
        <v>106.62</v>
      </c>
      <c r="O45">
        <v>101.113</v>
      </c>
      <c r="P45">
        <v>1081.9829999999999</v>
      </c>
      <c r="Q45">
        <v>0.34899999999999998</v>
      </c>
      <c r="R45">
        <v>0.441</v>
      </c>
      <c r="S45">
        <v>0.93</v>
      </c>
      <c r="T45">
        <v>143</v>
      </c>
      <c r="U45" s="1">
        <f>Sheet1[[#This Row],[icu_patients]]/841</f>
        <v>0.1700356718192628</v>
      </c>
      <c r="V45">
        <v>8.327</v>
      </c>
      <c r="W45">
        <v>313</v>
      </c>
      <c r="X45" s="1">
        <f>Sheet1[[#This Row],[hosp_patients]]/2159</f>
        <v>0.14497452524316815</v>
      </c>
      <c r="Y45">
        <v>18.225999999999999</v>
      </c>
      <c r="Z45" s="3">
        <v>7</v>
      </c>
      <c r="AA45" s="4">
        <f>Sheet1[[#This Row],[ICU_admissions]]/76</f>
        <v>9.2105263157894732E-2</v>
      </c>
      <c r="AB45">
        <v>38</v>
      </c>
      <c r="AC45" s="1">
        <f>Sheet1[[#This Row],[hosp_admissions]]/430</f>
        <v>8.8372093023255813E-2</v>
      </c>
      <c r="AL45">
        <v>19770</v>
      </c>
      <c r="AM45">
        <v>1.151</v>
      </c>
      <c r="AP45" t="s">
        <v>68</v>
      </c>
      <c r="AQ45">
        <v>23585124</v>
      </c>
      <c r="AV45">
        <v>20723</v>
      </c>
      <c r="AW45">
        <v>137.34</v>
      </c>
      <c r="BA45">
        <v>1207</v>
      </c>
      <c r="BB45">
        <v>47.22</v>
      </c>
      <c r="BC45">
        <v>17173094</v>
      </c>
      <c r="BD45">
        <v>508.54399999999998</v>
      </c>
      <c r="BE45">
        <v>43.2</v>
      </c>
      <c r="BF45">
        <v>18.779</v>
      </c>
      <c r="BG45">
        <v>11.881</v>
      </c>
      <c r="BH45">
        <v>48472.544999999998</v>
      </c>
      <c r="BJ45">
        <v>109.361</v>
      </c>
      <c r="BK45">
        <v>5.29</v>
      </c>
      <c r="BL45">
        <v>24.4</v>
      </c>
      <c r="BM45">
        <v>27.3</v>
      </c>
      <c r="BO45">
        <v>3.32</v>
      </c>
      <c r="BP45">
        <v>82.28</v>
      </c>
      <c r="BQ45">
        <v>0.94399999999999995</v>
      </c>
    </row>
    <row r="46" spans="1:73" x14ac:dyDescent="0.25">
      <c r="A46" s="1" t="s">
        <v>65</v>
      </c>
      <c r="B46" s="1" t="s">
        <v>66</v>
      </c>
      <c r="C46" s="1" t="s">
        <v>67</v>
      </c>
      <c r="D46" s="2">
        <v>44467</v>
      </c>
      <c r="E46">
        <v>2037799</v>
      </c>
      <c r="F46">
        <v>1819</v>
      </c>
      <c r="G46" s="1">
        <f>Sheet1[[#This Row],[new_cases]]/16354</f>
        <v>0.11122661122661123</v>
      </c>
      <c r="H46">
        <v>1759</v>
      </c>
      <c r="I46">
        <v>18575</v>
      </c>
      <c r="J46">
        <v>9</v>
      </c>
      <c r="K46" s="1">
        <f>Sheet1[[#This Row],[new_deaths]]/174</f>
        <v>5.1724137931034482E-2</v>
      </c>
      <c r="L46">
        <v>7.2859999999999996</v>
      </c>
      <c r="M46">
        <v>118662.31</v>
      </c>
      <c r="N46">
        <v>105.922</v>
      </c>
      <c r="O46">
        <v>102.428</v>
      </c>
      <c r="P46">
        <v>1081.634</v>
      </c>
      <c r="Q46">
        <v>0.52400000000000002</v>
      </c>
      <c r="R46">
        <v>0.42399999999999999</v>
      </c>
      <c r="S46">
        <v>0.92</v>
      </c>
      <c r="T46">
        <v>154</v>
      </c>
      <c r="U46" s="1">
        <f>Sheet1[[#This Row],[icu_patients]]/841</f>
        <v>0.18311533888228299</v>
      </c>
      <c r="V46">
        <v>8.968</v>
      </c>
      <c r="W46">
        <v>321</v>
      </c>
      <c r="X46" s="1">
        <f>Sheet1[[#This Row],[hosp_patients]]/2159</f>
        <v>0.14867994441871238</v>
      </c>
      <c r="Y46">
        <v>18.692</v>
      </c>
      <c r="Z46" s="3">
        <v>3</v>
      </c>
      <c r="AA46" s="4">
        <f>Sheet1[[#This Row],[ICU_admissions]]/76</f>
        <v>3.9473684210526314E-2</v>
      </c>
      <c r="AB46">
        <v>39</v>
      </c>
      <c r="AC46" s="1">
        <f>Sheet1[[#This Row],[hosp_admissions]]/430</f>
        <v>9.0697674418604657E-2</v>
      </c>
      <c r="AL46">
        <v>19955</v>
      </c>
      <c r="AM46">
        <v>1.1619999999999999</v>
      </c>
      <c r="AP46" t="s">
        <v>68</v>
      </c>
      <c r="AV46">
        <v>20387</v>
      </c>
      <c r="BA46">
        <v>1187</v>
      </c>
      <c r="BB46">
        <v>47.22</v>
      </c>
      <c r="BC46">
        <v>17173094</v>
      </c>
      <c r="BD46">
        <v>508.54399999999998</v>
      </c>
      <c r="BE46">
        <v>43.2</v>
      </c>
      <c r="BF46">
        <v>18.779</v>
      </c>
      <c r="BG46">
        <v>11.881</v>
      </c>
      <c r="BH46">
        <v>48472.544999999998</v>
      </c>
      <c r="BJ46">
        <v>109.361</v>
      </c>
      <c r="BK46">
        <v>5.29</v>
      </c>
      <c r="BL46">
        <v>24.4</v>
      </c>
      <c r="BM46">
        <v>27.3</v>
      </c>
      <c r="BO46">
        <v>3.32</v>
      </c>
      <c r="BP46">
        <v>82.28</v>
      </c>
      <c r="BQ46">
        <v>0.94399999999999995</v>
      </c>
    </row>
    <row r="47" spans="1:73" x14ac:dyDescent="0.25">
      <c r="A47" s="1" t="s">
        <v>65</v>
      </c>
      <c r="B47" s="1" t="s">
        <v>66</v>
      </c>
      <c r="C47" s="1" t="s">
        <v>67</v>
      </c>
      <c r="D47" s="2">
        <v>44466</v>
      </c>
      <c r="E47">
        <v>2035980</v>
      </c>
      <c r="F47">
        <v>1461</v>
      </c>
      <c r="G47" s="1">
        <f>Sheet1[[#This Row],[new_cases]]/16354</f>
        <v>8.9335942277118746E-2</v>
      </c>
      <c r="H47">
        <v>1755.4290000000001</v>
      </c>
      <c r="I47">
        <v>18566</v>
      </c>
      <c r="J47">
        <v>9</v>
      </c>
      <c r="K47" s="1">
        <f>Sheet1[[#This Row],[new_deaths]]/174</f>
        <v>5.1724137931034482E-2</v>
      </c>
      <c r="L47">
        <v>6.8570000000000002</v>
      </c>
      <c r="M47">
        <v>118556.38800000001</v>
      </c>
      <c r="N47">
        <v>85.075000000000003</v>
      </c>
      <c r="O47">
        <v>102.22</v>
      </c>
      <c r="P47">
        <v>1081.1099999999999</v>
      </c>
      <c r="Q47">
        <v>0.52400000000000002</v>
      </c>
      <c r="R47">
        <v>0.39900000000000002</v>
      </c>
      <c r="S47">
        <v>0.91</v>
      </c>
      <c r="T47">
        <v>164</v>
      </c>
      <c r="U47" s="1">
        <f>Sheet1[[#This Row],[icu_patients]]/841</f>
        <v>0.19500594530321047</v>
      </c>
      <c r="V47">
        <v>9.5500000000000007</v>
      </c>
      <c r="W47">
        <v>320</v>
      </c>
      <c r="X47" s="1">
        <f>Sheet1[[#This Row],[hosp_patients]]/2159</f>
        <v>0.14821676702176934</v>
      </c>
      <c r="Y47">
        <v>18.634</v>
      </c>
      <c r="Z47" s="3">
        <v>6</v>
      </c>
      <c r="AA47" s="4">
        <f>Sheet1[[#This Row],[ICU_admissions]]/76</f>
        <v>7.8947368421052627E-2</v>
      </c>
      <c r="AB47">
        <v>22</v>
      </c>
      <c r="AC47" s="1">
        <f>Sheet1[[#This Row],[hosp_admissions]]/430</f>
        <v>5.1162790697674418E-2</v>
      </c>
      <c r="AL47">
        <v>20141</v>
      </c>
      <c r="AM47">
        <v>1.173</v>
      </c>
      <c r="AP47" t="s">
        <v>68</v>
      </c>
      <c r="AQ47">
        <v>23540559</v>
      </c>
      <c r="AV47">
        <v>20051</v>
      </c>
      <c r="AW47">
        <v>137.08000000000001</v>
      </c>
      <c r="BA47">
        <v>1168</v>
      </c>
      <c r="BB47">
        <v>47.22</v>
      </c>
      <c r="BC47">
        <v>17173094</v>
      </c>
      <c r="BD47">
        <v>508.54399999999998</v>
      </c>
      <c r="BE47">
        <v>43.2</v>
      </c>
      <c r="BF47">
        <v>18.779</v>
      </c>
      <c r="BG47">
        <v>11.881</v>
      </c>
      <c r="BH47">
        <v>48472.544999999998</v>
      </c>
      <c r="BJ47">
        <v>109.361</v>
      </c>
      <c r="BK47">
        <v>5.29</v>
      </c>
      <c r="BL47">
        <v>24.4</v>
      </c>
      <c r="BM47">
        <v>27.3</v>
      </c>
      <c r="BO47">
        <v>3.32</v>
      </c>
      <c r="BP47">
        <v>82.28</v>
      </c>
      <c r="BQ47">
        <v>0.94399999999999995</v>
      </c>
    </row>
    <row r="48" spans="1:73" x14ac:dyDescent="0.25">
      <c r="A48" s="1" t="s">
        <v>65</v>
      </c>
      <c r="B48" s="1" t="s">
        <v>66</v>
      </c>
      <c r="C48" s="1" t="s">
        <v>67</v>
      </c>
      <c r="D48" s="2">
        <v>44465</v>
      </c>
      <c r="E48">
        <v>2034519</v>
      </c>
      <c r="F48">
        <v>1651</v>
      </c>
      <c r="G48" s="1">
        <f>Sheet1[[#This Row],[new_cases]]/16354</f>
        <v>0.10095389507154214</v>
      </c>
      <c r="H48">
        <v>1748</v>
      </c>
      <c r="I48">
        <v>18557</v>
      </c>
      <c r="J48">
        <v>2</v>
      </c>
      <c r="K48" s="1">
        <f>Sheet1[[#This Row],[new_deaths]]/174</f>
        <v>1.1494252873563218E-2</v>
      </c>
      <c r="L48">
        <v>7.1429999999999998</v>
      </c>
      <c r="M48">
        <v>118471.31299999999</v>
      </c>
      <c r="N48">
        <v>96.138999999999996</v>
      </c>
      <c r="O48">
        <v>101.78700000000001</v>
      </c>
      <c r="P48">
        <v>1080.586</v>
      </c>
      <c r="Q48">
        <v>0.11600000000000001</v>
      </c>
      <c r="R48">
        <v>0.41599999999999998</v>
      </c>
      <c r="S48">
        <v>0.9</v>
      </c>
      <c r="T48">
        <v>169</v>
      </c>
      <c r="U48" s="1">
        <f>Sheet1[[#This Row],[icu_patients]]/841</f>
        <v>0.20095124851367419</v>
      </c>
      <c r="V48">
        <v>9.8409999999999993</v>
      </c>
      <c r="W48">
        <v>304</v>
      </c>
      <c r="X48" s="1">
        <f>Sheet1[[#This Row],[hosp_patients]]/2159</f>
        <v>0.14080592867068087</v>
      </c>
      <c r="Y48">
        <v>17.702000000000002</v>
      </c>
      <c r="Z48" s="3">
        <v>9</v>
      </c>
      <c r="AA48" s="4">
        <f>Sheet1[[#This Row],[ICU_admissions]]/76</f>
        <v>0.11842105263157894</v>
      </c>
      <c r="AB48">
        <v>29</v>
      </c>
      <c r="AC48" s="1">
        <f>Sheet1[[#This Row],[hosp_admissions]]/430</f>
        <v>6.7441860465116285E-2</v>
      </c>
      <c r="AD48">
        <v>57.219000000000001</v>
      </c>
      <c r="AE48">
        <v>3.3319999999999999</v>
      </c>
      <c r="AF48">
        <v>237.75399999999999</v>
      </c>
      <c r="AG48">
        <v>13.845000000000001</v>
      </c>
      <c r="AI48">
        <v>13301568</v>
      </c>
      <c r="AJ48">
        <v>774.55899999999997</v>
      </c>
      <c r="AL48">
        <v>20326</v>
      </c>
      <c r="AM48">
        <v>1.1839999999999999</v>
      </c>
      <c r="AN48">
        <v>5.6000000000000001E-2</v>
      </c>
      <c r="AO48">
        <v>17.899999999999999</v>
      </c>
      <c r="AP48" t="s">
        <v>68</v>
      </c>
      <c r="AR48">
        <v>12814352</v>
      </c>
      <c r="AS48">
        <v>11534395</v>
      </c>
      <c r="AV48">
        <v>19460</v>
      </c>
      <c r="AX48">
        <v>74.62</v>
      </c>
      <c r="AY48">
        <v>67.17</v>
      </c>
      <c r="BA48">
        <v>1133</v>
      </c>
      <c r="BB48">
        <v>47.22</v>
      </c>
      <c r="BC48">
        <v>17173094</v>
      </c>
      <c r="BD48">
        <v>508.54399999999998</v>
      </c>
      <c r="BE48">
        <v>43.2</v>
      </c>
      <c r="BF48">
        <v>18.779</v>
      </c>
      <c r="BG48">
        <v>11.881</v>
      </c>
      <c r="BH48">
        <v>48472.544999999998</v>
      </c>
      <c r="BJ48">
        <v>109.361</v>
      </c>
      <c r="BK48">
        <v>5.29</v>
      </c>
      <c r="BL48">
        <v>24.4</v>
      </c>
      <c r="BM48">
        <v>27.3</v>
      </c>
      <c r="BO48">
        <v>3.32</v>
      </c>
      <c r="BP48">
        <v>82.28</v>
      </c>
      <c r="BQ48">
        <v>0.94399999999999995</v>
      </c>
      <c r="BR48">
        <v>19710.099999999999</v>
      </c>
      <c r="BS48">
        <v>7.3</v>
      </c>
      <c r="BT48">
        <v>6.12</v>
      </c>
      <c r="BU48">
        <v>1147.73144548094</v>
      </c>
    </row>
    <row r="49" spans="1:73" x14ac:dyDescent="0.25">
      <c r="A49" s="1" t="s">
        <v>65</v>
      </c>
      <c r="B49" s="1" t="s">
        <v>66</v>
      </c>
      <c r="C49" s="1" t="s">
        <v>67</v>
      </c>
      <c r="D49" s="2">
        <v>44464</v>
      </c>
      <c r="E49">
        <v>2032868</v>
      </c>
      <c r="F49">
        <v>1686</v>
      </c>
      <c r="G49" s="1">
        <f>Sheet1[[#This Row],[new_cases]]/16354</f>
        <v>0.10309404427051486</v>
      </c>
      <c r="H49">
        <v>1760.7139999999999</v>
      </c>
      <c r="I49">
        <v>18555</v>
      </c>
      <c r="J49">
        <v>9</v>
      </c>
      <c r="K49" s="1">
        <f>Sheet1[[#This Row],[new_deaths]]/174</f>
        <v>5.1724137931034482E-2</v>
      </c>
      <c r="L49">
        <v>7.5709999999999997</v>
      </c>
      <c r="M49">
        <v>118375.175</v>
      </c>
      <c r="N49">
        <v>98.177000000000007</v>
      </c>
      <c r="O49">
        <v>102.527</v>
      </c>
      <c r="P49">
        <v>1080.4690000000001</v>
      </c>
      <c r="Q49">
        <v>0.52400000000000002</v>
      </c>
      <c r="R49">
        <v>0.441</v>
      </c>
      <c r="S49">
        <v>0.88</v>
      </c>
      <c r="T49">
        <v>173</v>
      </c>
      <c r="U49" s="1">
        <f>Sheet1[[#This Row],[icu_patients]]/841</f>
        <v>0.2057074910820452</v>
      </c>
      <c r="V49">
        <v>10.074</v>
      </c>
      <c r="W49">
        <v>297</v>
      </c>
      <c r="X49" s="1">
        <f>Sheet1[[#This Row],[hosp_patients]]/2159</f>
        <v>0.13756368689207968</v>
      </c>
      <c r="Y49">
        <v>17.294</v>
      </c>
      <c r="Z49" s="3">
        <v>8</v>
      </c>
      <c r="AA49" s="4">
        <f>Sheet1[[#This Row],[ICU_admissions]]/76</f>
        <v>0.10526315789473684</v>
      </c>
      <c r="AB49">
        <v>32</v>
      </c>
      <c r="AC49" s="1">
        <f>Sheet1[[#This Row],[hosp_admissions]]/430</f>
        <v>7.441860465116279E-2</v>
      </c>
      <c r="AL49">
        <v>20686</v>
      </c>
      <c r="AM49">
        <v>1.2050000000000001</v>
      </c>
      <c r="AP49" t="s">
        <v>68</v>
      </c>
      <c r="AV49">
        <v>18869</v>
      </c>
      <c r="BA49">
        <v>1099</v>
      </c>
      <c r="BB49">
        <v>47.22</v>
      </c>
      <c r="BC49">
        <v>17173094</v>
      </c>
      <c r="BD49">
        <v>508.54399999999998</v>
      </c>
      <c r="BE49">
        <v>43.2</v>
      </c>
      <c r="BF49">
        <v>18.779</v>
      </c>
      <c r="BG49">
        <v>11.881</v>
      </c>
      <c r="BH49">
        <v>48472.544999999998</v>
      </c>
      <c r="BJ49">
        <v>109.361</v>
      </c>
      <c r="BK49">
        <v>5.29</v>
      </c>
      <c r="BL49">
        <v>24.4</v>
      </c>
      <c r="BM49">
        <v>27.3</v>
      </c>
      <c r="BO49">
        <v>3.32</v>
      </c>
      <c r="BP49">
        <v>82.28</v>
      </c>
      <c r="BQ49">
        <v>0.94399999999999995</v>
      </c>
    </row>
    <row r="50" spans="1:73" x14ac:dyDescent="0.25">
      <c r="A50" s="1" t="s">
        <v>65</v>
      </c>
      <c r="B50" s="1" t="s">
        <v>66</v>
      </c>
      <c r="C50" s="1" t="s">
        <v>67</v>
      </c>
      <c r="D50" s="2">
        <v>44463</v>
      </c>
      <c r="E50">
        <v>2031182</v>
      </c>
      <c r="F50">
        <v>1773</v>
      </c>
      <c r="G50" s="1">
        <f>Sheet1[[#This Row],[new_cases]]/16354</f>
        <v>0.10841384370796135</v>
      </c>
      <c r="H50">
        <v>1817.2860000000001</v>
      </c>
      <c r="I50">
        <v>18546</v>
      </c>
      <c r="J50">
        <v>5</v>
      </c>
      <c r="K50" s="1">
        <f>Sheet1[[#This Row],[new_deaths]]/174</f>
        <v>2.8735632183908046E-2</v>
      </c>
      <c r="L50">
        <v>7.2859999999999996</v>
      </c>
      <c r="M50">
        <v>118276.99800000001</v>
      </c>
      <c r="N50">
        <v>103.24299999999999</v>
      </c>
      <c r="O50">
        <v>105.822</v>
      </c>
      <c r="P50">
        <v>1079.9449999999999</v>
      </c>
      <c r="Q50">
        <v>0.29099999999999998</v>
      </c>
      <c r="R50">
        <v>0.42399999999999999</v>
      </c>
      <c r="S50">
        <v>0.86</v>
      </c>
      <c r="T50">
        <v>175</v>
      </c>
      <c r="U50" s="1">
        <f>Sheet1[[#This Row],[icu_patients]]/841</f>
        <v>0.20808561236623069</v>
      </c>
      <c r="V50">
        <v>10.19</v>
      </c>
      <c r="W50">
        <v>316</v>
      </c>
      <c r="X50" s="1">
        <f>Sheet1[[#This Row],[hosp_patients]]/2159</f>
        <v>0.14636405743399722</v>
      </c>
      <c r="Y50">
        <v>18.401</v>
      </c>
      <c r="Z50" s="3">
        <v>11</v>
      </c>
      <c r="AA50" s="4">
        <f>Sheet1[[#This Row],[ICU_admissions]]/76</f>
        <v>0.14473684210526316</v>
      </c>
      <c r="AB50">
        <v>41</v>
      </c>
      <c r="AC50" s="1">
        <f>Sheet1[[#This Row],[hosp_admissions]]/430</f>
        <v>9.5348837209302331E-2</v>
      </c>
      <c r="AL50">
        <v>21046</v>
      </c>
      <c r="AM50">
        <v>1.226</v>
      </c>
      <c r="AP50" t="s">
        <v>68</v>
      </c>
      <c r="AV50">
        <v>18278</v>
      </c>
      <c r="BA50">
        <v>1064</v>
      </c>
      <c r="BB50">
        <v>41.67</v>
      </c>
      <c r="BC50">
        <v>17173094</v>
      </c>
      <c r="BD50">
        <v>508.54399999999998</v>
      </c>
      <c r="BE50">
        <v>43.2</v>
      </c>
      <c r="BF50">
        <v>18.779</v>
      </c>
      <c r="BG50">
        <v>11.881</v>
      </c>
      <c r="BH50">
        <v>48472.544999999998</v>
      </c>
      <c r="BJ50">
        <v>109.361</v>
      </c>
      <c r="BK50">
        <v>5.29</v>
      </c>
      <c r="BL50">
        <v>24.4</v>
      </c>
      <c r="BM50">
        <v>27.3</v>
      </c>
      <c r="BO50">
        <v>3.32</v>
      </c>
      <c r="BP50">
        <v>82.28</v>
      </c>
      <c r="BQ50">
        <v>0.94399999999999995</v>
      </c>
    </row>
    <row r="51" spans="1:73" x14ac:dyDescent="0.25">
      <c r="A51" s="1" t="s">
        <v>65</v>
      </c>
      <c r="B51" s="1" t="s">
        <v>66</v>
      </c>
      <c r="C51" s="1" t="s">
        <v>67</v>
      </c>
      <c r="D51" s="2">
        <v>44462</v>
      </c>
      <c r="E51">
        <v>2029409</v>
      </c>
      <c r="F51">
        <v>1934</v>
      </c>
      <c r="G51" s="1">
        <f>Sheet1[[#This Row],[new_cases]]/16354</f>
        <v>0.1182585300232359</v>
      </c>
      <c r="H51">
        <v>1883.4290000000001</v>
      </c>
      <c r="I51">
        <v>18541</v>
      </c>
      <c r="J51">
        <v>13</v>
      </c>
      <c r="K51" s="1">
        <f>Sheet1[[#This Row],[new_deaths]]/174</f>
        <v>7.4712643678160925E-2</v>
      </c>
      <c r="L51">
        <v>8.1430000000000007</v>
      </c>
      <c r="M51">
        <v>118173.755</v>
      </c>
      <c r="N51">
        <v>112.61799999999999</v>
      </c>
      <c r="O51">
        <v>109.673</v>
      </c>
      <c r="P51">
        <v>1079.654</v>
      </c>
      <c r="Q51">
        <v>0.75700000000000001</v>
      </c>
      <c r="R51">
        <v>0.47399999999999998</v>
      </c>
      <c r="S51">
        <v>0.85</v>
      </c>
      <c r="T51">
        <v>183</v>
      </c>
      <c r="U51" s="1">
        <f>Sheet1[[#This Row],[icu_patients]]/841</f>
        <v>0.21759809750297265</v>
      </c>
      <c r="V51">
        <v>10.656000000000001</v>
      </c>
      <c r="W51">
        <v>330</v>
      </c>
      <c r="X51" s="1">
        <f>Sheet1[[#This Row],[hosp_patients]]/2159</f>
        <v>0.15284854099119963</v>
      </c>
      <c r="Y51">
        <v>19.216000000000001</v>
      </c>
      <c r="Z51" s="3">
        <v>7</v>
      </c>
      <c r="AA51" s="4">
        <f>Sheet1[[#This Row],[ICU_admissions]]/76</f>
        <v>9.2105263157894732E-2</v>
      </c>
      <c r="AB51">
        <v>39</v>
      </c>
      <c r="AC51" s="1">
        <f>Sheet1[[#This Row],[hosp_admissions]]/430</f>
        <v>9.0697674418604657E-2</v>
      </c>
      <c r="AL51">
        <v>21406</v>
      </c>
      <c r="AM51">
        <v>1.246</v>
      </c>
      <c r="AP51" t="s">
        <v>68</v>
      </c>
      <c r="AV51">
        <v>17687</v>
      </c>
      <c r="BA51">
        <v>1030</v>
      </c>
      <c r="BB51">
        <v>41.67</v>
      </c>
      <c r="BC51">
        <v>17173094</v>
      </c>
      <c r="BD51">
        <v>508.54399999999998</v>
      </c>
      <c r="BE51">
        <v>43.2</v>
      </c>
      <c r="BF51">
        <v>18.779</v>
      </c>
      <c r="BG51">
        <v>11.881</v>
      </c>
      <c r="BH51">
        <v>48472.544999999998</v>
      </c>
      <c r="BJ51">
        <v>109.361</v>
      </c>
      <c r="BK51">
        <v>5.29</v>
      </c>
      <c r="BL51">
        <v>24.4</v>
      </c>
      <c r="BM51">
        <v>27.3</v>
      </c>
      <c r="BO51">
        <v>3.32</v>
      </c>
      <c r="BP51">
        <v>82.28</v>
      </c>
      <c r="BQ51">
        <v>0.94399999999999995</v>
      </c>
    </row>
    <row r="52" spans="1:73" x14ac:dyDescent="0.25">
      <c r="A52" s="1" t="s">
        <v>65</v>
      </c>
      <c r="B52" s="1" t="s">
        <v>66</v>
      </c>
      <c r="C52" s="1" t="s">
        <v>67</v>
      </c>
      <c r="D52" s="2">
        <v>44461</v>
      </c>
      <c r="E52">
        <v>2027475</v>
      </c>
      <c r="F52">
        <v>1989</v>
      </c>
      <c r="G52" s="1">
        <f>Sheet1[[#This Row],[new_cases]]/16354</f>
        <v>0.12162162162162163</v>
      </c>
      <c r="H52">
        <v>1923.857</v>
      </c>
      <c r="I52">
        <v>18528</v>
      </c>
      <c r="J52">
        <v>4</v>
      </c>
      <c r="K52" s="1">
        <f>Sheet1[[#This Row],[new_deaths]]/174</f>
        <v>2.2988505747126436E-2</v>
      </c>
      <c r="L52">
        <v>7.4290000000000003</v>
      </c>
      <c r="M52">
        <v>118061.137</v>
      </c>
      <c r="N52">
        <v>115.821</v>
      </c>
      <c r="O52">
        <v>112.027</v>
      </c>
      <c r="P52">
        <v>1078.8969999999999</v>
      </c>
      <c r="Q52">
        <v>0.23300000000000001</v>
      </c>
      <c r="R52">
        <v>0.433</v>
      </c>
      <c r="S52">
        <v>0.85</v>
      </c>
      <c r="T52">
        <v>186</v>
      </c>
      <c r="U52" s="1">
        <f>Sheet1[[#This Row],[icu_patients]]/841</f>
        <v>0.2211652794292509</v>
      </c>
      <c r="V52">
        <v>10.831</v>
      </c>
      <c r="W52">
        <v>346</v>
      </c>
      <c r="X52" s="1">
        <f>Sheet1[[#This Row],[hosp_patients]]/2159</f>
        <v>0.16025937934228809</v>
      </c>
      <c r="Y52">
        <v>20.148</v>
      </c>
      <c r="Z52" s="3">
        <v>18</v>
      </c>
      <c r="AA52" s="4">
        <f>Sheet1[[#This Row],[ICU_admissions]]/76</f>
        <v>0.23684210526315788</v>
      </c>
      <c r="AB52">
        <v>23</v>
      </c>
      <c r="AC52" s="1">
        <f>Sheet1[[#This Row],[hosp_admissions]]/430</f>
        <v>5.3488372093023255E-2</v>
      </c>
      <c r="AL52">
        <v>21766</v>
      </c>
      <c r="AM52">
        <v>1.2669999999999999</v>
      </c>
      <c r="AP52" t="s">
        <v>68</v>
      </c>
      <c r="AQ52">
        <v>23440062</v>
      </c>
      <c r="AV52">
        <v>17096</v>
      </c>
      <c r="AW52">
        <v>136.49</v>
      </c>
      <c r="BA52">
        <v>996</v>
      </c>
      <c r="BB52">
        <v>41.67</v>
      </c>
      <c r="BC52">
        <v>17173094</v>
      </c>
      <c r="BD52">
        <v>508.54399999999998</v>
      </c>
      <c r="BE52">
        <v>43.2</v>
      </c>
      <c r="BF52">
        <v>18.779</v>
      </c>
      <c r="BG52">
        <v>11.881</v>
      </c>
      <c r="BH52">
        <v>48472.544999999998</v>
      </c>
      <c r="BJ52">
        <v>109.361</v>
      </c>
      <c r="BK52">
        <v>5.29</v>
      </c>
      <c r="BL52">
        <v>24.4</v>
      </c>
      <c r="BM52">
        <v>27.3</v>
      </c>
      <c r="BO52">
        <v>3.32</v>
      </c>
      <c r="BP52">
        <v>82.28</v>
      </c>
      <c r="BQ52">
        <v>0.94399999999999995</v>
      </c>
    </row>
    <row r="53" spans="1:73" x14ac:dyDescent="0.25">
      <c r="A53" s="1" t="s">
        <v>65</v>
      </c>
      <c r="B53" s="1" t="s">
        <v>66</v>
      </c>
      <c r="C53" s="1" t="s">
        <v>67</v>
      </c>
      <c r="D53" s="2">
        <v>44460</v>
      </c>
      <c r="E53">
        <v>2025486</v>
      </c>
      <c r="F53">
        <v>1794</v>
      </c>
      <c r="G53" s="1">
        <f>Sheet1[[#This Row],[new_cases]]/16354</f>
        <v>0.10969793322734499</v>
      </c>
      <c r="H53">
        <v>1987.857</v>
      </c>
      <c r="I53">
        <v>18524</v>
      </c>
      <c r="J53">
        <v>6</v>
      </c>
      <c r="K53" s="1">
        <f>Sheet1[[#This Row],[new_deaths]]/174</f>
        <v>3.4482758620689655E-2</v>
      </c>
      <c r="L53">
        <v>7.8570000000000002</v>
      </c>
      <c r="M53">
        <v>117945.31600000001</v>
      </c>
      <c r="N53">
        <v>104.46599999999999</v>
      </c>
      <c r="O53">
        <v>115.754</v>
      </c>
      <c r="P53">
        <v>1078.664</v>
      </c>
      <c r="Q53">
        <v>0.34899999999999998</v>
      </c>
      <c r="R53">
        <v>0.45800000000000002</v>
      </c>
      <c r="S53">
        <v>0.84</v>
      </c>
      <c r="T53">
        <v>200</v>
      </c>
      <c r="U53" s="1">
        <f>Sheet1[[#This Row],[icu_patients]]/841</f>
        <v>0.23781212841854935</v>
      </c>
      <c r="V53">
        <v>11.646000000000001</v>
      </c>
      <c r="W53">
        <v>378</v>
      </c>
      <c r="X53" s="1">
        <f>Sheet1[[#This Row],[hosp_patients]]/2159</f>
        <v>0.17508105604446503</v>
      </c>
      <c r="Y53">
        <v>22.010999999999999</v>
      </c>
      <c r="Z53" s="3">
        <v>11</v>
      </c>
      <c r="AA53" s="4">
        <f>Sheet1[[#This Row],[ICU_admissions]]/76</f>
        <v>0.14473684210526316</v>
      </c>
      <c r="AB53">
        <v>45</v>
      </c>
      <c r="AC53" s="1">
        <f>Sheet1[[#This Row],[hosp_admissions]]/430</f>
        <v>0.10465116279069768</v>
      </c>
      <c r="AL53">
        <v>22126</v>
      </c>
      <c r="AM53">
        <v>1.288</v>
      </c>
      <c r="AP53" t="s">
        <v>68</v>
      </c>
      <c r="AV53">
        <v>17310</v>
      </c>
      <c r="BA53">
        <v>1008</v>
      </c>
      <c r="BB53">
        <v>41.67</v>
      </c>
      <c r="BC53">
        <v>17173094</v>
      </c>
      <c r="BD53">
        <v>508.54399999999998</v>
      </c>
      <c r="BE53">
        <v>43.2</v>
      </c>
      <c r="BF53">
        <v>18.779</v>
      </c>
      <c r="BG53">
        <v>11.881</v>
      </c>
      <c r="BH53">
        <v>48472.544999999998</v>
      </c>
      <c r="BJ53">
        <v>109.361</v>
      </c>
      <c r="BK53">
        <v>5.29</v>
      </c>
      <c r="BL53">
        <v>24.4</v>
      </c>
      <c r="BM53">
        <v>27.3</v>
      </c>
      <c r="BO53">
        <v>3.32</v>
      </c>
      <c r="BP53">
        <v>82.28</v>
      </c>
      <c r="BQ53">
        <v>0.94399999999999995</v>
      </c>
    </row>
    <row r="54" spans="1:73" x14ac:dyDescent="0.25">
      <c r="A54" s="1" t="s">
        <v>65</v>
      </c>
      <c r="B54" s="1" t="s">
        <v>66</v>
      </c>
      <c r="C54" s="1" t="s">
        <v>67</v>
      </c>
      <c r="D54" s="2">
        <v>44459</v>
      </c>
      <c r="E54">
        <v>2023692</v>
      </c>
      <c r="F54">
        <v>1409</v>
      </c>
      <c r="G54" s="1">
        <f>Sheet1[[#This Row],[new_cases]]/16354</f>
        <v>8.6156292038644985E-2</v>
      </c>
      <c r="H54">
        <v>2039.2860000000001</v>
      </c>
      <c r="I54">
        <v>18518</v>
      </c>
      <c r="J54">
        <v>11</v>
      </c>
      <c r="K54" s="1">
        <f>Sheet1[[#This Row],[new_deaths]]/174</f>
        <v>6.3218390804597707E-2</v>
      </c>
      <c r="L54">
        <v>8.7140000000000004</v>
      </c>
      <c r="M54">
        <v>117840.85</v>
      </c>
      <c r="N54">
        <v>82.046999999999997</v>
      </c>
      <c r="O54">
        <v>118.749</v>
      </c>
      <c r="P54">
        <v>1078.3150000000001</v>
      </c>
      <c r="Q54">
        <v>0.64100000000000001</v>
      </c>
      <c r="R54">
        <v>0.50700000000000001</v>
      </c>
      <c r="S54">
        <v>0.83</v>
      </c>
      <c r="T54">
        <v>198</v>
      </c>
      <c r="U54" s="1">
        <f>Sheet1[[#This Row],[icu_patients]]/841</f>
        <v>0.23543400713436385</v>
      </c>
      <c r="V54">
        <v>11.53</v>
      </c>
      <c r="W54">
        <v>367</v>
      </c>
      <c r="X54" s="1">
        <f>Sheet1[[#This Row],[hosp_patients]]/2159</f>
        <v>0.16998610467809172</v>
      </c>
      <c r="Y54">
        <v>21.370999999999999</v>
      </c>
      <c r="Z54" s="3">
        <v>11</v>
      </c>
      <c r="AA54" s="4">
        <f>Sheet1[[#This Row],[ICU_admissions]]/76</f>
        <v>0.14473684210526316</v>
      </c>
      <c r="AB54">
        <v>30</v>
      </c>
      <c r="AC54" s="1">
        <f>Sheet1[[#This Row],[hosp_admissions]]/430</f>
        <v>6.9767441860465115E-2</v>
      </c>
      <c r="AL54">
        <v>22486</v>
      </c>
      <c r="AM54">
        <v>1.3089999999999999</v>
      </c>
      <c r="AP54" t="s">
        <v>68</v>
      </c>
      <c r="AQ54">
        <v>23400202</v>
      </c>
      <c r="AV54">
        <v>17524</v>
      </c>
      <c r="AW54">
        <v>136.26</v>
      </c>
      <c r="BA54">
        <v>1020</v>
      </c>
      <c r="BB54">
        <v>41.67</v>
      </c>
      <c r="BC54">
        <v>17173094</v>
      </c>
      <c r="BD54">
        <v>508.54399999999998</v>
      </c>
      <c r="BE54">
        <v>43.2</v>
      </c>
      <c r="BF54">
        <v>18.779</v>
      </c>
      <c r="BG54">
        <v>11.881</v>
      </c>
      <c r="BH54">
        <v>48472.544999999998</v>
      </c>
      <c r="BJ54">
        <v>109.361</v>
      </c>
      <c r="BK54">
        <v>5.29</v>
      </c>
      <c r="BL54">
        <v>24.4</v>
      </c>
      <c r="BM54">
        <v>27.3</v>
      </c>
      <c r="BO54">
        <v>3.32</v>
      </c>
      <c r="BP54">
        <v>82.28</v>
      </c>
      <c r="BQ54">
        <v>0.94399999999999995</v>
      </c>
    </row>
    <row r="55" spans="1:73" x14ac:dyDescent="0.25">
      <c r="A55" s="1" t="s">
        <v>65</v>
      </c>
      <c r="B55" s="1" t="s">
        <v>66</v>
      </c>
      <c r="C55" s="1" t="s">
        <v>67</v>
      </c>
      <c r="D55" s="2">
        <v>44458</v>
      </c>
      <c r="E55">
        <v>2022283</v>
      </c>
      <c r="F55">
        <v>1740</v>
      </c>
      <c r="G55" s="1">
        <f>Sheet1[[#This Row],[new_cases]]/16354</f>
        <v>0.10639598874892993</v>
      </c>
      <c r="H55">
        <v>2393</v>
      </c>
      <c r="I55">
        <v>18507</v>
      </c>
      <c r="J55">
        <v>5</v>
      </c>
      <c r="K55" s="1">
        <f>Sheet1[[#This Row],[new_deaths]]/174</f>
        <v>2.8735632183908046E-2</v>
      </c>
      <c r="L55">
        <v>8</v>
      </c>
      <c r="M55">
        <v>117758.803</v>
      </c>
      <c r="N55">
        <v>101.321</v>
      </c>
      <c r="O55">
        <v>139.346</v>
      </c>
      <c r="P55">
        <v>1077.674</v>
      </c>
      <c r="Q55">
        <v>0.29099999999999998</v>
      </c>
      <c r="R55">
        <v>0.46600000000000003</v>
      </c>
      <c r="S55">
        <v>0.86</v>
      </c>
      <c r="T55">
        <v>195</v>
      </c>
      <c r="U55" s="1">
        <f>Sheet1[[#This Row],[icu_patients]]/841</f>
        <v>0.2318668252080856</v>
      </c>
      <c r="V55">
        <v>11.355</v>
      </c>
      <c r="W55">
        <v>364</v>
      </c>
      <c r="X55" s="1">
        <f>Sheet1[[#This Row],[hosp_patients]]/2159</f>
        <v>0.16859657248726262</v>
      </c>
      <c r="Y55">
        <v>21.196000000000002</v>
      </c>
      <c r="Z55" s="3">
        <v>8</v>
      </c>
      <c r="AA55" s="4">
        <f>Sheet1[[#This Row],[ICU_admissions]]/76</f>
        <v>0.10526315789473684</v>
      </c>
      <c r="AB55">
        <v>32</v>
      </c>
      <c r="AC55" s="1">
        <f>Sheet1[[#This Row],[hosp_admissions]]/430</f>
        <v>7.441860465116279E-2</v>
      </c>
      <c r="AD55">
        <v>67.084000000000003</v>
      </c>
      <c r="AE55">
        <v>3.9060000000000001</v>
      </c>
      <c r="AF55">
        <v>308.78399999999999</v>
      </c>
      <c r="AG55">
        <v>17.981000000000002</v>
      </c>
      <c r="AI55">
        <v>13159283</v>
      </c>
      <c r="AJ55">
        <v>766.27300000000002</v>
      </c>
      <c r="AL55">
        <v>22846</v>
      </c>
      <c r="AM55">
        <v>1.33</v>
      </c>
      <c r="AN55">
        <v>6.3E-2</v>
      </c>
      <c r="AO55">
        <v>15.9</v>
      </c>
      <c r="AP55" t="s">
        <v>68</v>
      </c>
      <c r="AR55">
        <v>12743648</v>
      </c>
      <c r="AS55">
        <v>11450440</v>
      </c>
      <c r="AV55">
        <v>18041</v>
      </c>
      <c r="AX55">
        <v>74.209999999999994</v>
      </c>
      <c r="AY55">
        <v>66.680000000000007</v>
      </c>
      <c r="BA55">
        <v>1051</v>
      </c>
      <c r="BB55">
        <v>41.67</v>
      </c>
      <c r="BC55">
        <v>17173094</v>
      </c>
      <c r="BD55">
        <v>508.54399999999998</v>
      </c>
      <c r="BE55">
        <v>43.2</v>
      </c>
      <c r="BF55">
        <v>18.779</v>
      </c>
      <c r="BG55">
        <v>11.881</v>
      </c>
      <c r="BH55">
        <v>48472.544999999998</v>
      </c>
      <c r="BJ55">
        <v>109.361</v>
      </c>
      <c r="BK55">
        <v>5.29</v>
      </c>
      <c r="BL55">
        <v>24.4</v>
      </c>
      <c r="BM55">
        <v>27.3</v>
      </c>
      <c r="BO55">
        <v>3.32</v>
      </c>
      <c r="BP55">
        <v>82.28</v>
      </c>
      <c r="BQ55">
        <v>0.94399999999999995</v>
      </c>
      <c r="BR55">
        <v>19544.400000000001</v>
      </c>
      <c r="BS55">
        <v>7.31</v>
      </c>
      <c r="BT55">
        <v>6.38</v>
      </c>
      <c r="BU55">
        <v>1138.0826308876001</v>
      </c>
    </row>
    <row r="56" spans="1:73" x14ac:dyDescent="0.25">
      <c r="A56" s="1" t="s">
        <v>65</v>
      </c>
      <c r="B56" s="1" t="s">
        <v>66</v>
      </c>
      <c r="C56" s="1" t="s">
        <v>67</v>
      </c>
      <c r="D56" s="2">
        <v>44457</v>
      </c>
      <c r="E56">
        <v>2020543</v>
      </c>
      <c r="F56">
        <v>2082</v>
      </c>
      <c r="G56" s="1">
        <f>Sheet1[[#This Row],[new_cases]]/16354</f>
        <v>0.12730830377889202</v>
      </c>
      <c r="H56">
        <v>2151.5709999999999</v>
      </c>
      <c r="I56">
        <v>18502</v>
      </c>
      <c r="J56">
        <v>7</v>
      </c>
      <c r="K56" s="1">
        <f>Sheet1[[#This Row],[new_deaths]]/174</f>
        <v>4.0229885057471264E-2</v>
      </c>
      <c r="L56">
        <v>7.4290000000000003</v>
      </c>
      <c r="M56">
        <v>117657.482</v>
      </c>
      <c r="N56">
        <v>121.236</v>
      </c>
      <c r="O56">
        <v>125.28700000000001</v>
      </c>
      <c r="P56">
        <v>1077.383</v>
      </c>
      <c r="Q56">
        <v>0.40799999999999997</v>
      </c>
      <c r="R56">
        <v>0.433</v>
      </c>
      <c r="S56">
        <v>0.87</v>
      </c>
      <c r="T56">
        <v>192</v>
      </c>
      <c r="U56" s="1">
        <f>Sheet1[[#This Row],[icu_patients]]/841</f>
        <v>0.22829964328180738</v>
      </c>
      <c r="V56">
        <v>11.18</v>
      </c>
      <c r="W56">
        <v>359</v>
      </c>
      <c r="X56" s="1">
        <f>Sheet1[[#This Row],[hosp_patients]]/2159</f>
        <v>0.16628068550254749</v>
      </c>
      <c r="Y56">
        <v>20.905000000000001</v>
      </c>
      <c r="Z56" s="3">
        <v>6</v>
      </c>
      <c r="AA56" s="4">
        <f>Sheet1[[#This Row],[ICU_admissions]]/76</f>
        <v>7.8947368421052627E-2</v>
      </c>
      <c r="AB56">
        <v>50</v>
      </c>
      <c r="AC56" s="1">
        <f>Sheet1[[#This Row],[hosp_admissions]]/430</f>
        <v>0.11627906976744186</v>
      </c>
      <c r="AL56">
        <v>23025</v>
      </c>
      <c r="AM56">
        <v>1.341</v>
      </c>
      <c r="AP56" t="s">
        <v>68</v>
      </c>
      <c r="AV56">
        <v>18558</v>
      </c>
      <c r="BA56">
        <v>1081</v>
      </c>
      <c r="BB56">
        <v>41.67</v>
      </c>
      <c r="BC56">
        <v>17173094</v>
      </c>
      <c r="BD56">
        <v>508.54399999999998</v>
      </c>
      <c r="BE56">
        <v>43.2</v>
      </c>
      <c r="BF56">
        <v>18.779</v>
      </c>
      <c r="BG56">
        <v>11.881</v>
      </c>
      <c r="BH56">
        <v>48472.544999999998</v>
      </c>
      <c r="BJ56">
        <v>109.361</v>
      </c>
      <c r="BK56">
        <v>5.29</v>
      </c>
      <c r="BL56">
        <v>24.4</v>
      </c>
      <c r="BM56">
        <v>27.3</v>
      </c>
      <c r="BO56">
        <v>3.32</v>
      </c>
      <c r="BP56">
        <v>82.28</v>
      </c>
      <c r="BQ56">
        <v>0.94399999999999995</v>
      </c>
    </row>
    <row r="57" spans="1:73" x14ac:dyDescent="0.25">
      <c r="A57" s="1" t="s">
        <v>65</v>
      </c>
      <c r="B57" s="1" t="s">
        <v>66</v>
      </c>
      <c r="C57" s="1" t="s">
        <v>67</v>
      </c>
      <c r="D57" s="2">
        <v>44456</v>
      </c>
      <c r="E57">
        <v>2018461</v>
      </c>
      <c r="F57">
        <v>2236</v>
      </c>
      <c r="G57" s="1">
        <f>Sheet1[[#This Row],[new_cases]]/16354</f>
        <v>0.13672496025437203</v>
      </c>
      <c r="H57">
        <v>2186.857</v>
      </c>
      <c r="I57">
        <v>18495</v>
      </c>
      <c r="J57">
        <v>11</v>
      </c>
      <c r="K57" s="1">
        <f>Sheet1[[#This Row],[new_deaths]]/174</f>
        <v>6.3218390804597707E-2</v>
      </c>
      <c r="L57">
        <v>7.4290000000000003</v>
      </c>
      <c r="M57">
        <v>117536.246</v>
      </c>
      <c r="N57">
        <v>130.20400000000001</v>
      </c>
      <c r="O57">
        <v>127.342</v>
      </c>
      <c r="P57">
        <v>1076.9749999999999</v>
      </c>
      <c r="Q57">
        <v>0.64100000000000001</v>
      </c>
      <c r="R57">
        <v>0.433</v>
      </c>
      <c r="S57">
        <v>0.88</v>
      </c>
      <c r="T57">
        <v>194</v>
      </c>
      <c r="U57" s="1">
        <f>Sheet1[[#This Row],[icu_patients]]/841</f>
        <v>0.23067776456599287</v>
      </c>
      <c r="V57">
        <v>11.297000000000001</v>
      </c>
      <c r="W57">
        <v>372</v>
      </c>
      <c r="X57" s="1">
        <f>Sheet1[[#This Row],[hosp_patients]]/2159</f>
        <v>0.17230199166280685</v>
      </c>
      <c r="Y57">
        <v>21.661999999999999</v>
      </c>
      <c r="Z57" s="3">
        <v>10</v>
      </c>
      <c r="AA57" s="4">
        <f>Sheet1[[#This Row],[ICU_admissions]]/76</f>
        <v>0.13157894736842105</v>
      </c>
      <c r="AB57">
        <v>51</v>
      </c>
      <c r="AC57" s="1">
        <f>Sheet1[[#This Row],[hosp_admissions]]/430</f>
        <v>0.1186046511627907</v>
      </c>
      <c r="AL57">
        <v>23205</v>
      </c>
      <c r="AM57">
        <v>1.351</v>
      </c>
      <c r="AP57" t="s">
        <v>68</v>
      </c>
      <c r="AV57">
        <v>19075</v>
      </c>
      <c r="BA57">
        <v>1111</v>
      </c>
      <c r="BB57">
        <v>41.67</v>
      </c>
      <c r="BC57">
        <v>17173094</v>
      </c>
      <c r="BD57">
        <v>508.54399999999998</v>
      </c>
      <c r="BE57">
        <v>43.2</v>
      </c>
      <c r="BF57">
        <v>18.779</v>
      </c>
      <c r="BG57">
        <v>11.881</v>
      </c>
      <c r="BH57">
        <v>48472.544999999998</v>
      </c>
      <c r="BJ57">
        <v>109.361</v>
      </c>
      <c r="BK57">
        <v>5.29</v>
      </c>
      <c r="BL57">
        <v>24.4</v>
      </c>
      <c r="BM57">
        <v>27.3</v>
      </c>
      <c r="BO57">
        <v>3.32</v>
      </c>
      <c r="BP57">
        <v>82.28</v>
      </c>
      <c r="BQ57">
        <v>0.94399999999999995</v>
      </c>
    </row>
    <row r="58" spans="1:73" x14ac:dyDescent="0.25">
      <c r="A58" s="1" t="s">
        <v>65</v>
      </c>
      <c r="B58" s="1" t="s">
        <v>66</v>
      </c>
      <c r="C58" s="1" t="s">
        <v>67</v>
      </c>
      <c r="D58" s="2">
        <v>44455</v>
      </c>
      <c r="E58">
        <v>2016225</v>
      </c>
      <c r="F58">
        <v>2217</v>
      </c>
      <c r="G58" s="1">
        <f>Sheet1[[#This Row],[new_cases]]/16354</f>
        <v>0.13556316497492968</v>
      </c>
      <c r="H58">
        <v>2264.143</v>
      </c>
      <c r="I58">
        <v>18484</v>
      </c>
      <c r="J58">
        <v>8</v>
      </c>
      <c r="K58" s="1">
        <f>Sheet1[[#This Row],[new_deaths]]/174</f>
        <v>4.5977011494252873E-2</v>
      </c>
      <c r="L58">
        <v>6.4290000000000003</v>
      </c>
      <c r="M58">
        <v>117406.042</v>
      </c>
      <c r="N58">
        <v>129.09700000000001</v>
      </c>
      <c r="O58">
        <v>131.84200000000001</v>
      </c>
      <c r="P58">
        <v>1076.335</v>
      </c>
      <c r="Q58">
        <v>0.46600000000000003</v>
      </c>
      <c r="R58">
        <v>0.374</v>
      </c>
      <c r="S58">
        <v>0.9</v>
      </c>
      <c r="T58">
        <v>202</v>
      </c>
      <c r="U58" s="1">
        <f>Sheet1[[#This Row],[icu_patients]]/841</f>
        <v>0.24019024970273484</v>
      </c>
      <c r="V58">
        <v>11.763</v>
      </c>
      <c r="W58">
        <v>378</v>
      </c>
      <c r="X58" s="1">
        <f>Sheet1[[#This Row],[hosp_patients]]/2159</f>
        <v>0.17508105604446503</v>
      </c>
      <c r="Y58">
        <v>22.010999999999999</v>
      </c>
      <c r="Z58" s="3">
        <v>15</v>
      </c>
      <c r="AA58" s="4">
        <f>Sheet1[[#This Row],[ICU_admissions]]/76</f>
        <v>0.19736842105263158</v>
      </c>
      <c r="AB58">
        <v>49</v>
      </c>
      <c r="AC58" s="1">
        <f>Sheet1[[#This Row],[hosp_admissions]]/430</f>
        <v>0.11395348837209303</v>
      </c>
      <c r="AL58">
        <v>23384</v>
      </c>
      <c r="AM58">
        <v>1.3620000000000001</v>
      </c>
      <c r="AP58" t="s">
        <v>68</v>
      </c>
      <c r="AV58">
        <v>19591</v>
      </c>
      <c r="BA58">
        <v>1141</v>
      </c>
      <c r="BB58">
        <v>41.67</v>
      </c>
      <c r="BC58">
        <v>17173094</v>
      </c>
      <c r="BD58">
        <v>508.54399999999998</v>
      </c>
      <c r="BE58">
        <v>43.2</v>
      </c>
      <c r="BF58">
        <v>18.779</v>
      </c>
      <c r="BG58">
        <v>11.881</v>
      </c>
      <c r="BH58">
        <v>48472.544999999998</v>
      </c>
      <c r="BJ58">
        <v>109.361</v>
      </c>
      <c r="BK58">
        <v>5.29</v>
      </c>
      <c r="BL58">
        <v>24.4</v>
      </c>
      <c r="BM58">
        <v>27.3</v>
      </c>
      <c r="BO58">
        <v>3.32</v>
      </c>
      <c r="BP58">
        <v>82.28</v>
      </c>
      <c r="BQ58">
        <v>0.94399999999999995</v>
      </c>
    </row>
    <row r="59" spans="1:73" x14ac:dyDescent="0.25">
      <c r="A59" s="1" t="s">
        <v>65</v>
      </c>
      <c r="B59" s="1" t="s">
        <v>66</v>
      </c>
      <c r="C59" s="1" t="s">
        <v>67</v>
      </c>
      <c r="D59" s="2">
        <v>44454</v>
      </c>
      <c r="E59">
        <v>2014008</v>
      </c>
      <c r="F59">
        <v>2437</v>
      </c>
      <c r="G59" s="1">
        <f>Sheet1[[#This Row],[new_cases]]/16354</f>
        <v>0.14901553136847254</v>
      </c>
      <c r="H59">
        <v>2301.7139999999999</v>
      </c>
      <c r="I59">
        <v>18476</v>
      </c>
      <c r="J59">
        <v>7</v>
      </c>
      <c r="K59" s="1">
        <f>Sheet1[[#This Row],[new_deaths]]/174</f>
        <v>4.0229885057471264E-2</v>
      </c>
      <c r="L59">
        <v>6.1429999999999998</v>
      </c>
      <c r="M59">
        <v>117276.94500000001</v>
      </c>
      <c r="N59">
        <v>141.90799999999999</v>
      </c>
      <c r="O59">
        <v>134.03</v>
      </c>
      <c r="P59">
        <v>1075.8689999999999</v>
      </c>
      <c r="Q59">
        <v>0.40799999999999997</v>
      </c>
      <c r="R59">
        <v>0.35799999999999998</v>
      </c>
      <c r="S59">
        <v>0.93</v>
      </c>
      <c r="T59">
        <v>200</v>
      </c>
      <c r="U59" s="1">
        <f>Sheet1[[#This Row],[icu_patients]]/841</f>
        <v>0.23781212841854935</v>
      </c>
      <c r="V59">
        <v>11.646000000000001</v>
      </c>
      <c r="W59">
        <v>400</v>
      </c>
      <c r="X59" s="1">
        <f>Sheet1[[#This Row],[hosp_patients]]/2159</f>
        <v>0.18527095877721167</v>
      </c>
      <c r="Y59">
        <v>23.292000000000002</v>
      </c>
      <c r="Z59" s="3">
        <v>12</v>
      </c>
      <c r="AA59" s="4">
        <f>Sheet1[[#This Row],[ICU_admissions]]/76</f>
        <v>0.15789473684210525</v>
      </c>
      <c r="AB59">
        <v>45</v>
      </c>
      <c r="AC59" s="1">
        <f>Sheet1[[#This Row],[hosp_admissions]]/430</f>
        <v>0.10465116279069768</v>
      </c>
      <c r="AL59">
        <v>23563</v>
      </c>
      <c r="AM59">
        <v>1.3720000000000001</v>
      </c>
      <c r="AP59" t="s">
        <v>68</v>
      </c>
      <c r="AQ59">
        <v>23320388</v>
      </c>
      <c r="AV59">
        <v>20108</v>
      </c>
      <c r="AW59">
        <v>135.80000000000001</v>
      </c>
      <c r="BA59">
        <v>1171</v>
      </c>
      <c r="BB59">
        <v>41.67</v>
      </c>
      <c r="BC59">
        <v>17173094</v>
      </c>
      <c r="BD59">
        <v>508.54399999999998</v>
      </c>
      <c r="BE59">
        <v>43.2</v>
      </c>
      <c r="BF59">
        <v>18.779</v>
      </c>
      <c r="BG59">
        <v>11.881</v>
      </c>
      <c r="BH59">
        <v>48472.544999999998</v>
      </c>
      <c r="BJ59">
        <v>109.361</v>
      </c>
      <c r="BK59">
        <v>5.29</v>
      </c>
      <c r="BL59">
        <v>24.4</v>
      </c>
      <c r="BM59">
        <v>27.3</v>
      </c>
      <c r="BO59">
        <v>3.32</v>
      </c>
      <c r="BP59">
        <v>82.28</v>
      </c>
      <c r="BQ59">
        <v>0.94399999999999995</v>
      </c>
    </row>
    <row r="60" spans="1:73" x14ac:dyDescent="0.25">
      <c r="A60" s="1" t="s">
        <v>65</v>
      </c>
      <c r="B60" s="1" t="s">
        <v>66</v>
      </c>
      <c r="C60" s="1" t="s">
        <v>67</v>
      </c>
      <c r="D60" s="2">
        <v>44453</v>
      </c>
      <c r="E60">
        <v>2011571</v>
      </c>
      <c r="F60">
        <v>2154</v>
      </c>
      <c r="G60" s="1">
        <f>Sheet1[[#This Row],[new_cases]]/16354</f>
        <v>0.13171089641677877</v>
      </c>
      <c r="H60">
        <v>2371</v>
      </c>
      <c r="I60">
        <v>18469</v>
      </c>
      <c r="J60">
        <v>12</v>
      </c>
      <c r="K60" s="1">
        <f>Sheet1[[#This Row],[new_deaths]]/174</f>
        <v>6.8965517241379309E-2</v>
      </c>
      <c r="L60">
        <v>6.7140000000000004</v>
      </c>
      <c r="M60">
        <v>117135.037</v>
      </c>
      <c r="N60">
        <v>125.429</v>
      </c>
      <c r="O60">
        <v>138.065</v>
      </c>
      <c r="P60">
        <v>1075.461</v>
      </c>
      <c r="Q60">
        <v>0.69899999999999995</v>
      </c>
      <c r="R60">
        <v>0.39100000000000001</v>
      </c>
      <c r="S60">
        <v>0.96</v>
      </c>
      <c r="T60">
        <v>203</v>
      </c>
      <c r="U60" s="1">
        <f>Sheet1[[#This Row],[icu_patients]]/841</f>
        <v>0.2413793103448276</v>
      </c>
      <c r="V60">
        <v>11.821</v>
      </c>
      <c r="W60">
        <v>432</v>
      </c>
      <c r="X60" s="1">
        <f>Sheet1[[#This Row],[hosp_patients]]/2159</f>
        <v>0.2000926354793886</v>
      </c>
      <c r="Y60">
        <v>25.155999999999999</v>
      </c>
      <c r="Z60" s="3">
        <v>7</v>
      </c>
      <c r="AA60" s="4">
        <f>Sheet1[[#This Row],[ICU_admissions]]/76</f>
        <v>9.2105263157894732E-2</v>
      </c>
      <c r="AB60">
        <v>51</v>
      </c>
      <c r="AC60" s="1">
        <f>Sheet1[[#This Row],[hosp_admissions]]/430</f>
        <v>0.1186046511627907</v>
      </c>
      <c r="AL60">
        <v>23742</v>
      </c>
      <c r="AM60">
        <v>1.383</v>
      </c>
      <c r="AP60" t="s">
        <v>68</v>
      </c>
      <c r="AV60">
        <v>19647</v>
      </c>
      <c r="BA60">
        <v>1144</v>
      </c>
      <c r="BB60">
        <v>41.67</v>
      </c>
      <c r="BC60">
        <v>17173094</v>
      </c>
      <c r="BD60">
        <v>508.54399999999998</v>
      </c>
      <c r="BE60">
        <v>43.2</v>
      </c>
      <c r="BF60">
        <v>18.779</v>
      </c>
      <c r="BG60">
        <v>11.881</v>
      </c>
      <c r="BH60">
        <v>48472.544999999998</v>
      </c>
      <c r="BJ60">
        <v>109.361</v>
      </c>
      <c r="BK60">
        <v>5.29</v>
      </c>
      <c r="BL60">
        <v>24.4</v>
      </c>
      <c r="BM60">
        <v>27.3</v>
      </c>
      <c r="BO60">
        <v>3.32</v>
      </c>
      <c r="BP60">
        <v>82.28</v>
      </c>
      <c r="BQ60">
        <v>0.94399999999999995</v>
      </c>
    </row>
    <row r="61" spans="1:73" x14ac:dyDescent="0.25">
      <c r="A61" s="1" t="s">
        <v>65</v>
      </c>
      <c r="B61" s="1" t="s">
        <v>66</v>
      </c>
      <c r="C61" s="1" t="s">
        <v>67</v>
      </c>
      <c r="D61" s="2">
        <v>44452</v>
      </c>
      <c r="E61">
        <v>2009417</v>
      </c>
      <c r="F61">
        <v>3885</v>
      </c>
      <c r="G61" s="1">
        <f>Sheet1[[#This Row],[new_cases]]/16354</f>
        <v>0.23755656108597284</v>
      </c>
      <c r="H61">
        <v>2432.2860000000001</v>
      </c>
      <c r="I61">
        <v>18457</v>
      </c>
      <c r="J61">
        <v>6</v>
      </c>
      <c r="K61" s="1">
        <f>Sheet1[[#This Row],[new_deaths]]/174</f>
        <v>3.4482758620689655E-2</v>
      </c>
      <c r="L61">
        <v>6.1429999999999998</v>
      </c>
      <c r="M61">
        <v>117009.60799999999</v>
      </c>
      <c r="N61">
        <v>226.226</v>
      </c>
      <c r="O61">
        <v>141.63399999999999</v>
      </c>
      <c r="P61">
        <v>1074.7629999999999</v>
      </c>
      <c r="Q61">
        <v>0.34899999999999998</v>
      </c>
      <c r="R61">
        <v>0.35799999999999998</v>
      </c>
      <c r="S61">
        <v>1</v>
      </c>
      <c r="T61">
        <v>208</v>
      </c>
      <c r="U61" s="1">
        <f>Sheet1[[#This Row],[icu_patients]]/841</f>
        <v>0.24732461355529131</v>
      </c>
      <c r="V61">
        <v>12.112</v>
      </c>
      <c r="W61">
        <v>450</v>
      </c>
      <c r="X61" s="1">
        <f>Sheet1[[#This Row],[hosp_patients]]/2159</f>
        <v>0.20842982862436313</v>
      </c>
      <c r="Y61">
        <v>26.204000000000001</v>
      </c>
      <c r="Z61" s="3">
        <v>10</v>
      </c>
      <c r="AA61" s="4">
        <f>Sheet1[[#This Row],[ICU_admissions]]/76</f>
        <v>0.13157894736842105</v>
      </c>
      <c r="AB61">
        <v>41</v>
      </c>
      <c r="AC61" s="1">
        <f>Sheet1[[#This Row],[hosp_admissions]]/430</f>
        <v>9.5348837209302331E-2</v>
      </c>
      <c r="AL61">
        <v>23921</v>
      </c>
      <c r="AM61">
        <v>1.393</v>
      </c>
      <c r="AP61" t="s">
        <v>68</v>
      </c>
      <c r="AQ61">
        <v>23277532</v>
      </c>
      <c r="AV61">
        <v>19185</v>
      </c>
      <c r="AW61">
        <v>135.55000000000001</v>
      </c>
      <c r="BA61">
        <v>1117</v>
      </c>
      <c r="BB61">
        <v>41.67</v>
      </c>
      <c r="BC61">
        <v>17173094</v>
      </c>
      <c r="BD61">
        <v>508.54399999999998</v>
      </c>
      <c r="BE61">
        <v>43.2</v>
      </c>
      <c r="BF61">
        <v>18.779</v>
      </c>
      <c r="BG61">
        <v>11.881</v>
      </c>
      <c r="BH61">
        <v>48472.544999999998</v>
      </c>
      <c r="BJ61">
        <v>109.361</v>
      </c>
      <c r="BK61">
        <v>5.29</v>
      </c>
      <c r="BL61">
        <v>24.4</v>
      </c>
      <c r="BM61">
        <v>27.3</v>
      </c>
      <c r="BO61">
        <v>3.32</v>
      </c>
      <c r="BP61">
        <v>82.28</v>
      </c>
      <c r="BQ61">
        <v>0.94399999999999995</v>
      </c>
    </row>
    <row r="62" spans="1:73" x14ac:dyDescent="0.25">
      <c r="A62" s="1" t="s">
        <v>65</v>
      </c>
      <c r="B62" s="1" t="s">
        <v>66</v>
      </c>
      <c r="C62" s="1" t="s">
        <v>67</v>
      </c>
      <c r="D62" s="2">
        <v>44451</v>
      </c>
      <c r="E62">
        <v>2005532</v>
      </c>
      <c r="F62">
        <v>50</v>
      </c>
      <c r="G62" s="1">
        <f>Sheet1[[#This Row],[new_cases]]/16354</f>
        <v>3.0573559985324693E-3</v>
      </c>
      <c r="H62">
        <v>2193.7139999999999</v>
      </c>
      <c r="I62">
        <v>18451</v>
      </c>
      <c r="J62">
        <v>1</v>
      </c>
      <c r="K62" s="1">
        <f>Sheet1[[#This Row],[new_deaths]]/174</f>
        <v>5.7471264367816091E-3</v>
      </c>
      <c r="L62">
        <v>5.8570000000000002</v>
      </c>
      <c r="M62">
        <v>116783.382</v>
      </c>
      <c r="N62">
        <v>2.9119999999999999</v>
      </c>
      <c r="O62">
        <v>127.741</v>
      </c>
      <c r="P62">
        <v>1074.413</v>
      </c>
      <c r="Q62">
        <v>5.8000000000000003E-2</v>
      </c>
      <c r="R62">
        <v>0.34100000000000003</v>
      </c>
      <c r="S62">
        <v>0.88</v>
      </c>
      <c r="T62">
        <v>205</v>
      </c>
      <c r="U62" s="1">
        <f>Sheet1[[#This Row],[icu_patients]]/841</f>
        <v>0.24375743162901309</v>
      </c>
      <c r="V62">
        <v>11.936999999999999</v>
      </c>
      <c r="W62">
        <v>435</v>
      </c>
      <c r="X62" s="1">
        <f>Sheet1[[#This Row],[hosp_patients]]/2159</f>
        <v>0.2014821676702177</v>
      </c>
      <c r="Y62">
        <v>25.33</v>
      </c>
      <c r="Z62" s="3">
        <v>7</v>
      </c>
      <c r="AA62" s="4">
        <f>Sheet1[[#This Row],[ICU_admissions]]/76</f>
        <v>9.2105263157894732E-2</v>
      </c>
      <c r="AB62">
        <v>52</v>
      </c>
      <c r="AC62" s="1">
        <f>Sheet1[[#This Row],[hosp_admissions]]/430</f>
        <v>0.12093023255813953</v>
      </c>
      <c r="AD62">
        <v>78.921999999999997</v>
      </c>
      <c r="AE62">
        <v>4.5960000000000001</v>
      </c>
      <c r="AF62">
        <v>371.92200000000003</v>
      </c>
      <c r="AG62">
        <v>21.657</v>
      </c>
      <c r="AI62">
        <v>12999360</v>
      </c>
      <c r="AJ62">
        <v>756.96100000000001</v>
      </c>
      <c r="AL62">
        <v>24100</v>
      </c>
      <c r="AM62">
        <v>1.403</v>
      </c>
      <c r="AN62">
        <v>7.0000000000000007E-2</v>
      </c>
      <c r="AO62">
        <v>14.3</v>
      </c>
      <c r="AP62" t="s">
        <v>68</v>
      </c>
      <c r="AR62">
        <v>12675085</v>
      </c>
      <c r="AS62">
        <v>11363644</v>
      </c>
      <c r="AV62">
        <v>20101</v>
      </c>
      <c r="AX62">
        <v>73.81</v>
      </c>
      <c r="AY62">
        <v>66.17</v>
      </c>
      <c r="BA62">
        <v>1170</v>
      </c>
      <c r="BB62">
        <v>41.67</v>
      </c>
      <c r="BC62">
        <v>17173094</v>
      </c>
      <c r="BD62">
        <v>508.54399999999998</v>
      </c>
      <c r="BE62">
        <v>43.2</v>
      </c>
      <c r="BF62">
        <v>18.779</v>
      </c>
      <c r="BG62">
        <v>11.881</v>
      </c>
      <c r="BH62">
        <v>48472.544999999998</v>
      </c>
      <c r="BJ62">
        <v>109.361</v>
      </c>
      <c r="BK62">
        <v>5.29</v>
      </c>
      <c r="BL62">
        <v>24.4</v>
      </c>
      <c r="BM62">
        <v>27.3</v>
      </c>
      <c r="BO62">
        <v>3.32</v>
      </c>
      <c r="BP62">
        <v>82.28</v>
      </c>
      <c r="BQ62">
        <v>0.94399999999999995</v>
      </c>
      <c r="BR62">
        <v>19370.5</v>
      </c>
      <c r="BS62">
        <v>7.32</v>
      </c>
      <c r="BT62">
        <v>16.12</v>
      </c>
      <c r="BU62">
        <v>1127.95632516773</v>
      </c>
    </row>
    <row r="63" spans="1:73" x14ac:dyDescent="0.25">
      <c r="A63" s="1" t="s">
        <v>65</v>
      </c>
      <c r="B63" s="1" t="s">
        <v>66</v>
      </c>
      <c r="C63" s="1" t="s">
        <v>67</v>
      </c>
      <c r="D63" s="2">
        <v>44450</v>
      </c>
      <c r="E63">
        <v>2005482</v>
      </c>
      <c r="F63">
        <v>2329</v>
      </c>
      <c r="G63" s="1">
        <f>Sheet1[[#This Row],[new_cases]]/16354</f>
        <v>0.14241164241164242</v>
      </c>
      <c r="H63">
        <v>2527</v>
      </c>
      <c r="I63">
        <v>18450</v>
      </c>
      <c r="J63">
        <v>7</v>
      </c>
      <c r="K63" s="1">
        <f>Sheet1[[#This Row],[new_deaths]]/174</f>
        <v>4.0229885057471264E-2</v>
      </c>
      <c r="L63">
        <v>6</v>
      </c>
      <c r="M63">
        <v>116780.47100000001</v>
      </c>
      <c r="N63">
        <v>135.619</v>
      </c>
      <c r="O63">
        <v>147.149</v>
      </c>
      <c r="P63">
        <v>1074.355</v>
      </c>
      <c r="Q63">
        <v>0.40799999999999997</v>
      </c>
      <c r="R63">
        <v>0.34899999999999998</v>
      </c>
      <c r="S63">
        <v>0.89</v>
      </c>
      <c r="T63">
        <v>209</v>
      </c>
      <c r="U63" s="1">
        <f>Sheet1[[#This Row],[icu_patients]]/841</f>
        <v>0.24851367419738407</v>
      </c>
      <c r="V63">
        <v>12.17</v>
      </c>
      <c r="W63">
        <v>439</v>
      </c>
      <c r="X63" s="1">
        <f>Sheet1[[#This Row],[hosp_patients]]/2159</f>
        <v>0.20333487725798982</v>
      </c>
      <c r="Y63">
        <v>25.562999999999999</v>
      </c>
      <c r="Z63" s="3">
        <v>18</v>
      </c>
      <c r="AA63" s="4">
        <f>Sheet1[[#This Row],[ICU_admissions]]/76</f>
        <v>0.23684210526315788</v>
      </c>
      <c r="AB63">
        <v>58</v>
      </c>
      <c r="AC63" s="1">
        <f>Sheet1[[#This Row],[hosp_admissions]]/430</f>
        <v>0.13488372093023257</v>
      </c>
      <c r="AL63">
        <v>23739</v>
      </c>
      <c r="AM63">
        <v>1.3819999999999999</v>
      </c>
      <c r="AP63" t="s">
        <v>68</v>
      </c>
      <c r="AV63">
        <v>21017</v>
      </c>
      <c r="BA63">
        <v>1224</v>
      </c>
      <c r="BB63">
        <v>41.67</v>
      </c>
      <c r="BC63">
        <v>17173094</v>
      </c>
      <c r="BD63">
        <v>508.54399999999998</v>
      </c>
      <c r="BE63">
        <v>43.2</v>
      </c>
      <c r="BF63">
        <v>18.779</v>
      </c>
      <c r="BG63">
        <v>11.881</v>
      </c>
      <c r="BH63">
        <v>48472.544999999998</v>
      </c>
      <c r="BJ63">
        <v>109.361</v>
      </c>
      <c r="BK63">
        <v>5.29</v>
      </c>
      <c r="BL63">
        <v>24.4</v>
      </c>
      <c r="BM63">
        <v>27.3</v>
      </c>
      <c r="BO63">
        <v>3.32</v>
      </c>
      <c r="BP63">
        <v>82.28</v>
      </c>
      <c r="BQ63">
        <v>0.94399999999999995</v>
      </c>
    </row>
    <row r="64" spans="1:73" x14ac:dyDescent="0.25">
      <c r="A64" s="1" t="s">
        <v>65</v>
      </c>
      <c r="B64" s="1" t="s">
        <v>66</v>
      </c>
      <c r="C64" s="1" t="s">
        <v>67</v>
      </c>
      <c r="D64" s="2">
        <v>44449</v>
      </c>
      <c r="E64">
        <v>2003153</v>
      </c>
      <c r="F64">
        <v>2777</v>
      </c>
      <c r="G64" s="1">
        <f>Sheet1[[#This Row],[new_cases]]/16354</f>
        <v>0.16980555215849333</v>
      </c>
      <c r="H64">
        <v>2596.5709999999999</v>
      </c>
      <c r="I64">
        <v>18443</v>
      </c>
      <c r="J64">
        <v>4</v>
      </c>
      <c r="K64" s="1">
        <f>Sheet1[[#This Row],[new_deaths]]/174</f>
        <v>2.2988505747126436E-2</v>
      </c>
      <c r="L64">
        <v>6.7140000000000004</v>
      </c>
      <c r="M64">
        <v>116644.852</v>
      </c>
      <c r="N64">
        <v>161.70599999999999</v>
      </c>
      <c r="O64">
        <v>151.19999999999999</v>
      </c>
      <c r="P64">
        <v>1073.9469999999999</v>
      </c>
      <c r="Q64">
        <v>0.23300000000000001</v>
      </c>
      <c r="R64">
        <v>0.39100000000000001</v>
      </c>
      <c r="S64">
        <v>0.92</v>
      </c>
      <c r="T64">
        <v>211</v>
      </c>
      <c r="U64" s="1">
        <f>Sheet1[[#This Row],[icu_patients]]/841</f>
        <v>0.25089179548156954</v>
      </c>
      <c r="V64">
        <v>12.287000000000001</v>
      </c>
      <c r="W64">
        <v>462</v>
      </c>
      <c r="X64" s="1">
        <f>Sheet1[[#This Row],[hosp_patients]]/2159</f>
        <v>0.21398795738767948</v>
      </c>
      <c r="Y64">
        <v>26.902999999999999</v>
      </c>
      <c r="Z64" s="3">
        <v>12</v>
      </c>
      <c r="AA64" s="4">
        <f>Sheet1[[#This Row],[ICU_admissions]]/76</f>
        <v>0.15789473684210525</v>
      </c>
      <c r="AB64">
        <v>60</v>
      </c>
      <c r="AC64" s="1">
        <f>Sheet1[[#This Row],[hosp_admissions]]/430</f>
        <v>0.13953488372093023</v>
      </c>
      <c r="AL64">
        <v>23378</v>
      </c>
      <c r="AM64">
        <v>1.361</v>
      </c>
      <c r="AP64" t="s">
        <v>68</v>
      </c>
      <c r="AV64">
        <v>21932</v>
      </c>
      <c r="BA64">
        <v>1277</v>
      </c>
      <c r="BB64">
        <v>41.67</v>
      </c>
      <c r="BC64">
        <v>17173094</v>
      </c>
      <c r="BD64">
        <v>508.54399999999998</v>
      </c>
      <c r="BE64">
        <v>43.2</v>
      </c>
      <c r="BF64">
        <v>18.779</v>
      </c>
      <c r="BG64">
        <v>11.881</v>
      </c>
      <c r="BH64">
        <v>48472.544999999998</v>
      </c>
      <c r="BJ64">
        <v>109.361</v>
      </c>
      <c r="BK64">
        <v>5.29</v>
      </c>
      <c r="BL64">
        <v>24.4</v>
      </c>
      <c r="BM64">
        <v>27.3</v>
      </c>
      <c r="BO64">
        <v>3.32</v>
      </c>
      <c r="BP64">
        <v>82.28</v>
      </c>
      <c r="BQ64">
        <v>0.94399999999999995</v>
      </c>
    </row>
    <row r="65" spans="1:73" x14ac:dyDescent="0.25">
      <c r="A65" s="1" t="s">
        <v>65</v>
      </c>
      <c r="B65" s="1" t="s">
        <v>66</v>
      </c>
      <c r="C65" s="1" t="s">
        <v>67</v>
      </c>
      <c r="D65" s="2">
        <v>44448</v>
      </c>
      <c r="E65">
        <v>2000376</v>
      </c>
      <c r="F65">
        <v>2480</v>
      </c>
      <c r="G65" s="1">
        <f>Sheet1[[#This Row],[new_cases]]/16354</f>
        <v>0.15164485752721046</v>
      </c>
      <c r="H65">
        <v>2578.2860000000001</v>
      </c>
      <c r="I65">
        <v>18439</v>
      </c>
      <c r="J65">
        <v>6</v>
      </c>
      <c r="K65" s="1">
        <f>Sheet1[[#This Row],[new_deaths]]/174</f>
        <v>3.4482758620689655E-2</v>
      </c>
      <c r="L65">
        <v>7.7140000000000004</v>
      </c>
      <c r="M65">
        <v>116483.145</v>
      </c>
      <c r="N65">
        <v>144.41200000000001</v>
      </c>
      <c r="O65">
        <v>150.13499999999999</v>
      </c>
      <c r="P65">
        <v>1073.7139999999999</v>
      </c>
      <c r="Q65">
        <v>0.34899999999999998</v>
      </c>
      <c r="R65">
        <v>0.44900000000000001</v>
      </c>
      <c r="S65">
        <v>0.93</v>
      </c>
      <c r="T65">
        <v>214</v>
      </c>
      <c r="U65" s="1">
        <f>Sheet1[[#This Row],[icu_patients]]/841</f>
        <v>0.25445897740784779</v>
      </c>
      <c r="V65">
        <v>12.461</v>
      </c>
      <c r="W65">
        <v>443</v>
      </c>
      <c r="X65" s="1">
        <f>Sheet1[[#This Row],[hosp_patients]]/2159</f>
        <v>0.20518758684576194</v>
      </c>
      <c r="Y65">
        <v>25.795999999999999</v>
      </c>
      <c r="Z65" s="3">
        <v>16</v>
      </c>
      <c r="AA65" s="4">
        <f>Sheet1[[#This Row],[ICU_admissions]]/76</f>
        <v>0.21052631578947367</v>
      </c>
      <c r="AB65">
        <v>68</v>
      </c>
      <c r="AC65" s="1">
        <f>Sheet1[[#This Row],[hosp_admissions]]/430</f>
        <v>0.15813953488372093</v>
      </c>
      <c r="AL65">
        <v>23017</v>
      </c>
      <c r="AM65">
        <v>1.34</v>
      </c>
      <c r="AP65" t="s">
        <v>68</v>
      </c>
      <c r="AV65">
        <v>22848</v>
      </c>
      <c r="BA65">
        <v>1330</v>
      </c>
      <c r="BB65">
        <v>41.67</v>
      </c>
      <c r="BC65">
        <v>17173094</v>
      </c>
      <c r="BD65">
        <v>508.54399999999998</v>
      </c>
      <c r="BE65">
        <v>43.2</v>
      </c>
      <c r="BF65">
        <v>18.779</v>
      </c>
      <c r="BG65">
        <v>11.881</v>
      </c>
      <c r="BH65">
        <v>48472.544999999998</v>
      </c>
      <c r="BJ65">
        <v>109.361</v>
      </c>
      <c r="BK65">
        <v>5.29</v>
      </c>
      <c r="BL65">
        <v>24.4</v>
      </c>
      <c r="BM65">
        <v>27.3</v>
      </c>
      <c r="BO65">
        <v>3.32</v>
      </c>
      <c r="BP65">
        <v>82.28</v>
      </c>
      <c r="BQ65">
        <v>0.94399999999999995</v>
      </c>
    </row>
    <row r="66" spans="1:73" x14ac:dyDescent="0.25">
      <c r="A66" s="1" t="s">
        <v>65</v>
      </c>
      <c r="B66" s="1" t="s">
        <v>66</v>
      </c>
      <c r="C66" s="1" t="s">
        <v>67</v>
      </c>
      <c r="D66" s="2">
        <v>44447</v>
      </c>
      <c r="E66">
        <v>1997896</v>
      </c>
      <c r="F66">
        <v>2922</v>
      </c>
      <c r="G66" s="1">
        <f>Sheet1[[#This Row],[new_cases]]/16354</f>
        <v>0.17867188455423749</v>
      </c>
      <c r="H66">
        <v>2639.2860000000001</v>
      </c>
      <c r="I66">
        <v>18433</v>
      </c>
      <c r="J66">
        <v>11</v>
      </c>
      <c r="K66" s="1">
        <f>Sheet1[[#This Row],[new_deaths]]/174</f>
        <v>6.3218390804597707E-2</v>
      </c>
      <c r="L66">
        <v>8.5709999999999997</v>
      </c>
      <c r="M66">
        <v>116338.73299999999</v>
      </c>
      <c r="N66">
        <v>170.15</v>
      </c>
      <c r="O66">
        <v>153.68700000000001</v>
      </c>
      <c r="P66">
        <v>1073.365</v>
      </c>
      <c r="Q66">
        <v>0.64100000000000001</v>
      </c>
      <c r="R66">
        <v>0.499</v>
      </c>
      <c r="S66">
        <v>0.96</v>
      </c>
      <c r="T66">
        <v>219</v>
      </c>
      <c r="U66" s="1">
        <f>Sheet1[[#This Row],[icu_patients]]/841</f>
        <v>0.26040428061831156</v>
      </c>
      <c r="V66">
        <v>12.753</v>
      </c>
      <c r="W66">
        <v>452</v>
      </c>
      <c r="X66" s="1">
        <f>Sheet1[[#This Row],[hosp_patients]]/2159</f>
        <v>0.20935618341824919</v>
      </c>
      <c r="Y66">
        <v>26.32</v>
      </c>
      <c r="Z66" s="3">
        <v>22</v>
      </c>
      <c r="AA66" s="4">
        <f>Sheet1[[#This Row],[ICU_admissions]]/76</f>
        <v>0.28947368421052633</v>
      </c>
      <c r="AB66">
        <v>59</v>
      </c>
      <c r="AC66" s="1">
        <f>Sheet1[[#This Row],[hosp_admissions]]/430</f>
        <v>0.1372093023255814</v>
      </c>
      <c r="AL66">
        <v>22655</v>
      </c>
      <c r="AM66">
        <v>1.319</v>
      </c>
      <c r="AP66" t="s">
        <v>68</v>
      </c>
      <c r="AQ66">
        <v>23179631</v>
      </c>
      <c r="AV66">
        <v>23763</v>
      </c>
      <c r="AW66">
        <v>134.97999999999999</v>
      </c>
      <c r="BA66">
        <v>1384</v>
      </c>
      <c r="BB66">
        <v>41.67</v>
      </c>
      <c r="BC66">
        <v>17173094</v>
      </c>
      <c r="BD66">
        <v>508.54399999999998</v>
      </c>
      <c r="BE66">
        <v>43.2</v>
      </c>
      <c r="BF66">
        <v>18.779</v>
      </c>
      <c r="BG66">
        <v>11.881</v>
      </c>
      <c r="BH66">
        <v>48472.544999999998</v>
      </c>
      <c r="BJ66">
        <v>109.361</v>
      </c>
      <c r="BK66">
        <v>5.29</v>
      </c>
      <c r="BL66">
        <v>24.4</v>
      </c>
      <c r="BM66">
        <v>27.3</v>
      </c>
      <c r="BO66">
        <v>3.32</v>
      </c>
      <c r="BP66">
        <v>82.28</v>
      </c>
      <c r="BQ66">
        <v>0.94399999999999995</v>
      </c>
    </row>
    <row r="67" spans="1:73" x14ac:dyDescent="0.25">
      <c r="A67" s="1" t="s">
        <v>65</v>
      </c>
      <c r="B67" s="1" t="s">
        <v>66</v>
      </c>
      <c r="C67" s="1" t="s">
        <v>67</v>
      </c>
      <c r="D67" s="2">
        <v>44446</v>
      </c>
      <c r="E67">
        <v>1994974</v>
      </c>
      <c r="F67">
        <v>2583</v>
      </c>
      <c r="G67" s="1">
        <f>Sheet1[[#This Row],[new_cases]]/16354</f>
        <v>0.15794301088418736</v>
      </c>
      <c r="H67">
        <v>2647.7139999999999</v>
      </c>
      <c r="I67">
        <v>18422</v>
      </c>
      <c r="J67">
        <v>8</v>
      </c>
      <c r="K67" s="1">
        <f>Sheet1[[#This Row],[new_deaths]]/174</f>
        <v>4.5977011494252873E-2</v>
      </c>
      <c r="L67">
        <v>7.7140000000000004</v>
      </c>
      <c r="M67">
        <v>116168.583</v>
      </c>
      <c r="N67">
        <v>150.41</v>
      </c>
      <c r="O67">
        <v>154.178</v>
      </c>
      <c r="P67">
        <v>1072.7249999999999</v>
      </c>
      <c r="Q67">
        <v>0.46600000000000003</v>
      </c>
      <c r="R67">
        <v>0.44900000000000001</v>
      </c>
      <c r="S67">
        <v>0.97</v>
      </c>
      <c r="T67">
        <v>215</v>
      </c>
      <c r="U67" s="1">
        <f>Sheet1[[#This Row],[icu_patients]]/841</f>
        <v>0.25564803804994057</v>
      </c>
      <c r="V67">
        <v>12.52</v>
      </c>
      <c r="W67">
        <v>463</v>
      </c>
      <c r="X67" s="1">
        <f>Sheet1[[#This Row],[hosp_patients]]/2159</f>
        <v>0.21445113478462252</v>
      </c>
      <c r="Y67">
        <v>26.960999999999999</v>
      </c>
      <c r="Z67" s="3">
        <v>9</v>
      </c>
      <c r="AA67" s="4">
        <f>Sheet1[[#This Row],[ICU_admissions]]/76</f>
        <v>0.11842105263157894</v>
      </c>
      <c r="AB67">
        <v>52</v>
      </c>
      <c r="AC67" s="1">
        <f>Sheet1[[#This Row],[hosp_admissions]]/430</f>
        <v>0.12093023255813953</v>
      </c>
      <c r="AL67">
        <v>22294</v>
      </c>
      <c r="AM67">
        <v>1.298</v>
      </c>
      <c r="AP67" t="s">
        <v>68</v>
      </c>
      <c r="AV67">
        <v>25431</v>
      </c>
      <c r="BA67">
        <v>1481</v>
      </c>
      <c r="BB67">
        <v>41.67</v>
      </c>
      <c r="BC67">
        <v>17173094</v>
      </c>
      <c r="BD67">
        <v>508.54399999999998</v>
      </c>
      <c r="BE67">
        <v>43.2</v>
      </c>
      <c r="BF67">
        <v>18.779</v>
      </c>
      <c r="BG67">
        <v>11.881</v>
      </c>
      <c r="BH67">
        <v>48472.544999999998</v>
      </c>
      <c r="BJ67">
        <v>109.361</v>
      </c>
      <c r="BK67">
        <v>5.29</v>
      </c>
      <c r="BL67">
        <v>24.4</v>
      </c>
      <c r="BM67">
        <v>27.3</v>
      </c>
      <c r="BO67">
        <v>3.32</v>
      </c>
      <c r="BP67">
        <v>82.28</v>
      </c>
      <c r="BQ67">
        <v>0.94399999999999995</v>
      </c>
    </row>
    <row r="68" spans="1:73" x14ac:dyDescent="0.25">
      <c r="A68" s="1" t="s">
        <v>65</v>
      </c>
      <c r="B68" s="1" t="s">
        <v>66</v>
      </c>
      <c r="C68" s="1" t="s">
        <v>67</v>
      </c>
      <c r="D68" s="2">
        <v>44445</v>
      </c>
      <c r="E68">
        <v>1992391</v>
      </c>
      <c r="F68">
        <v>2215</v>
      </c>
      <c r="G68" s="1">
        <f>Sheet1[[#This Row],[new_cases]]/16354</f>
        <v>0.13544087073498839</v>
      </c>
      <c r="H68">
        <v>2629.5709999999999</v>
      </c>
      <c r="I68">
        <v>18414</v>
      </c>
      <c r="J68">
        <v>4</v>
      </c>
      <c r="K68" s="1">
        <f>Sheet1[[#This Row],[new_deaths]]/174</f>
        <v>2.2988505747126436E-2</v>
      </c>
      <c r="L68">
        <v>9.4290000000000003</v>
      </c>
      <c r="M68">
        <v>116018.174</v>
      </c>
      <c r="N68">
        <v>128.98099999999999</v>
      </c>
      <c r="O68">
        <v>153.12200000000001</v>
      </c>
      <c r="P68">
        <v>1072.259</v>
      </c>
      <c r="Q68">
        <v>0.23300000000000001</v>
      </c>
      <c r="R68">
        <v>0.54900000000000004</v>
      </c>
      <c r="S68">
        <v>0.96</v>
      </c>
      <c r="T68">
        <v>220</v>
      </c>
      <c r="U68" s="1">
        <f>Sheet1[[#This Row],[icu_patients]]/841</f>
        <v>0.26159334126040429</v>
      </c>
      <c r="V68">
        <v>12.811</v>
      </c>
      <c r="W68">
        <v>462</v>
      </c>
      <c r="X68" s="1">
        <f>Sheet1[[#This Row],[hosp_patients]]/2159</f>
        <v>0.21398795738767948</v>
      </c>
      <c r="Y68">
        <v>26.902999999999999</v>
      </c>
      <c r="Z68" s="3">
        <v>17</v>
      </c>
      <c r="AA68" s="4">
        <f>Sheet1[[#This Row],[ICU_admissions]]/76</f>
        <v>0.22368421052631579</v>
      </c>
      <c r="AB68">
        <v>38</v>
      </c>
      <c r="AC68" s="1">
        <f>Sheet1[[#This Row],[hosp_admissions]]/430</f>
        <v>8.8372093023255813E-2</v>
      </c>
      <c r="AL68">
        <v>21933</v>
      </c>
      <c r="AM68">
        <v>1.2769999999999999</v>
      </c>
      <c r="AP68" t="s">
        <v>68</v>
      </c>
      <c r="AQ68">
        <v>23143234</v>
      </c>
      <c r="AV68">
        <v>27098</v>
      </c>
      <c r="AW68">
        <v>134.76</v>
      </c>
      <c r="BA68">
        <v>1578</v>
      </c>
      <c r="BB68">
        <v>41.67</v>
      </c>
      <c r="BC68">
        <v>17173094</v>
      </c>
      <c r="BD68">
        <v>508.54399999999998</v>
      </c>
      <c r="BE68">
        <v>43.2</v>
      </c>
      <c r="BF68">
        <v>18.779</v>
      </c>
      <c r="BG68">
        <v>11.881</v>
      </c>
      <c r="BH68">
        <v>48472.544999999998</v>
      </c>
      <c r="BJ68">
        <v>109.361</v>
      </c>
      <c r="BK68">
        <v>5.29</v>
      </c>
      <c r="BL68">
        <v>24.4</v>
      </c>
      <c r="BM68">
        <v>27.3</v>
      </c>
      <c r="BO68">
        <v>3.32</v>
      </c>
      <c r="BP68">
        <v>82.28</v>
      </c>
      <c r="BQ68">
        <v>0.94399999999999995</v>
      </c>
    </row>
    <row r="69" spans="1:73" x14ac:dyDescent="0.25">
      <c r="A69" s="1" t="s">
        <v>65</v>
      </c>
      <c r="B69" s="1" t="s">
        <v>66</v>
      </c>
      <c r="C69" s="1" t="s">
        <v>67</v>
      </c>
      <c r="D69" s="2">
        <v>44444</v>
      </c>
      <c r="E69">
        <v>1990176</v>
      </c>
      <c r="F69">
        <v>2383</v>
      </c>
      <c r="G69" s="1">
        <f>Sheet1[[#This Row],[new_cases]]/16354</f>
        <v>0.14571358689005748</v>
      </c>
      <c r="H69">
        <v>2637.5709999999999</v>
      </c>
      <c r="I69">
        <v>18410</v>
      </c>
      <c r="J69">
        <v>2</v>
      </c>
      <c r="K69" s="1">
        <f>Sheet1[[#This Row],[new_deaths]]/174</f>
        <v>1.1494252873563218E-2</v>
      </c>
      <c r="L69">
        <v>9.7140000000000004</v>
      </c>
      <c r="M69">
        <v>115889.193</v>
      </c>
      <c r="N69">
        <v>138.76400000000001</v>
      </c>
      <c r="O69">
        <v>153.58699999999999</v>
      </c>
      <c r="P69">
        <v>1072.0260000000001</v>
      </c>
      <c r="Q69">
        <v>0.11600000000000001</v>
      </c>
      <c r="R69">
        <v>0.56599999999999995</v>
      </c>
      <c r="S69">
        <v>1</v>
      </c>
      <c r="T69">
        <v>213</v>
      </c>
      <c r="U69" s="1">
        <f>Sheet1[[#This Row],[icu_patients]]/841</f>
        <v>0.25326991676575505</v>
      </c>
      <c r="V69">
        <v>12.403</v>
      </c>
      <c r="W69">
        <v>467</v>
      </c>
      <c r="X69" s="1">
        <f>Sheet1[[#This Row],[hosp_patients]]/2159</f>
        <v>0.21630384437239464</v>
      </c>
      <c r="Y69">
        <v>27.193999999999999</v>
      </c>
      <c r="Z69" s="3">
        <v>9</v>
      </c>
      <c r="AA69" s="4">
        <f>Sheet1[[#This Row],[ICU_admissions]]/76</f>
        <v>0.11842105263157894</v>
      </c>
      <c r="AB69">
        <v>67</v>
      </c>
      <c r="AC69" s="1">
        <f>Sheet1[[#This Row],[hosp_admissions]]/430</f>
        <v>0.1558139534883721</v>
      </c>
      <c r="AD69">
        <v>91.747</v>
      </c>
      <c r="AE69">
        <v>5.3419999999999996</v>
      </c>
      <c r="AF69">
        <v>422.23500000000001</v>
      </c>
      <c r="AG69">
        <v>24.587</v>
      </c>
      <c r="AI69">
        <v>12830657</v>
      </c>
      <c r="AJ69">
        <v>747.13699999999994</v>
      </c>
      <c r="AL69">
        <v>21572</v>
      </c>
      <c r="AM69">
        <v>1.256</v>
      </c>
      <c r="AN69">
        <v>8.5000000000000006E-2</v>
      </c>
      <c r="AO69">
        <v>11.8</v>
      </c>
      <c r="AP69" t="s">
        <v>68</v>
      </c>
      <c r="AR69">
        <v>12627623</v>
      </c>
      <c r="AS69">
        <v>11278306</v>
      </c>
      <c r="AV69">
        <v>28520</v>
      </c>
      <c r="AX69">
        <v>73.53</v>
      </c>
      <c r="AY69">
        <v>65.67</v>
      </c>
      <c r="BA69">
        <v>1661</v>
      </c>
      <c r="BB69">
        <v>41.67</v>
      </c>
      <c r="BC69">
        <v>17173094</v>
      </c>
      <c r="BD69">
        <v>508.54399999999998</v>
      </c>
      <c r="BE69">
        <v>43.2</v>
      </c>
      <c r="BF69">
        <v>18.779</v>
      </c>
      <c r="BG69">
        <v>11.881</v>
      </c>
      <c r="BH69">
        <v>48472.544999999998</v>
      </c>
      <c r="BJ69">
        <v>109.361</v>
      </c>
      <c r="BK69">
        <v>5.29</v>
      </c>
      <c r="BL69">
        <v>24.4</v>
      </c>
      <c r="BM69">
        <v>27.3</v>
      </c>
      <c r="BO69">
        <v>3.32</v>
      </c>
      <c r="BP69">
        <v>82.28</v>
      </c>
      <c r="BQ69">
        <v>0.94399999999999995</v>
      </c>
      <c r="BR69">
        <v>18943.599999999999</v>
      </c>
      <c r="BS69">
        <v>7.23</v>
      </c>
      <c r="BT69">
        <v>6.22</v>
      </c>
      <c r="BU69">
        <v>1103.0976712757799</v>
      </c>
    </row>
    <row r="70" spans="1:73" x14ac:dyDescent="0.25">
      <c r="A70" s="1" t="s">
        <v>65</v>
      </c>
      <c r="B70" s="1" t="s">
        <v>66</v>
      </c>
      <c r="C70" s="1" t="s">
        <v>67</v>
      </c>
      <c r="D70" s="2">
        <v>44443</v>
      </c>
      <c r="E70">
        <v>1987793</v>
      </c>
      <c r="F70">
        <v>2816</v>
      </c>
      <c r="G70" s="1">
        <f>Sheet1[[#This Row],[new_cases]]/16354</f>
        <v>0.17219028983734866</v>
      </c>
      <c r="H70">
        <v>2637.5709999999999</v>
      </c>
      <c r="I70">
        <v>18408</v>
      </c>
      <c r="J70">
        <v>12</v>
      </c>
      <c r="K70" s="1">
        <f>Sheet1[[#This Row],[new_deaths]]/174</f>
        <v>6.8965517241379309E-2</v>
      </c>
      <c r="L70">
        <v>9.8569999999999993</v>
      </c>
      <c r="M70">
        <v>115750.429</v>
      </c>
      <c r="N70">
        <v>163.977</v>
      </c>
      <c r="O70">
        <v>153.58699999999999</v>
      </c>
      <c r="P70">
        <v>1071.9090000000001</v>
      </c>
      <c r="Q70">
        <v>0.69899999999999995</v>
      </c>
      <c r="R70">
        <v>0.57399999999999995</v>
      </c>
      <c r="S70">
        <v>1</v>
      </c>
      <c r="T70">
        <v>212</v>
      </c>
      <c r="U70" s="1">
        <f>Sheet1[[#This Row],[icu_patients]]/841</f>
        <v>0.25208085612366232</v>
      </c>
      <c r="V70">
        <v>12.345000000000001</v>
      </c>
      <c r="W70">
        <v>442</v>
      </c>
      <c r="X70" s="1">
        <f>Sheet1[[#This Row],[hosp_patients]]/2159</f>
        <v>0.20472440944881889</v>
      </c>
      <c r="Y70">
        <v>25.738</v>
      </c>
      <c r="Z70" s="3">
        <v>10</v>
      </c>
      <c r="AA70" s="4">
        <f>Sheet1[[#This Row],[ICU_admissions]]/76</f>
        <v>0.13157894736842105</v>
      </c>
      <c r="AB70">
        <v>75</v>
      </c>
      <c r="AC70" s="1">
        <f>Sheet1[[#This Row],[hosp_admissions]]/430</f>
        <v>0.1744186046511628</v>
      </c>
      <c r="AL70">
        <v>21447</v>
      </c>
      <c r="AM70">
        <v>1.2490000000000001</v>
      </c>
      <c r="AP70" t="s">
        <v>68</v>
      </c>
      <c r="AV70">
        <v>29942</v>
      </c>
      <c r="BA70">
        <v>1744</v>
      </c>
      <c r="BB70">
        <v>41.67</v>
      </c>
      <c r="BC70">
        <v>17173094</v>
      </c>
      <c r="BD70">
        <v>508.54399999999998</v>
      </c>
      <c r="BE70">
        <v>43.2</v>
      </c>
      <c r="BF70">
        <v>18.779</v>
      </c>
      <c r="BG70">
        <v>11.881</v>
      </c>
      <c r="BH70">
        <v>48472.544999999998</v>
      </c>
      <c r="BJ70">
        <v>109.361</v>
      </c>
      <c r="BK70">
        <v>5.29</v>
      </c>
      <c r="BL70">
        <v>24.4</v>
      </c>
      <c r="BM70">
        <v>27.3</v>
      </c>
      <c r="BO70">
        <v>3.32</v>
      </c>
      <c r="BP70">
        <v>82.28</v>
      </c>
      <c r="BQ70">
        <v>0.94399999999999995</v>
      </c>
    </row>
    <row r="71" spans="1:73" x14ac:dyDescent="0.25">
      <c r="A71" s="1" t="s">
        <v>65</v>
      </c>
      <c r="B71" s="1" t="s">
        <v>66</v>
      </c>
      <c r="C71" s="1" t="s">
        <v>67</v>
      </c>
      <c r="D71" s="2">
        <v>44442</v>
      </c>
      <c r="E71">
        <v>1984977</v>
      </c>
      <c r="F71">
        <v>2649</v>
      </c>
      <c r="G71" s="1">
        <f>Sheet1[[#This Row],[new_cases]]/16354</f>
        <v>0.1619787208022502</v>
      </c>
      <c r="H71">
        <v>2605</v>
      </c>
      <c r="I71">
        <v>18396</v>
      </c>
      <c r="J71">
        <v>11</v>
      </c>
      <c r="K71" s="1">
        <f>Sheet1[[#This Row],[new_deaths]]/174</f>
        <v>6.3218390804597707E-2</v>
      </c>
      <c r="L71">
        <v>10.286</v>
      </c>
      <c r="M71">
        <v>115586.452</v>
      </c>
      <c r="N71">
        <v>154.25299999999999</v>
      </c>
      <c r="O71">
        <v>151.691</v>
      </c>
      <c r="P71">
        <v>1071.211</v>
      </c>
      <c r="Q71">
        <v>0.64100000000000001</v>
      </c>
      <c r="R71">
        <v>0.59899999999999998</v>
      </c>
      <c r="S71">
        <v>0.99</v>
      </c>
      <c r="T71">
        <v>216</v>
      </c>
      <c r="U71" s="1">
        <f>Sheet1[[#This Row],[icu_patients]]/841</f>
        <v>0.25683709869203331</v>
      </c>
      <c r="V71">
        <v>12.577999999999999</v>
      </c>
      <c r="W71">
        <v>439</v>
      </c>
      <c r="X71" s="1">
        <f>Sheet1[[#This Row],[hosp_patients]]/2159</f>
        <v>0.20333487725798982</v>
      </c>
      <c r="Y71">
        <v>25.562999999999999</v>
      </c>
      <c r="Z71" s="3">
        <v>13</v>
      </c>
      <c r="AA71" s="4">
        <f>Sheet1[[#This Row],[ICU_admissions]]/76</f>
        <v>0.17105263157894737</v>
      </c>
      <c r="AB71">
        <v>59</v>
      </c>
      <c r="AC71" s="1">
        <f>Sheet1[[#This Row],[hosp_admissions]]/430</f>
        <v>0.1372093023255814</v>
      </c>
      <c r="AL71">
        <v>21321</v>
      </c>
      <c r="AM71">
        <v>1.242</v>
      </c>
      <c r="AP71" t="s">
        <v>68</v>
      </c>
      <c r="AV71">
        <v>31364</v>
      </c>
      <c r="BA71">
        <v>1826</v>
      </c>
      <c r="BB71">
        <v>41.67</v>
      </c>
      <c r="BC71">
        <v>17173094</v>
      </c>
      <c r="BD71">
        <v>508.54399999999998</v>
      </c>
      <c r="BE71">
        <v>43.2</v>
      </c>
      <c r="BF71">
        <v>18.779</v>
      </c>
      <c r="BG71">
        <v>11.881</v>
      </c>
      <c r="BH71">
        <v>48472.544999999998</v>
      </c>
      <c r="BJ71">
        <v>109.361</v>
      </c>
      <c r="BK71">
        <v>5.29</v>
      </c>
      <c r="BL71">
        <v>24.4</v>
      </c>
      <c r="BM71">
        <v>27.3</v>
      </c>
      <c r="BO71">
        <v>3.32</v>
      </c>
      <c r="BP71">
        <v>82.28</v>
      </c>
      <c r="BQ71">
        <v>0.94399999999999995</v>
      </c>
    </row>
    <row r="72" spans="1:73" x14ac:dyDescent="0.25">
      <c r="A72" s="1" t="s">
        <v>65</v>
      </c>
      <c r="B72" s="1" t="s">
        <v>66</v>
      </c>
      <c r="C72" s="1" t="s">
        <v>67</v>
      </c>
      <c r="D72" s="2">
        <v>44441</v>
      </c>
      <c r="E72">
        <v>1982328</v>
      </c>
      <c r="F72">
        <v>2907</v>
      </c>
      <c r="G72" s="1">
        <f>Sheet1[[#This Row],[new_cases]]/16354</f>
        <v>0.17775467775467776</v>
      </c>
      <c r="H72">
        <v>2642.143</v>
      </c>
      <c r="I72">
        <v>18385</v>
      </c>
      <c r="J72">
        <v>12</v>
      </c>
      <c r="K72" s="1">
        <f>Sheet1[[#This Row],[new_deaths]]/174</f>
        <v>6.8965517241379309E-2</v>
      </c>
      <c r="L72">
        <v>9.1430000000000007</v>
      </c>
      <c r="M72">
        <v>115432.19899999999</v>
      </c>
      <c r="N72">
        <v>169.27600000000001</v>
      </c>
      <c r="O72">
        <v>153.85400000000001</v>
      </c>
      <c r="P72">
        <v>1070.57</v>
      </c>
      <c r="Q72">
        <v>0.69899999999999995</v>
      </c>
      <c r="R72">
        <v>0.53200000000000003</v>
      </c>
      <c r="S72">
        <v>0.99</v>
      </c>
      <c r="T72">
        <v>209</v>
      </c>
      <c r="U72" s="1">
        <f>Sheet1[[#This Row],[icu_patients]]/841</f>
        <v>0.24851367419738407</v>
      </c>
      <c r="V72">
        <v>12.17</v>
      </c>
      <c r="W72">
        <v>442</v>
      </c>
      <c r="X72" s="1">
        <f>Sheet1[[#This Row],[hosp_patients]]/2159</f>
        <v>0.20472440944881889</v>
      </c>
      <c r="Y72">
        <v>25.738</v>
      </c>
      <c r="Z72" s="3">
        <v>18</v>
      </c>
      <c r="AA72" s="4">
        <f>Sheet1[[#This Row],[ICU_admissions]]/76</f>
        <v>0.23684210526315788</v>
      </c>
      <c r="AB72">
        <v>69</v>
      </c>
      <c r="AC72" s="1">
        <f>Sheet1[[#This Row],[hosp_admissions]]/430</f>
        <v>0.16046511627906976</v>
      </c>
      <c r="AL72">
        <v>21196</v>
      </c>
      <c r="AM72">
        <v>1.234</v>
      </c>
      <c r="AP72" t="s">
        <v>68</v>
      </c>
      <c r="AV72">
        <v>32786</v>
      </c>
      <c r="BA72">
        <v>1909</v>
      </c>
      <c r="BB72">
        <v>41.67</v>
      </c>
      <c r="BC72">
        <v>17173094</v>
      </c>
      <c r="BD72">
        <v>508.54399999999998</v>
      </c>
      <c r="BE72">
        <v>43.2</v>
      </c>
      <c r="BF72">
        <v>18.779</v>
      </c>
      <c r="BG72">
        <v>11.881</v>
      </c>
      <c r="BH72">
        <v>48472.544999999998</v>
      </c>
      <c r="BJ72">
        <v>109.361</v>
      </c>
      <c r="BK72">
        <v>5.29</v>
      </c>
      <c r="BL72">
        <v>24.4</v>
      </c>
      <c r="BM72">
        <v>27.3</v>
      </c>
      <c r="BO72">
        <v>3.32</v>
      </c>
      <c r="BP72">
        <v>82.28</v>
      </c>
      <c r="BQ72">
        <v>0.94399999999999995</v>
      </c>
    </row>
    <row r="73" spans="1:73" x14ac:dyDescent="0.25">
      <c r="A73" s="1" t="s">
        <v>65</v>
      </c>
      <c r="B73" s="1" t="s">
        <v>66</v>
      </c>
      <c r="C73" s="1" t="s">
        <v>67</v>
      </c>
      <c r="D73" s="2">
        <v>44440</v>
      </c>
      <c r="E73">
        <v>1979421</v>
      </c>
      <c r="F73">
        <v>2981</v>
      </c>
      <c r="G73" s="1">
        <f>Sheet1[[#This Row],[new_cases]]/16354</f>
        <v>0.1822795646325058</v>
      </c>
      <c r="H73">
        <v>2625.7139999999999</v>
      </c>
      <c r="I73">
        <v>18373</v>
      </c>
      <c r="J73">
        <v>5</v>
      </c>
      <c r="K73" s="1">
        <f>Sheet1[[#This Row],[new_deaths]]/174</f>
        <v>2.8735632183908046E-2</v>
      </c>
      <c r="L73">
        <v>8.8569999999999993</v>
      </c>
      <c r="M73">
        <v>115262.92200000001</v>
      </c>
      <c r="N73">
        <v>173.58500000000001</v>
      </c>
      <c r="O73">
        <v>152.89699999999999</v>
      </c>
      <c r="P73">
        <v>1069.8710000000001</v>
      </c>
      <c r="Q73">
        <v>0.29099999999999998</v>
      </c>
      <c r="R73">
        <v>0.51600000000000001</v>
      </c>
      <c r="S73">
        <v>0.99</v>
      </c>
      <c r="T73">
        <v>207</v>
      </c>
      <c r="U73" s="1">
        <f>Sheet1[[#This Row],[icu_patients]]/841</f>
        <v>0.24613555291319858</v>
      </c>
      <c r="V73">
        <v>12.054</v>
      </c>
      <c r="W73">
        <v>436</v>
      </c>
      <c r="X73" s="1">
        <f>Sheet1[[#This Row],[hosp_patients]]/2159</f>
        <v>0.20194534506716072</v>
      </c>
      <c r="Y73">
        <v>25.388999999999999</v>
      </c>
      <c r="Z73" s="3">
        <v>9</v>
      </c>
      <c r="AA73" s="4">
        <f>Sheet1[[#This Row],[ICU_admissions]]/76</f>
        <v>0.11842105263157894</v>
      </c>
      <c r="AB73">
        <v>66</v>
      </c>
      <c r="AC73" s="1">
        <f>Sheet1[[#This Row],[hosp_admissions]]/430</f>
        <v>0.15348837209302327</v>
      </c>
      <c r="AL73">
        <v>21071</v>
      </c>
      <c r="AM73">
        <v>1.2270000000000001</v>
      </c>
      <c r="AP73" t="s">
        <v>68</v>
      </c>
      <c r="AQ73">
        <v>23013287</v>
      </c>
      <c r="AV73">
        <v>34208</v>
      </c>
      <c r="AW73">
        <v>134.01</v>
      </c>
      <c r="BA73">
        <v>1992</v>
      </c>
      <c r="BB73">
        <v>41.67</v>
      </c>
      <c r="BC73">
        <v>17173094</v>
      </c>
      <c r="BD73">
        <v>508.54399999999998</v>
      </c>
      <c r="BE73">
        <v>43.2</v>
      </c>
      <c r="BF73">
        <v>18.779</v>
      </c>
      <c r="BG73">
        <v>11.881</v>
      </c>
      <c r="BH73">
        <v>48472.544999999998</v>
      </c>
      <c r="BJ73">
        <v>109.361</v>
      </c>
      <c r="BK73">
        <v>5.29</v>
      </c>
      <c r="BL73">
        <v>24.4</v>
      </c>
      <c r="BM73">
        <v>27.3</v>
      </c>
      <c r="BO73">
        <v>3.32</v>
      </c>
      <c r="BP73">
        <v>82.28</v>
      </c>
      <c r="BQ73">
        <v>0.94399999999999995</v>
      </c>
    </row>
    <row r="74" spans="1:73" x14ac:dyDescent="0.25">
      <c r="A74" s="1" t="s">
        <v>65</v>
      </c>
      <c r="B74" s="1" t="s">
        <v>66</v>
      </c>
      <c r="C74" s="1" t="s">
        <v>67</v>
      </c>
      <c r="D74" s="2">
        <v>44439</v>
      </c>
      <c r="E74">
        <v>1976440</v>
      </c>
      <c r="F74">
        <v>2456</v>
      </c>
      <c r="G74" s="1">
        <f>Sheet1[[#This Row],[new_cases]]/16354</f>
        <v>0.15017732664791489</v>
      </c>
      <c r="H74">
        <v>2627.857</v>
      </c>
      <c r="I74">
        <v>18368</v>
      </c>
      <c r="J74">
        <v>20</v>
      </c>
      <c r="K74" s="1">
        <f>Sheet1[[#This Row],[new_deaths]]/174</f>
        <v>0.11494252873563218</v>
      </c>
      <c r="L74">
        <v>10.429</v>
      </c>
      <c r="M74">
        <v>115089.337</v>
      </c>
      <c r="N74">
        <v>143.01400000000001</v>
      </c>
      <c r="O74">
        <v>153.02199999999999</v>
      </c>
      <c r="P74">
        <v>1069.58</v>
      </c>
      <c r="Q74">
        <v>1.165</v>
      </c>
      <c r="R74">
        <v>0.60699999999999998</v>
      </c>
      <c r="S74">
        <v>0.98</v>
      </c>
      <c r="T74">
        <v>212</v>
      </c>
      <c r="U74" s="1">
        <f>Sheet1[[#This Row],[icu_patients]]/841</f>
        <v>0.25208085612366232</v>
      </c>
      <c r="V74">
        <v>12.345000000000001</v>
      </c>
      <c r="W74">
        <v>459</v>
      </c>
      <c r="X74" s="1">
        <f>Sheet1[[#This Row],[hosp_patients]]/2159</f>
        <v>0.2125984251968504</v>
      </c>
      <c r="Y74">
        <v>26.728000000000002</v>
      </c>
      <c r="Z74" s="3">
        <v>8</v>
      </c>
      <c r="AA74" s="4">
        <f>Sheet1[[#This Row],[ICU_admissions]]/76</f>
        <v>0.10526315789473684</v>
      </c>
      <c r="AB74">
        <v>65</v>
      </c>
      <c r="AC74" s="1">
        <f>Sheet1[[#This Row],[hosp_admissions]]/430</f>
        <v>0.15116279069767441</v>
      </c>
      <c r="AL74">
        <v>20946</v>
      </c>
      <c r="AM74">
        <v>1.22</v>
      </c>
      <c r="AP74" t="s">
        <v>68</v>
      </c>
      <c r="AV74">
        <v>35562</v>
      </c>
      <c r="BA74">
        <v>2071</v>
      </c>
      <c r="BB74">
        <v>41.67</v>
      </c>
      <c r="BC74">
        <v>17173094</v>
      </c>
      <c r="BD74">
        <v>508.54399999999998</v>
      </c>
      <c r="BE74">
        <v>43.2</v>
      </c>
      <c r="BF74">
        <v>18.779</v>
      </c>
      <c r="BG74">
        <v>11.881</v>
      </c>
      <c r="BH74">
        <v>48472.544999999998</v>
      </c>
      <c r="BJ74">
        <v>109.361</v>
      </c>
      <c r="BK74">
        <v>5.29</v>
      </c>
      <c r="BL74">
        <v>24.4</v>
      </c>
      <c r="BM74">
        <v>27.3</v>
      </c>
      <c r="BO74">
        <v>3.32</v>
      </c>
      <c r="BP74">
        <v>82.28</v>
      </c>
      <c r="BQ74">
        <v>0.94399999999999995</v>
      </c>
    </row>
    <row r="75" spans="1:73" x14ac:dyDescent="0.25">
      <c r="A75" s="1" t="s">
        <v>65</v>
      </c>
      <c r="B75" s="1" t="s">
        <v>66</v>
      </c>
      <c r="C75" s="1" t="s">
        <v>67</v>
      </c>
      <c r="D75" s="2">
        <v>44438</v>
      </c>
      <c r="E75">
        <v>1973984</v>
      </c>
      <c r="F75">
        <v>2271</v>
      </c>
      <c r="G75" s="1">
        <f>Sheet1[[#This Row],[new_cases]]/16354</f>
        <v>0.13886510945334474</v>
      </c>
      <c r="H75">
        <v>2660.143</v>
      </c>
      <c r="I75">
        <v>18348</v>
      </c>
      <c r="J75">
        <v>6</v>
      </c>
      <c r="K75" s="1">
        <f>Sheet1[[#This Row],[new_deaths]]/174</f>
        <v>3.4482758620689655E-2</v>
      </c>
      <c r="L75">
        <v>9.5709999999999997</v>
      </c>
      <c r="M75">
        <v>114946.322</v>
      </c>
      <c r="N75">
        <v>132.24199999999999</v>
      </c>
      <c r="O75">
        <v>154.90199999999999</v>
      </c>
      <c r="P75">
        <v>1068.4159999999999</v>
      </c>
      <c r="Q75">
        <v>0.34899999999999998</v>
      </c>
      <c r="R75">
        <v>0.55700000000000005</v>
      </c>
      <c r="S75">
        <v>0.98</v>
      </c>
      <c r="T75">
        <v>220</v>
      </c>
      <c r="U75" s="1">
        <f>Sheet1[[#This Row],[icu_patients]]/841</f>
        <v>0.26159334126040429</v>
      </c>
      <c r="V75">
        <v>12.811</v>
      </c>
      <c r="W75">
        <v>469</v>
      </c>
      <c r="X75" s="1">
        <f>Sheet1[[#This Row],[hosp_patients]]/2159</f>
        <v>0.2172301991662807</v>
      </c>
      <c r="Y75">
        <v>27.31</v>
      </c>
      <c r="Z75" s="3">
        <v>13</v>
      </c>
      <c r="AA75" s="4">
        <f>Sheet1[[#This Row],[ICU_admissions]]/76</f>
        <v>0.17105263157894737</v>
      </c>
      <c r="AB75">
        <v>51</v>
      </c>
      <c r="AC75" s="1">
        <f>Sheet1[[#This Row],[hosp_admissions]]/430</f>
        <v>0.1186046511627907</v>
      </c>
      <c r="AL75">
        <v>20821</v>
      </c>
      <c r="AM75">
        <v>1.212</v>
      </c>
      <c r="AP75" t="s">
        <v>68</v>
      </c>
      <c r="AQ75">
        <v>22953546</v>
      </c>
      <c r="AV75">
        <v>36915</v>
      </c>
      <c r="AW75">
        <v>133.66</v>
      </c>
      <c r="BA75">
        <v>2150</v>
      </c>
      <c r="BB75">
        <v>41.67</v>
      </c>
      <c r="BC75">
        <v>17173094</v>
      </c>
      <c r="BD75">
        <v>508.54399999999998</v>
      </c>
      <c r="BE75">
        <v>43.2</v>
      </c>
      <c r="BF75">
        <v>18.779</v>
      </c>
      <c r="BG75">
        <v>11.881</v>
      </c>
      <c r="BH75">
        <v>48472.544999999998</v>
      </c>
      <c r="BJ75">
        <v>109.361</v>
      </c>
      <c r="BK75">
        <v>5.29</v>
      </c>
      <c r="BL75">
        <v>24.4</v>
      </c>
      <c r="BM75">
        <v>27.3</v>
      </c>
      <c r="BO75">
        <v>3.32</v>
      </c>
      <c r="BP75">
        <v>82.28</v>
      </c>
      <c r="BQ75">
        <v>0.94399999999999995</v>
      </c>
    </row>
    <row r="76" spans="1:73" x14ac:dyDescent="0.25">
      <c r="A76" s="1" t="s">
        <v>65</v>
      </c>
      <c r="B76" s="1" t="s">
        <v>66</v>
      </c>
      <c r="C76" s="1" t="s">
        <v>67</v>
      </c>
      <c r="D76" s="2">
        <v>44437</v>
      </c>
      <c r="E76">
        <v>1971713</v>
      </c>
      <c r="F76">
        <v>2383</v>
      </c>
      <c r="G76" s="1">
        <f>Sheet1[[#This Row],[new_cases]]/16354</f>
        <v>0.14571358689005748</v>
      </c>
      <c r="H76">
        <v>2690.857</v>
      </c>
      <c r="I76">
        <v>18342</v>
      </c>
      <c r="J76">
        <v>3</v>
      </c>
      <c r="K76" s="1">
        <f>Sheet1[[#This Row],[new_deaths]]/174</f>
        <v>1.7241379310344827E-2</v>
      </c>
      <c r="L76">
        <v>9.5709999999999997</v>
      </c>
      <c r="M76">
        <v>114814.08100000001</v>
      </c>
      <c r="N76">
        <v>138.76400000000001</v>
      </c>
      <c r="O76">
        <v>156.69</v>
      </c>
      <c r="P76">
        <v>1068.066</v>
      </c>
      <c r="Q76">
        <v>0.17499999999999999</v>
      </c>
      <c r="R76">
        <v>0.55700000000000005</v>
      </c>
      <c r="S76">
        <v>0.98</v>
      </c>
      <c r="T76">
        <v>224</v>
      </c>
      <c r="U76" s="1">
        <f>Sheet1[[#This Row],[icu_patients]]/841</f>
        <v>0.26634958382877527</v>
      </c>
      <c r="V76">
        <v>13.044</v>
      </c>
      <c r="W76">
        <v>418</v>
      </c>
      <c r="X76" s="1">
        <f>Sheet1[[#This Row],[hosp_patients]]/2159</f>
        <v>0.19360815192218619</v>
      </c>
      <c r="Y76">
        <v>24.34</v>
      </c>
      <c r="Z76" s="3">
        <v>15</v>
      </c>
      <c r="AA76" s="4">
        <f>Sheet1[[#This Row],[ICU_admissions]]/76</f>
        <v>0.19736842105263158</v>
      </c>
      <c r="AB76">
        <v>59</v>
      </c>
      <c r="AC76" s="1">
        <f>Sheet1[[#This Row],[hosp_admissions]]/430</f>
        <v>0.1372093023255814</v>
      </c>
      <c r="AD76">
        <v>94.706999999999994</v>
      </c>
      <c r="AE76">
        <v>5.5149999999999997</v>
      </c>
      <c r="AF76">
        <v>426.18099999999998</v>
      </c>
      <c r="AG76">
        <v>24.817</v>
      </c>
      <c r="AI76">
        <v>12679655</v>
      </c>
      <c r="AJ76">
        <v>738.34400000000005</v>
      </c>
      <c r="AL76">
        <v>20696</v>
      </c>
      <c r="AM76">
        <v>1.2050000000000001</v>
      </c>
      <c r="AN76">
        <v>0.09</v>
      </c>
      <c r="AO76">
        <v>11.1</v>
      </c>
      <c r="AP76" t="s">
        <v>68</v>
      </c>
      <c r="AR76">
        <v>12574903</v>
      </c>
      <c r="AS76">
        <v>11117613</v>
      </c>
      <c r="AV76">
        <v>37732</v>
      </c>
      <c r="AX76">
        <v>73.22</v>
      </c>
      <c r="AY76">
        <v>64.739999999999995</v>
      </c>
      <c r="BA76">
        <v>2197</v>
      </c>
      <c r="BB76">
        <v>41.67</v>
      </c>
      <c r="BC76">
        <v>17173094</v>
      </c>
      <c r="BD76">
        <v>508.54399999999998</v>
      </c>
      <c r="BE76">
        <v>43.2</v>
      </c>
      <c r="BF76">
        <v>18.779</v>
      </c>
      <c r="BG76">
        <v>11.881</v>
      </c>
      <c r="BH76">
        <v>48472.544999999998</v>
      </c>
      <c r="BJ76">
        <v>109.361</v>
      </c>
      <c r="BK76">
        <v>5.29</v>
      </c>
      <c r="BL76">
        <v>24.4</v>
      </c>
      <c r="BM76">
        <v>27.3</v>
      </c>
      <c r="BO76">
        <v>3.32</v>
      </c>
      <c r="BP76">
        <v>82.28</v>
      </c>
      <c r="BQ76">
        <v>0.94399999999999995</v>
      </c>
      <c r="BR76">
        <v>18776.7</v>
      </c>
      <c r="BS76">
        <v>7.24</v>
      </c>
      <c r="BT76">
        <v>8.86</v>
      </c>
      <c r="BU76">
        <v>1093.3789799322101</v>
      </c>
    </row>
    <row r="77" spans="1:73" x14ac:dyDescent="0.25">
      <c r="A77" s="1" t="s">
        <v>65</v>
      </c>
      <c r="B77" s="1" t="s">
        <v>66</v>
      </c>
      <c r="C77" s="1" t="s">
        <v>67</v>
      </c>
      <c r="D77" s="2">
        <v>44436</v>
      </c>
      <c r="E77">
        <v>1969330</v>
      </c>
      <c r="F77">
        <v>2588</v>
      </c>
      <c r="G77" s="1">
        <f>Sheet1[[#This Row],[new_cases]]/16354</f>
        <v>0.15824874648404061</v>
      </c>
      <c r="H77">
        <v>2716.4290000000001</v>
      </c>
      <c r="I77">
        <v>18339</v>
      </c>
      <c r="J77">
        <v>15</v>
      </c>
      <c r="K77" s="1">
        <f>Sheet1[[#This Row],[new_deaths]]/174</f>
        <v>8.6206896551724144E-2</v>
      </c>
      <c r="L77">
        <v>10.143000000000001</v>
      </c>
      <c r="M77">
        <v>114675.317</v>
      </c>
      <c r="N77">
        <v>150.70099999999999</v>
      </c>
      <c r="O77">
        <v>158.179</v>
      </c>
      <c r="P77">
        <v>1067.8910000000001</v>
      </c>
      <c r="Q77">
        <v>0.873</v>
      </c>
      <c r="R77">
        <v>0.59099999999999997</v>
      </c>
      <c r="S77">
        <v>0.98</v>
      </c>
      <c r="T77">
        <v>224</v>
      </c>
      <c r="U77" s="1">
        <f>Sheet1[[#This Row],[icu_patients]]/841</f>
        <v>0.26634958382877527</v>
      </c>
      <c r="V77">
        <v>13.044</v>
      </c>
      <c r="W77">
        <v>421</v>
      </c>
      <c r="X77" s="1">
        <f>Sheet1[[#This Row],[hosp_patients]]/2159</f>
        <v>0.1949976841130153</v>
      </c>
      <c r="Y77">
        <v>24.515000000000001</v>
      </c>
      <c r="Z77" s="3">
        <v>22</v>
      </c>
      <c r="AA77" s="4">
        <f>Sheet1[[#This Row],[ICU_admissions]]/76</f>
        <v>0.28947368421052633</v>
      </c>
      <c r="AB77">
        <v>78</v>
      </c>
      <c r="AC77" s="1">
        <f>Sheet1[[#This Row],[hosp_admissions]]/430</f>
        <v>0.18139534883720931</v>
      </c>
      <c r="AL77">
        <v>20750</v>
      </c>
      <c r="AM77">
        <v>1.208</v>
      </c>
      <c r="AP77" t="s">
        <v>68</v>
      </c>
      <c r="AV77">
        <v>38549</v>
      </c>
      <c r="BA77">
        <v>2245</v>
      </c>
      <c r="BB77">
        <v>41.67</v>
      </c>
      <c r="BC77">
        <v>17173094</v>
      </c>
      <c r="BD77">
        <v>508.54399999999998</v>
      </c>
      <c r="BE77">
        <v>43.2</v>
      </c>
      <c r="BF77">
        <v>18.779</v>
      </c>
      <c r="BG77">
        <v>11.881</v>
      </c>
      <c r="BH77">
        <v>48472.544999999998</v>
      </c>
      <c r="BJ77">
        <v>109.361</v>
      </c>
      <c r="BK77">
        <v>5.29</v>
      </c>
      <c r="BL77">
        <v>24.4</v>
      </c>
      <c r="BM77">
        <v>27.3</v>
      </c>
      <c r="BO77">
        <v>3.32</v>
      </c>
      <c r="BP77">
        <v>82.28</v>
      </c>
      <c r="BQ77">
        <v>0.94399999999999995</v>
      </c>
    </row>
    <row r="78" spans="1:73" x14ac:dyDescent="0.25">
      <c r="A78" s="1" t="s">
        <v>65</v>
      </c>
      <c r="B78" s="1" t="s">
        <v>66</v>
      </c>
      <c r="C78" s="1" t="s">
        <v>67</v>
      </c>
      <c r="D78" s="2">
        <v>44435</v>
      </c>
      <c r="E78">
        <v>1966742</v>
      </c>
      <c r="F78">
        <v>2909</v>
      </c>
      <c r="G78" s="1">
        <f>Sheet1[[#This Row],[new_cases]]/16354</f>
        <v>0.17787697199461905</v>
      </c>
      <c r="H78">
        <v>2701.857</v>
      </c>
      <c r="I78">
        <v>18324</v>
      </c>
      <c r="J78">
        <v>3</v>
      </c>
      <c r="K78" s="1">
        <f>Sheet1[[#This Row],[new_deaths]]/174</f>
        <v>1.7241379310344827E-2</v>
      </c>
      <c r="L78">
        <v>9.4290000000000003</v>
      </c>
      <c r="M78">
        <v>114524.61599999999</v>
      </c>
      <c r="N78">
        <v>169.393</v>
      </c>
      <c r="O78">
        <v>157.33099999999999</v>
      </c>
      <c r="P78">
        <v>1067.018</v>
      </c>
      <c r="Q78">
        <v>0.17499999999999999</v>
      </c>
      <c r="R78">
        <v>0.54900000000000004</v>
      </c>
      <c r="S78">
        <v>0.99</v>
      </c>
      <c r="T78">
        <v>222</v>
      </c>
      <c r="U78" s="1">
        <f>Sheet1[[#This Row],[icu_patients]]/841</f>
        <v>0.26397146254458975</v>
      </c>
      <c r="V78">
        <v>12.927</v>
      </c>
      <c r="W78">
        <v>437</v>
      </c>
      <c r="X78" s="1">
        <f>Sheet1[[#This Row],[hosp_patients]]/2159</f>
        <v>0.20240852246410376</v>
      </c>
      <c r="Y78">
        <v>25.446999999999999</v>
      </c>
      <c r="Z78" s="3">
        <v>17</v>
      </c>
      <c r="AA78" s="4">
        <f>Sheet1[[#This Row],[ICU_admissions]]/76</f>
        <v>0.22368421052631579</v>
      </c>
      <c r="AB78">
        <v>60</v>
      </c>
      <c r="AC78" s="1">
        <f>Sheet1[[#This Row],[hosp_admissions]]/430</f>
        <v>0.13953488372093023</v>
      </c>
      <c r="AL78">
        <v>20805</v>
      </c>
      <c r="AM78">
        <v>1.2110000000000001</v>
      </c>
      <c r="AP78" t="s">
        <v>68</v>
      </c>
      <c r="AV78">
        <v>39366</v>
      </c>
      <c r="BA78">
        <v>2292</v>
      </c>
      <c r="BB78">
        <v>41.67</v>
      </c>
      <c r="BC78">
        <v>17173094</v>
      </c>
      <c r="BD78">
        <v>508.54399999999998</v>
      </c>
      <c r="BE78">
        <v>43.2</v>
      </c>
      <c r="BF78">
        <v>18.779</v>
      </c>
      <c r="BG78">
        <v>11.881</v>
      </c>
      <c r="BH78">
        <v>48472.544999999998</v>
      </c>
      <c r="BJ78">
        <v>109.361</v>
      </c>
      <c r="BK78">
        <v>5.29</v>
      </c>
      <c r="BL78">
        <v>24.4</v>
      </c>
      <c r="BM78">
        <v>27.3</v>
      </c>
      <c r="BO78">
        <v>3.32</v>
      </c>
      <c r="BP78">
        <v>82.28</v>
      </c>
      <c r="BQ78">
        <v>0.94399999999999995</v>
      </c>
    </row>
    <row r="79" spans="1:73" x14ac:dyDescent="0.25">
      <c r="A79" s="1" t="s">
        <v>65</v>
      </c>
      <c r="B79" s="1" t="s">
        <v>66</v>
      </c>
      <c r="C79" s="1" t="s">
        <v>67</v>
      </c>
      <c r="D79" s="2">
        <v>44434</v>
      </c>
      <c r="E79">
        <v>1963833</v>
      </c>
      <c r="F79">
        <v>2792</v>
      </c>
      <c r="G79" s="1">
        <f>Sheet1[[#This Row],[new_cases]]/16354</f>
        <v>0.17072275895805308</v>
      </c>
      <c r="H79">
        <v>2640.2860000000001</v>
      </c>
      <c r="I79">
        <v>18321</v>
      </c>
      <c r="J79">
        <v>10</v>
      </c>
      <c r="K79" s="1">
        <f>Sheet1[[#This Row],[new_deaths]]/174</f>
        <v>5.7471264367816091E-2</v>
      </c>
      <c r="L79">
        <v>9.8569999999999993</v>
      </c>
      <c r="M79">
        <v>114355.223</v>
      </c>
      <c r="N79">
        <v>162.58000000000001</v>
      </c>
      <c r="O79">
        <v>153.745</v>
      </c>
      <c r="P79">
        <v>1066.8430000000001</v>
      </c>
      <c r="Q79">
        <v>0.58199999999999996</v>
      </c>
      <c r="R79">
        <v>0.57399999999999995</v>
      </c>
      <c r="S79">
        <v>0.99</v>
      </c>
      <c r="T79">
        <v>218</v>
      </c>
      <c r="U79" s="1">
        <f>Sheet1[[#This Row],[icu_patients]]/841</f>
        <v>0.25921521997621877</v>
      </c>
      <c r="V79">
        <v>12.694000000000001</v>
      </c>
      <c r="W79">
        <v>440</v>
      </c>
      <c r="X79" s="1">
        <f>Sheet1[[#This Row],[hosp_patients]]/2159</f>
        <v>0.20379805465493284</v>
      </c>
      <c r="Y79">
        <v>25.620999999999999</v>
      </c>
      <c r="Z79" s="3">
        <v>11</v>
      </c>
      <c r="AA79" s="4">
        <f>Sheet1[[#This Row],[ICU_admissions]]/76</f>
        <v>0.14473684210526316</v>
      </c>
      <c r="AB79">
        <v>61</v>
      </c>
      <c r="AC79" s="1">
        <f>Sheet1[[#This Row],[hosp_admissions]]/430</f>
        <v>0.14186046511627906</v>
      </c>
      <c r="AL79">
        <v>20859</v>
      </c>
      <c r="AM79">
        <v>1.2150000000000001</v>
      </c>
      <c r="AP79" t="s">
        <v>68</v>
      </c>
      <c r="AV79">
        <v>40182</v>
      </c>
      <c r="BA79">
        <v>2340</v>
      </c>
      <c r="BB79">
        <v>41.67</v>
      </c>
      <c r="BC79">
        <v>17173094</v>
      </c>
      <c r="BD79">
        <v>508.54399999999998</v>
      </c>
      <c r="BE79">
        <v>43.2</v>
      </c>
      <c r="BF79">
        <v>18.779</v>
      </c>
      <c r="BG79">
        <v>11.881</v>
      </c>
      <c r="BH79">
        <v>48472.544999999998</v>
      </c>
      <c r="BJ79">
        <v>109.361</v>
      </c>
      <c r="BK79">
        <v>5.29</v>
      </c>
      <c r="BL79">
        <v>24.4</v>
      </c>
      <c r="BM79">
        <v>27.3</v>
      </c>
      <c r="BO79">
        <v>3.32</v>
      </c>
      <c r="BP79">
        <v>82.28</v>
      </c>
      <c r="BQ79">
        <v>0.94399999999999995</v>
      </c>
    </row>
    <row r="80" spans="1:73" x14ac:dyDescent="0.25">
      <c r="A80" s="1" t="s">
        <v>65</v>
      </c>
      <c r="B80" s="1" t="s">
        <v>66</v>
      </c>
      <c r="C80" s="1" t="s">
        <v>67</v>
      </c>
      <c r="D80" s="2">
        <v>44433</v>
      </c>
      <c r="E80">
        <v>1961041</v>
      </c>
      <c r="F80">
        <v>2996</v>
      </c>
      <c r="G80" s="1">
        <f>Sheet1[[#This Row],[new_cases]]/16354</f>
        <v>0.18319677143206556</v>
      </c>
      <c r="H80">
        <v>2642.2860000000001</v>
      </c>
      <c r="I80">
        <v>18311</v>
      </c>
      <c r="J80">
        <v>16</v>
      </c>
      <c r="K80" s="1">
        <f>Sheet1[[#This Row],[new_deaths]]/174</f>
        <v>9.1954022988505746E-2</v>
      </c>
      <c r="L80">
        <v>9.8569999999999993</v>
      </c>
      <c r="M80">
        <v>114192.643</v>
      </c>
      <c r="N80">
        <v>174.459</v>
      </c>
      <c r="O80">
        <v>153.86199999999999</v>
      </c>
      <c r="P80">
        <v>1066.261</v>
      </c>
      <c r="Q80">
        <v>0.93200000000000005</v>
      </c>
      <c r="R80">
        <v>0.57399999999999995</v>
      </c>
      <c r="S80">
        <v>1</v>
      </c>
      <c r="T80">
        <v>228</v>
      </c>
      <c r="U80" s="1">
        <f>Sheet1[[#This Row],[icu_patients]]/841</f>
        <v>0.27110582639714625</v>
      </c>
      <c r="V80">
        <v>13.276999999999999</v>
      </c>
      <c r="W80">
        <v>446</v>
      </c>
      <c r="X80" s="1">
        <f>Sheet1[[#This Row],[hosp_patients]]/2159</f>
        <v>0.20657711903659101</v>
      </c>
      <c r="Y80">
        <v>25.971</v>
      </c>
      <c r="Z80" s="3">
        <v>19</v>
      </c>
      <c r="AA80" s="4">
        <f>Sheet1[[#This Row],[ICU_admissions]]/76</f>
        <v>0.25</v>
      </c>
      <c r="AB80">
        <v>56</v>
      </c>
      <c r="AC80" s="1">
        <f>Sheet1[[#This Row],[hosp_admissions]]/430</f>
        <v>0.13023255813953488</v>
      </c>
      <c r="AL80">
        <v>20913</v>
      </c>
      <c r="AM80">
        <v>1.218</v>
      </c>
      <c r="AP80" t="s">
        <v>68</v>
      </c>
      <c r="AQ80">
        <v>22773830</v>
      </c>
      <c r="AV80">
        <v>40999</v>
      </c>
      <c r="AW80">
        <v>132.61000000000001</v>
      </c>
      <c r="BA80">
        <v>2387</v>
      </c>
      <c r="BB80">
        <v>41.67</v>
      </c>
      <c r="BC80">
        <v>17173094</v>
      </c>
      <c r="BD80">
        <v>508.54399999999998</v>
      </c>
      <c r="BE80">
        <v>43.2</v>
      </c>
      <c r="BF80">
        <v>18.779</v>
      </c>
      <c r="BG80">
        <v>11.881</v>
      </c>
      <c r="BH80">
        <v>48472.544999999998</v>
      </c>
      <c r="BJ80">
        <v>109.361</v>
      </c>
      <c r="BK80">
        <v>5.29</v>
      </c>
      <c r="BL80">
        <v>24.4</v>
      </c>
      <c r="BM80">
        <v>27.3</v>
      </c>
      <c r="BO80">
        <v>3.32</v>
      </c>
      <c r="BP80">
        <v>82.28</v>
      </c>
      <c r="BQ80">
        <v>0.94399999999999995</v>
      </c>
    </row>
    <row r="81" spans="1:73" x14ac:dyDescent="0.25">
      <c r="A81" s="1" t="s">
        <v>65</v>
      </c>
      <c r="B81" s="1" t="s">
        <v>66</v>
      </c>
      <c r="C81" s="1" t="s">
        <v>67</v>
      </c>
      <c r="D81" s="2">
        <v>44432</v>
      </c>
      <c r="E81">
        <v>1958045</v>
      </c>
      <c r="F81">
        <v>2682</v>
      </c>
      <c r="G81" s="1">
        <f>Sheet1[[#This Row],[new_cases]]/16354</f>
        <v>0.16399657576128165</v>
      </c>
      <c r="H81">
        <v>2633</v>
      </c>
      <c r="I81">
        <v>18295</v>
      </c>
      <c r="J81">
        <v>14</v>
      </c>
      <c r="K81" s="1">
        <f>Sheet1[[#This Row],[new_deaths]]/174</f>
        <v>8.0459770114942528E-2</v>
      </c>
      <c r="L81">
        <v>8.7140000000000004</v>
      </c>
      <c r="M81">
        <v>114018.18399999999</v>
      </c>
      <c r="N81">
        <v>156.17500000000001</v>
      </c>
      <c r="O81">
        <v>153.321</v>
      </c>
      <c r="P81">
        <v>1065.329</v>
      </c>
      <c r="Q81">
        <v>0.81499999999999995</v>
      </c>
      <c r="R81">
        <v>0.50700000000000001</v>
      </c>
      <c r="S81">
        <v>1.01</v>
      </c>
      <c r="T81">
        <v>230</v>
      </c>
      <c r="U81" s="1">
        <f>Sheet1[[#This Row],[icu_patients]]/841</f>
        <v>0.27348394768133177</v>
      </c>
      <c r="V81">
        <v>13.393000000000001</v>
      </c>
      <c r="W81">
        <v>461</v>
      </c>
      <c r="X81" s="1">
        <f>Sheet1[[#This Row],[hosp_patients]]/2159</f>
        <v>0.21352477999073646</v>
      </c>
      <c r="Y81">
        <v>26.844000000000001</v>
      </c>
      <c r="Z81" s="3">
        <v>20</v>
      </c>
      <c r="AA81" s="4">
        <f>Sheet1[[#This Row],[ICU_admissions]]/76</f>
        <v>0.26315789473684209</v>
      </c>
      <c r="AB81">
        <v>69</v>
      </c>
      <c r="AC81" s="1">
        <f>Sheet1[[#This Row],[hosp_admissions]]/430</f>
        <v>0.16046511627906976</v>
      </c>
      <c r="AL81">
        <v>20968</v>
      </c>
      <c r="AM81">
        <v>1.2210000000000001</v>
      </c>
      <c r="AP81" t="s">
        <v>68</v>
      </c>
      <c r="AV81">
        <v>41416</v>
      </c>
      <c r="BA81">
        <v>2412</v>
      </c>
      <c r="BB81">
        <v>41.67</v>
      </c>
      <c r="BC81">
        <v>17173094</v>
      </c>
      <c r="BD81">
        <v>508.54399999999998</v>
      </c>
      <c r="BE81">
        <v>43.2</v>
      </c>
      <c r="BF81">
        <v>18.779</v>
      </c>
      <c r="BG81">
        <v>11.881</v>
      </c>
      <c r="BH81">
        <v>48472.544999999998</v>
      </c>
      <c r="BJ81">
        <v>109.361</v>
      </c>
      <c r="BK81">
        <v>5.29</v>
      </c>
      <c r="BL81">
        <v>24.4</v>
      </c>
      <c r="BM81">
        <v>27.3</v>
      </c>
      <c r="BO81">
        <v>3.32</v>
      </c>
      <c r="BP81">
        <v>82.28</v>
      </c>
      <c r="BQ81">
        <v>0.94399999999999995</v>
      </c>
    </row>
    <row r="82" spans="1:73" x14ac:dyDescent="0.25">
      <c r="A82" s="1" t="s">
        <v>65</v>
      </c>
      <c r="B82" s="1" t="s">
        <v>66</v>
      </c>
      <c r="C82" s="1" t="s">
        <v>67</v>
      </c>
      <c r="D82" s="2">
        <v>44431</v>
      </c>
      <c r="E82">
        <v>1955363</v>
      </c>
      <c r="F82">
        <v>2486</v>
      </c>
      <c r="G82" s="1">
        <f>Sheet1[[#This Row],[new_cases]]/16354</f>
        <v>0.15201174024703437</v>
      </c>
      <c r="H82">
        <v>2612.2860000000001</v>
      </c>
      <c r="I82">
        <v>18281</v>
      </c>
      <c r="J82">
        <v>6</v>
      </c>
      <c r="K82" s="1">
        <f>Sheet1[[#This Row],[new_deaths]]/174</f>
        <v>3.4482758620689655E-2</v>
      </c>
      <c r="L82">
        <v>7.7140000000000004</v>
      </c>
      <c r="M82">
        <v>113862.01</v>
      </c>
      <c r="N82">
        <v>144.761</v>
      </c>
      <c r="O82">
        <v>152.11500000000001</v>
      </c>
      <c r="P82">
        <v>1064.5139999999999</v>
      </c>
      <c r="Q82">
        <v>0.34899999999999998</v>
      </c>
      <c r="R82">
        <v>0.44900000000000001</v>
      </c>
      <c r="S82">
        <v>1</v>
      </c>
      <c r="T82">
        <v>224</v>
      </c>
      <c r="U82" s="1">
        <f>Sheet1[[#This Row],[icu_patients]]/841</f>
        <v>0.26634958382877527</v>
      </c>
      <c r="V82">
        <v>13.044</v>
      </c>
      <c r="W82">
        <v>454</v>
      </c>
      <c r="X82" s="1">
        <f>Sheet1[[#This Row],[hosp_patients]]/2159</f>
        <v>0.21028253821213524</v>
      </c>
      <c r="Y82">
        <v>26.437000000000001</v>
      </c>
      <c r="Z82" s="3">
        <v>12</v>
      </c>
      <c r="AA82" s="4">
        <f>Sheet1[[#This Row],[ICU_admissions]]/76</f>
        <v>0.15789473684210525</v>
      </c>
      <c r="AB82">
        <v>59</v>
      </c>
      <c r="AC82" s="1">
        <f>Sheet1[[#This Row],[hosp_admissions]]/430</f>
        <v>0.1372093023255814</v>
      </c>
      <c r="AL82">
        <v>21022</v>
      </c>
      <c r="AM82">
        <v>1.224</v>
      </c>
      <c r="AP82" t="s">
        <v>68</v>
      </c>
      <c r="AQ82">
        <v>22695140</v>
      </c>
      <c r="AV82">
        <v>41834</v>
      </c>
      <c r="AW82">
        <v>132.16</v>
      </c>
      <c r="BA82">
        <v>2436</v>
      </c>
      <c r="BB82">
        <v>41.67</v>
      </c>
      <c r="BC82">
        <v>17173094</v>
      </c>
      <c r="BD82">
        <v>508.54399999999998</v>
      </c>
      <c r="BE82">
        <v>43.2</v>
      </c>
      <c r="BF82">
        <v>18.779</v>
      </c>
      <c r="BG82">
        <v>11.881</v>
      </c>
      <c r="BH82">
        <v>48472.544999999998</v>
      </c>
      <c r="BJ82">
        <v>109.361</v>
      </c>
      <c r="BK82">
        <v>5.29</v>
      </c>
      <c r="BL82">
        <v>24.4</v>
      </c>
      <c r="BM82">
        <v>27.3</v>
      </c>
      <c r="BO82">
        <v>3.32</v>
      </c>
      <c r="BP82">
        <v>82.28</v>
      </c>
      <c r="BQ82">
        <v>0.94399999999999995</v>
      </c>
    </row>
    <row r="83" spans="1:73" x14ac:dyDescent="0.25">
      <c r="A83" s="1" t="s">
        <v>65</v>
      </c>
      <c r="B83" s="1" t="s">
        <v>66</v>
      </c>
      <c r="C83" s="1" t="s">
        <v>67</v>
      </c>
      <c r="D83" s="2">
        <v>44430</v>
      </c>
      <c r="E83">
        <v>1952877</v>
      </c>
      <c r="F83">
        <v>2562</v>
      </c>
      <c r="G83" s="1">
        <f>Sheet1[[#This Row],[new_cases]]/16354</f>
        <v>0.15665892136480372</v>
      </c>
      <c r="H83">
        <v>2588.2860000000001</v>
      </c>
      <c r="I83">
        <v>18275</v>
      </c>
      <c r="J83">
        <v>7</v>
      </c>
      <c r="K83" s="1">
        <f>Sheet1[[#This Row],[new_deaths]]/174</f>
        <v>4.0229885057471264E-2</v>
      </c>
      <c r="L83">
        <v>8.1430000000000007</v>
      </c>
      <c r="M83">
        <v>113717.249</v>
      </c>
      <c r="N83">
        <v>149.18700000000001</v>
      </c>
      <c r="O83">
        <v>150.71700000000001</v>
      </c>
      <c r="P83">
        <v>1064.165</v>
      </c>
      <c r="Q83">
        <v>0.40799999999999997</v>
      </c>
      <c r="R83">
        <v>0.47399999999999998</v>
      </c>
      <c r="S83">
        <v>0.99</v>
      </c>
      <c r="T83">
        <v>219</v>
      </c>
      <c r="U83" s="1">
        <f>Sheet1[[#This Row],[icu_patients]]/841</f>
        <v>0.26040428061831156</v>
      </c>
      <c r="V83">
        <v>12.753</v>
      </c>
      <c r="W83">
        <v>441</v>
      </c>
      <c r="X83" s="1">
        <f>Sheet1[[#This Row],[hosp_patients]]/2159</f>
        <v>0.20426123205187588</v>
      </c>
      <c r="Y83">
        <v>25.68</v>
      </c>
      <c r="Z83" s="3">
        <v>10</v>
      </c>
      <c r="AA83" s="4">
        <f>Sheet1[[#This Row],[ICU_admissions]]/76</f>
        <v>0.13157894736842105</v>
      </c>
      <c r="AB83">
        <v>59</v>
      </c>
      <c r="AC83" s="1">
        <f>Sheet1[[#This Row],[hosp_admissions]]/430</f>
        <v>0.1372093023255814</v>
      </c>
      <c r="AD83">
        <v>94.706999999999994</v>
      </c>
      <c r="AE83">
        <v>5.5149999999999997</v>
      </c>
      <c r="AF83">
        <v>423.221</v>
      </c>
      <c r="AG83">
        <v>24.643999999999998</v>
      </c>
      <c r="AI83">
        <v>12534785</v>
      </c>
      <c r="AJ83">
        <v>729.90800000000002</v>
      </c>
      <c r="AL83">
        <v>21077</v>
      </c>
      <c r="AM83">
        <v>1.2270000000000001</v>
      </c>
      <c r="AN83">
        <v>8.2000000000000003E-2</v>
      </c>
      <c r="AO83">
        <v>12.2</v>
      </c>
      <c r="AP83" t="s">
        <v>68</v>
      </c>
      <c r="AR83">
        <v>12511153</v>
      </c>
      <c r="AS83">
        <v>10910159</v>
      </c>
      <c r="AV83">
        <v>48650</v>
      </c>
      <c r="AX83">
        <v>72.849999999999994</v>
      </c>
      <c r="AY83">
        <v>63.53</v>
      </c>
      <c r="BA83">
        <v>2833</v>
      </c>
      <c r="BB83">
        <v>41.67</v>
      </c>
      <c r="BC83">
        <v>17173094</v>
      </c>
      <c r="BD83">
        <v>508.54399999999998</v>
      </c>
      <c r="BE83">
        <v>43.2</v>
      </c>
      <c r="BF83">
        <v>18.779</v>
      </c>
      <c r="BG83">
        <v>11.881</v>
      </c>
      <c r="BH83">
        <v>48472.544999999998</v>
      </c>
      <c r="BJ83">
        <v>109.361</v>
      </c>
      <c r="BK83">
        <v>5.29</v>
      </c>
      <c r="BL83">
        <v>24.4</v>
      </c>
      <c r="BM83">
        <v>27.3</v>
      </c>
      <c r="BO83">
        <v>3.32</v>
      </c>
      <c r="BP83">
        <v>82.28</v>
      </c>
      <c r="BQ83">
        <v>0.94399999999999995</v>
      </c>
      <c r="BR83">
        <v>18539</v>
      </c>
      <c r="BS83">
        <v>7.23</v>
      </c>
      <c r="BT83">
        <v>8.9</v>
      </c>
      <c r="BU83">
        <v>1079.5375603254699</v>
      </c>
    </row>
    <row r="84" spans="1:73" x14ac:dyDescent="0.25">
      <c r="A84" s="1" t="s">
        <v>65</v>
      </c>
      <c r="B84" s="1" t="s">
        <v>66</v>
      </c>
      <c r="C84" s="1" t="s">
        <v>67</v>
      </c>
      <c r="D84" s="2">
        <v>44429</v>
      </c>
      <c r="E84">
        <v>1950315</v>
      </c>
      <c r="F84">
        <v>2486</v>
      </c>
      <c r="G84" s="1">
        <f>Sheet1[[#This Row],[new_cases]]/16354</f>
        <v>0.15201174024703437</v>
      </c>
      <c r="H84">
        <v>2564.857</v>
      </c>
      <c r="I84">
        <v>18268</v>
      </c>
      <c r="J84">
        <v>10</v>
      </c>
      <c r="K84" s="1">
        <f>Sheet1[[#This Row],[new_deaths]]/174</f>
        <v>5.7471264367816091E-2</v>
      </c>
      <c r="L84">
        <v>8</v>
      </c>
      <c r="M84">
        <v>113568.06200000001</v>
      </c>
      <c r="N84">
        <v>144.761</v>
      </c>
      <c r="O84">
        <v>149.35300000000001</v>
      </c>
      <c r="P84">
        <v>1063.7570000000001</v>
      </c>
      <c r="Q84">
        <v>0.58199999999999996</v>
      </c>
      <c r="R84">
        <v>0.46600000000000003</v>
      </c>
      <c r="S84">
        <v>0.95</v>
      </c>
      <c r="T84">
        <v>218</v>
      </c>
      <c r="U84" s="1">
        <f>Sheet1[[#This Row],[icu_patients]]/841</f>
        <v>0.25921521997621877</v>
      </c>
      <c r="V84">
        <v>12.694000000000001</v>
      </c>
      <c r="W84">
        <v>439</v>
      </c>
      <c r="X84" s="1">
        <f>Sheet1[[#This Row],[hosp_patients]]/2159</f>
        <v>0.20333487725798982</v>
      </c>
      <c r="Y84">
        <v>25.562999999999999</v>
      </c>
      <c r="Z84" s="3">
        <v>14</v>
      </c>
      <c r="AA84" s="4">
        <f>Sheet1[[#This Row],[ICU_admissions]]/76</f>
        <v>0.18421052631578946</v>
      </c>
      <c r="AB84">
        <v>57</v>
      </c>
      <c r="AC84" s="1">
        <f>Sheet1[[#This Row],[hosp_admissions]]/430</f>
        <v>0.13255813953488371</v>
      </c>
      <c r="AL84">
        <v>21374</v>
      </c>
      <c r="AM84">
        <v>1.2450000000000001</v>
      </c>
      <c r="AP84" t="s">
        <v>68</v>
      </c>
      <c r="AV84">
        <v>55467</v>
      </c>
      <c r="BA84">
        <v>3230</v>
      </c>
      <c r="BB84">
        <v>41.67</v>
      </c>
      <c r="BC84">
        <v>17173094</v>
      </c>
      <c r="BD84">
        <v>508.54399999999998</v>
      </c>
      <c r="BE84">
        <v>43.2</v>
      </c>
      <c r="BF84">
        <v>18.779</v>
      </c>
      <c r="BG84">
        <v>11.881</v>
      </c>
      <c r="BH84">
        <v>48472.544999999998</v>
      </c>
      <c r="BJ84">
        <v>109.361</v>
      </c>
      <c r="BK84">
        <v>5.29</v>
      </c>
      <c r="BL84">
        <v>24.4</v>
      </c>
      <c r="BM84">
        <v>27.3</v>
      </c>
      <c r="BO84">
        <v>3.32</v>
      </c>
      <c r="BP84">
        <v>82.28</v>
      </c>
      <c r="BQ84">
        <v>0.94399999999999995</v>
      </c>
    </row>
    <row r="85" spans="1:73" x14ac:dyDescent="0.25">
      <c r="A85" s="1" t="s">
        <v>65</v>
      </c>
      <c r="B85" s="1" t="s">
        <v>66</v>
      </c>
      <c r="C85" s="1" t="s">
        <v>67</v>
      </c>
      <c r="D85" s="2">
        <v>44428</v>
      </c>
      <c r="E85">
        <v>1947829</v>
      </c>
      <c r="F85">
        <v>2478</v>
      </c>
      <c r="G85" s="1">
        <f>Sheet1[[#This Row],[new_cases]]/16354</f>
        <v>0.15152256328726918</v>
      </c>
      <c r="H85">
        <v>2578.4290000000001</v>
      </c>
      <c r="I85">
        <v>18258</v>
      </c>
      <c r="J85">
        <v>6</v>
      </c>
      <c r="K85" s="1">
        <f>Sheet1[[#This Row],[new_deaths]]/174</f>
        <v>3.4482758620689655E-2</v>
      </c>
      <c r="L85">
        <v>7.7140000000000004</v>
      </c>
      <c r="M85">
        <v>113423.3</v>
      </c>
      <c r="N85">
        <v>144.29499999999999</v>
      </c>
      <c r="O85">
        <v>150.14400000000001</v>
      </c>
      <c r="P85">
        <v>1063.175</v>
      </c>
      <c r="Q85">
        <v>0.34899999999999998</v>
      </c>
      <c r="R85">
        <v>0.44900000000000001</v>
      </c>
      <c r="S85">
        <v>0.93</v>
      </c>
      <c r="T85">
        <v>215</v>
      </c>
      <c r="U85" s="1">
        <f>Sheet1[[#This Row],[icu_patients]]/841</f>
        <v>0.25564803804994057</v>
      </c>
      <c r="V85">
        <v>12.52</v>
      </c>
      <c r="W85">
        <v>452</v>
      </c>
      <c r="X85" s="1">
        <f>Sheet1[[#This Row],[hosp_patients]]/2159</f>
        <v>0.20935618341824919</v>
      </c>
      <c r="Y85">
        <v>26.32</v>
      </c>
      <c r="Z85" s="3">
        <v>21</v>
      </c>
      <c r="AA85" s="4">
        <f>Sheet1[[#This Row],[ICU_admissions]]/76</f>
        <v>0.27631578947368424</v>
      </c>
      <c r="AB85">
        <v>71</v>
      </c>
      <c r="AC85" s="1">
        <f>Sheet1[[#This Row],[hosp_admissions]]/430</f>
        <v>0.16511627906976745</v>
      </c>
      <c r="AL85">
        <v>21672</v>
      </c>
      <c r="AM85">
        <v>1.262</v>
      </c>
      <c r="AP85" t="s">
        <v>68</v>
      </c>
      <c r="AV85">
        <v>62283</v>
      </c>
      <c r="BA85">
        <v>3627</v>
      </c>
      <c r="BB85">
        <v>41.67</v>
      </c>
      <c r="BC85">
        <v>17173094</v>
      </c>
      <c r="BD85">
        <v>508.54399999999998</v>
      </c>
      <c r="BE85">
        <v>43.2</v>
      </c>
      <c r="BF85">
        <v>18.779</v>
      </c>
      <c r="BG85">
        <v>11.881</v>
      </c>
      <c r="BH85">
        <v>48472.544999999998</v>
      </c>
      <c r="BJ85">
        <v>109.361</v>
      </c>
      <c r="BK85">
        <v>5.29</v>
      </c>
      <c r="BL85">
        <v>24.4</v>
      </c>
      <c r="BM85">
        <v>27.3</v>
      </c>
      <c r="BO85">
        <v>3.32</v>
      </c>
      <c r="BP85">
        <v>82.28</v>
      </c>
      <c r="BQ85">
        <v>0.94399999999999995</v>
      </c>
    </row>
    <row r="86" spans="1:73" x14ac:dyDescent="0.25">
      <c r="A86" s="1" t="s">
        <v>65</v>
      </c>
      <c r="B86" s="1" t="s">
        <v>66</v>
      </c>
      <c r="C86" s="1" t="s">
        <v>67</v>
      </c>
      <c r="D86" s="2">
        <v>44427</v>
      </c>
      <c r="E86">
        <v>1945351</v>
      </c>
      <c r="F86">
        <v>2806</v>
      </c>
      <c r="G86" s="1">
        <f>Sheet1[[#This Row],[new_cases]]/16354</f>
        <v>0.17157881863764216</v>
      </c>
      <c r="H86">
        <v>2647.5709999999999</v>
      </c>
      <c r="I86">
        <v>18252</v>
      </c>
      <c r="J86">
        <v>10</v>
      </c>
      <c r="K86" s="1">
        <f>Sheet1[[#This Row],[new_deaths]]/174</f>
        <v>5.7471264367816091E-2</v>
      </c>
      <c r="L86">
        <v>8</v>
      </c>
      <c r="M86">
        <v>113279.005</v>
      </c>
      <c r="N86">
        <v>163.39500000000001</v>
      </c>
      <c r="O86">
        <v>154.16999999999999</v>
      </c>
      <c r="P86">
        <v>1062.825</v>
      </c>
      <c r="Q86">
        <v>0.58199999999999996</v>
      </c>
      <c r="R86">
        <v>0.46600000000000003</v>
      </c>
      <c r="S86">
        <v>0.93</v>
      </c>
      <c r="T86">
        <v>220</v>
      </c>
      <c r="U86" s="1">
        <f>Sheet1[[#This Row],[icu_patients]]/841</f>
        <v>0.26159334126040429</v>
      </c>
      <c r="V86">
        <v>12.811</v>
      </c>
      <c r="W86">
        <v>452</v>
      </c>
      <c r="X86" s="1">
        <f>Sheet1[[#This Row],[hosp_patients]]/2159</f>
        <v>0.20935618341824919</v>
      </c>
      <c r="Y86">
        <v>26.32</v>
      </c>
      <c r="Z86" s="3">
        <v>14</v>
      </c>
      <c r="AA86" s="4">
        <f>Sheet1[[#This Row],[ICU_admissions]]/76</f>
        <v>0.18421052631578946</v>
      </c>
      <c r="AB86">
        <v>54</v>
      </c>
      <c r="AC86" s="1">
        <f>Sheet1[[#This Row],[hosp_admissions]]/430</f>
        <v>0.12558139534883722</v>
      </c>
      <c r="AL86">
        <v>21969</v>
      </c>
      <c r="AM86">
        <v>1.2789999999999999</v>
      </c>
      <c r="AP86" t="s">
        <v>68</v>
      </c>
      <c r="AV86">
        <v>69100</v>
      </c>
      <c r="BA86">
        <v>4024</v>
      </c>
      <c r="BB86">
        <v>41.67</v>
      </c>
      <c r="BC86">
        <v>17173094</v>
      </c>
      <c r="BD86">
        <v>508.54399999999998</v>
      </c>
      <c r="BE86">
        <v>43.2</v>
      </c>
      <c r="BF86">
        <v>18.779</v>
      </c>
      <c r="BG86">
        <v>11.881</v>
      </c>
      <c r="BH86">
        <v>48472.544999999998</v>
      </c>
      <c r="BJ86">
        <v>109.361</v>
      </c>
      <c r="BK86">
        <v>5.29</v>
      </c>
      <c r="BL86">
        <v>24.4</v>
      </c>
      <c r="BM86">
        <v>27.3</v>
      </c>
      <c r="BO86">
        <v>3.32</v>
      </c>
      <c r="BP86">
        <v>82.28</v>
      </c>
      <c r="BQ86">
        <v>0.94399999999999995</v>
      </c>
    </row>
    <row r="87" spans="1:73" x14ac:dyDescent="0.25">
      <c r="A87" s="1" t="s">
        <v>65</v>
      </c>
      <c r="B87" s="1" t="s">
        <v>66</v>
      </c>
      <c r="C87" s="1" t="s">
        <v>67</v>
      </c>
      <c r="D87" s="2">
        <v>44426</v>
      </c>
      <c r="E87">
        <v>1942545</v>
      </c>
      <c r="F87">
        <v>2931</v>
      </c>
      <c r="G87" s="1">
        <f>Sheet1[[#This Row],[new_cases]]/16354</f>
        <v>0.17922220863397334</v>
      </c>
      <c r="H87">
        <v>2647.857</v>
      </c>
      <c r="I87">
        <v>18242</v>
      </c>
      <c r="J87">
        <v>8</v>
      </c>
      <c r="K87" s="1">
        <f>Sheet1[[#This Row],[new_deaths]]/174</f>
        <v>4.5977011494252873E-2</v>
      </c>
      <c r="L87">
        <v>7.8570000000000002</v>
      </c>
      <c r="M87">
        <v>113115.61</v>
      </c>
      <c r="N87">
        <v>170.67400000000001</v>
      </c>
      <c r="O87">
        <v>154.18600000000001</v>
      </c>
      <c r="P87">
        <v>1062.2429999999999</v>
      </c>
      <c r="Q87">
        <v>0.46600000000000003</v>
      </c>
      <c r="R87">
        <v>0.45800000000000002</v>
      </c>
      <c r="S87">
        <v>0.94</v>
      </c>
      <c r="T87">
        <v>212</v>
      </c>
      <c r="U87" s="1">
        <f>Sheet1[[#This Row],[icu_patients]]/841</f>
        <v>0.25208085612366232</v>
      </c>
      <c r="V87">
        <v>12.345000000000001</v>
      </c>
      <c r="W87">
        <v>469</v>
      </c>
      <c r="X87" s="1">
        <f>Sheet1[[#This Row],[hosp_patients]]/2159</f>
        <v>0.2172301991662807</v>
      </c>
      <c r="Y87">
        <v>27.31</v>
      </c>
      <c r="Z87" s="3">
        <v>14</v>
      </c>
      <c r="AA87" s="4">
        <f>Sheet1[[#This Row],[ICU_admissions]]/76</f>
        <v>0.18421052631578946</v>
      </c>
      <c r="AB87">
        <v>59</v>
      </c>
      <c r="AC87" s="1">
        <f>Sheet1[[#This Row],[hosp_admissions]]/430</f>
        <v>0.1372093023255814</v>
      </c>
      <c r="AL87">
        <v>22267</v>
      </c>
      <c r="AM87">
        <v>1.2969999999999999</v>
      </c>
      <c r="AP87" t="s">
        <v>68</v>
      </c>
      <c r="AQ87">
        <v>22486836</v>
      </c>
      <c r="AV87">
        <v>75916</v>
      </c>
      <c r="AW87">
        <v>130.94</v>
      </c>
      <c r="BA87">
        <v>4421</v>
      </c>
      <c r="BB87">
        <v>41.67</v>
      </c>
      <c r="BC87">
        <v>17173094</v>
      </c>
      <c r="BD87">
        <v>508.54399999999998</v>
      </c>
      <c r="BE87">
        <v>43.2</v>
      </c>
      <c r="BF87">
        <v>18.779</v>
      </c>
      <c r="BG87">
        <v>11.881</v>
      </c>
      <c r="BH87">
        <v>48472.544999999998</v>
      </c>
      <c r="BJ87">
        <v>109.361</v>
      </c>
      <c r="BK87">
        <v>5.29</v>
      </c>
      <c r="BL87">
        <v>24.4</v>
      </c>
      <c r="BM87">
        <v>27.3</v>
      </c>
      <c r="BO87">
        <v>3.32</v>
      </c>
      <c r="BP87">
        <v>82.28</v>
      </c>
      <c r="BQ87">
        <v>0.94399999999999995</v>
      </c>
    </row>
    <row r="88" spans="1:73" x14ac:dyDescent="0.25">
      <c r="A88" s="1" t="s">
        <v>65</v>
      </c>
      <c r="B88" s="1" t="s">
        <v>66</v>
      </c>
      <c r="C88" s="1" t="s">
        <v>67</v>
      </c>
      <c r="D88" s="2">
        <v>44425</v>
      </c>
      <c r="E88">
        <v>1939614</v>
      </c>
      <c r="F88">
        <v>2537</v>
      </c>
      <c r="G88" s="1">
        <f>Sheet1[[#This Row],[new_cases]]/16354</f>
        <v>0.15513024336553749</v>
      </c>
      <c r="H88">
        <v>2578</v>
      </c>
      <c r="I88">
        <v>18234</v>
      </c>
      <c r="J88">
        <v>7</v>
      </c>
      <c r="K88" s="1">
        <f>Sheet1[[#This Row],[new_deaths]]/174</f>
        <v>4.0229885057471264E-2</v>
      </c>
      <c r="L88">
        <v>8.4290000000000003</v>
      </c>
      <c r="M88">
        <v>112944.936</v>
      </c>
      <c r="N88">
        <v>147.73099999999999</v>
      </c>
      <c r="O88">
        <v>150.119</v>
      </c>
      <c r="P88">
        <v>1061.777</v>
      </c>
      <c r="Q88">
        <v>0.40799999999999997</v>
      </c>
      <c r="R88">
        <v>0.49099999999999999</v>
      </c>
      <c r="S88">
        <v>0.93</v>
      </c>
      <c r="T88">
        <v>198</v>
      </c>
      <c r="U88" s="1">
        <f>Sheet1[[#This Row],[icu_patients]]/841</f>
        <v>0.23543400713436385</v>
      </c>
      <c r="V88">
        <v>11.53</v>
      </c>
      <c r="W88">
        <v>488</v>
      </c>
      <c r="X88" s="1">
        <f>Sheet1[[#This Row],[hosp_patients]]/2159</f>
        <v>0.22603056970819824</v>
      </c>
      <c r="Y88">
        <v>28.417000000000002</v>
      </c>
      <c r="Z88" s="3">
        <v>9</v>
      </c>
      <c r="AA88" s="4">
        <f>Sheet1[[#This Row],[ICU_admissions]]/76</f>
        <v>0.11842105263157894</v>
      </c>
      <c r="AB88">
        <v>72</v>
      </c>
      <c r="AC88" s="1">
        <f>Sheet1[[#This Row],[hosp_admissions]]/430</f>
        <v>0.16744186046511628</v>
      </c>
      <c r="AL88">
        <v>22564</v>
      </c>
      <c r="AM88">
        <v>1.3140000000000001</v>
      </c>
      <c r="AP88" t="s">
        <v>68</v>
      </c>
      <c r="AV88">
        <v>85030</v>
      </c>
      <c r="BA88">
        <v>4951</v>
      </c>
      <c r="BB88">
        <v>41.67</v>
      </c>
      <c r="BC88">
        <v>17173094</v>
      </c>
      <c r="BD88">
        <v>508.54399999999998</v>
      </c>
      <c r="BE88">
        <v>43.2</v>
      </c>
      <c r="BF88">
        <v>18.779</v>
      </c>
      <c r="BG88">
        <v>11.881</v>
      </c>
      <c r="BH88">
        <v>48472.544999999998</v>
      </c>
      <c r="BJ88">
        <v>109.361</v>
      </c>
      <c r="BK88">
        <v>5.29</v>
      </c>
      <c r="BL88">
        <v>24.4</v>
      </c>
      <c r="BM88">
        <v>27.3</v>
      </c>
      <c r="BO88">
        <v>3.32</v>
      </c>
      <c r="BP88">
        <v>82.28</v>
      </c>
      <c r="BQ88">
        <v>0.94399999999999995</v>
      </c>
    </row>
    <row r="89" spans="1:73" x14ac:dyDescent="0.25">
      <c r="A89" s="1" t="s">
        <v>65</v>
      </c>
      <c r="B89" s="1" t="s">
        <v>66</v>
      </c>
      <c r="C89" s="1" t="s">
        <v>67</v>
      </c>
      <c r="D89" s="2">
        <v>44424</v>
      </c>
      <c r="E89">
        <v>1937077</v>
      </c>
      <c r="F89">
        <v>2318</v>
      </c>
      <c r="G89" s="1">
        <f>Sheet1[[#This Row],[new_cases]]/16354</f>
        <v>0.14173902409196526</v>
      </c>
      <c r="H89">
        <v>2557.857</v>
      </c>
      <c r="I89">
        <v>18227</v>
      </c>
      <c r="J89">
        <v>9</v>
      </c>
      <c r="K89" s="1">
        <f>Sheet1[[#This Row],[new_deaths]]/174</f>
        <v>5.1724137931034482E-2</v>
      </c>
      <c r="L89">
        <v>8.8569999999999993</v>
      </c>
      <c r="M89">
        <v>112797.205</v>
      </c>
      <c r="N89">
        <v>134.97900000000001</v>
      </c>
      <c r="O89">
        <v>148.946</v>
      </c>
      <c r="P89">
        <v>1061.3699999999999</v>
      </c>
      <c r="Q89">
        <v>0.52400000000000002</v>
      </c>
      <c r="R89">
        <v>0.51600000000000001</v>
      </c>
      <c r="S89">
        <v>0.92</v>
      </c>
      <c r="T89">
        <v>199</v>
      </c>
      <c r="U89" s="1">
        <f>Sheet1[[#This Row],[icu_patients]]/841</f>
        <v>0.23662306777645659</v>
      </c>
      <c r="V89">
        <v>11.587999999999999</v>
      </c>
      <c r="W89">
        <v>504</v>
      </c>
      <c r="X89" s="1">
        <f>Sheet1[[#This Row],[hosp_patients]]/2159</f>
        <v>0.2334414080592867</v>
      </c>
      <c r="Y89">
        <v>29.347999999999999</v>
      </c>
      <c r="Z89" s="3">
        <v>10</v>
      </c>
      <c r="AA89" s="4">
        <f>Sheet1[[#This Row],[ICU_admissions]]/76</f>
        <v>0.13157894736842105</v>
      </c>
      <c r="AB89">
        <v>67</v>
      </c>
      <c r="AC89" s="1">
        <f>Sheet1[[#This Row],[hosp_admissions]]/430</f>
        <v>0.1558139534883721</v>
      </c>
      <c r="AL89">
        <v>22862</v>
      </c>
      <c r="AM89">
        <v>1.331</v>
      </c>
      <c r="AP89" t="s">
        <v>68</v>
      </c>
      <c r="AQ89">
        <v>22402305</v>
      </c>
      <c r="AV89">
        <v>94143</v>
      </c>
      <c r="AW89">
        <v>130.44999999999999</v>
      </c>
      <c r="BA89">
        <v>5482</v>
      </c>
      <c r="BB89">
        <v>41.67</v>
      </c>
      <c r="BC89">
        <v>17173094</v>
      </c>
      <c r="BD89">
        <v>508.54399999999998</v>
      </c>
      <c r="BE89">
        <v>43.2</v>
      </c>
      <c r="BF89">
        <v>18.779</v>
      </c>
      <c r="BG89">
        <v>11.881</v>
      </c>
      <c r="BH89">
        <v>48472.544999999998</v>
      </c>
      <c r="BJ89">
        <v>109.361</v>
      </c>
      <c r="BK89">
        <v>5.29</v>
      </c>
      <c r="BL89">
        <v>24.4</v>
      </c>
      <c r="BM89">
        <v>27.3</v>
      </c>
      <c r="BO89">
        <v>3.32</v>
      </c>
      <c r="BP89">
        <v>82.28</v>
      </c>
      <c r="BQ89">
        <v>0.94399999999999995</v>
      </c>
    </row>
    <row r="90" spans="1:73" x14ac:dyDescent="0.25">
      <c r="A90" s="1" t="s">
        <v>65</v>
      </c>
      <c r="B90" s="1" t="s">
        <v>66</v>
      </c>
      <c r="C90" s="1" t="s">
        <v>67</v>
      </c>
      <c r="D90" s="2">
        <v>44423</v>
      </c>
      <c r="E90">
        <v>1934759</v>
      </c>
      <c r="F90">
        <v>2398</v>
      </c>
      <c r="G90" s="1">
        <f>Sheet1[[#This Row],[new_cases]]/16354</f>
        <v>0.14663079368961721</v>
      </c>
      <c r="H90">
        <v>2529</v>
      </c>
      <c r="I90">
        <v>18218</v>
      </c>
      <c r="J90">
        <v>6</v>
      </c>
      <c r="K90" s="1">
        <f>Sheet1[[#This Row],[new_deaths]]/174</f>
        <v>3.4482758620689655E-2</v>
      </c>
      <c r="L90">
        <v>7.8570000000000002</v>
      </c>
      <c r="M90">
        <v>112662.226</v>
      </c>
      <c r="N90">
        <v>139.637</v>
      </c>
      <c r="O90">
        <v>147.26499999999999</v>
      </c>
      <c r="P90">
        <v>1060.846</v>
      </c>
      <c r="Q90">
        <v>0.34899999999999998</v>
      </c>
      <c r="R90">
        <v>0.45800000000000002</v>
      </c>
      <c r="S90">
        <v>0.9</v>
      </c>
      <c r="T90">
        <v>200</v>
      </c>
      <c r="U90" s="1">
        <f>Sheet1[[#This Row],[icu_patients]]/841</f>
        <v>0.23781212841854935</v>
      </c>
      <c r="V90">
        <v>11.646000000000001</v>
      </c>
      <c r="W90">
        <v>471</v>
      </c>
      <c r="X90" s="1">
        <f>Sheet1[[#This Row],[hosp_patients]]/2159</f>
        <v>0.21815655396016675</v>
      </c>
      <c r="Y90">
        <v>27.427</v>
      </c>
      <c r="Z90" s="3">
        <v>13</v>
      </c>
      <c r="AA90" s="4">
        <f>Sheet1[[#This Row],[ICU_admissions]]/76</f>
        <v>0.17105263157894737</v>
      </c>
      <c r="AB90">
        <v>57</v>
      </c>
      <c r="AC90" s="1">
        <f>Sheet1[[#This Row],[hosp_admissions]]/430</f>
        <v>0.13255813953488371</v>
      </c>
      <c r="AD90">
        <v>91.747</v>
      </c>
      <c r="AE90">
        <v>5.3419999999999996</v>
      </c>
      <c r="AF90">
        <v>460.709</v>
      </c>
      <c r="AG90">
        <v>26.827000000000002</v>
      </c>
      <c r="AI90">
        <v>12387248</v>
      </c>
      <c r="AJ90">
        <v>721.31700000000001</v>
      </c>
      <c r="AL90">
        <v>23160</v>
      </c>
      <c r="AM90">
        <v>1.349</v>
      </c>
      <c r="AN90">
        <v>7.2999999999999995E-2</v>
      </c>
      <c r="AO90">
        <v>13.7</v>
      </c>
      <c r="AP90" t="s">
        <v>68</v>
      </c>
      <c r="AR90">
        <v>12438993</v>
      </c>
      <c r="AS90">
        <v>10682234</v>
      </c>
      <c r="AV90">
        <v>94996</v>
      </c>
      <c r="AX90">
        <v>72.430000000000007</v>
      </c>
      <c r="AY90">
        <v>62.2</v>
      </c>
      <c r="BA90">
        <v>5532</v>
      </c>
      <c r="BB90">
        <v>41.67</v>
      </c>
      <c r="BC90">
        <v>17173094</v>
      </c>
      <c r="BD90">
        <v>508.54399999999998</v>
      </c>
      <c r="BE90">
        <v>43.2</v>
      </c>
      <c r="BF90">
        <v>18.779</v>
      </c>
      <c r="BG90">
        <v>11.881</v>
      </c>
      <c r="BH90">
        <v>48472.544999999998</v>
      </c>
      <c r="BJ90">
        <v>109.361</v>
      </c>
      <c r="BK90">
        <v>5.29</v>
      </c>
      <c r="BL90">
        <v>24.4</v>
      </c>
      <c r="BM90">
        <v>27.3</v>
      </c>
      <c r="BO90">
        <v>3.32</v>
      </c>
      <c r="BP90">
        <v>82.28</v>
      </c>
      <c r="BQ90">
        <v>0.94399999999999995</v>
      </c>
      <c r="BR90">
        <v>18302.900000000001</v>
      </c>
      <c r="BS90">
        <v>7.21</v>
      </c>
      <c r="BT90">
        <v>4.5199999999999996</v>
      </c>
      <c r="BU90">
        <v>1065.7893097190299</v>
      </c>
    </row>
    <row r="91" spans="1:73" x14ac:dyDescent="0.25">
      <c r="A91" s="1" t="s">
        <v>65</v>
      </c>
      <c r="B91" s="1" t="s">
        <v>66</v>
      </c>
      <c r="C91" s="1" t="s">
        <v>67</v>
      </c>
      <c r="D91" s="2">
        <v>44422</v>
      </c>
      <c r="E91">
        <v>1932361</v>
      </c>
      <c r="F91">
        <v>2581</v>
      </c>
      <c r="G91" s="1">
        <f>Sheet1[[#This Row],[new_cases]]/16354</f>
        <v>0.15782071664424605</v>
      </c>
      <c r="H91">
        <v>2536</v>
      </c>
      <c r="I91">
        <v>18212</v>
      </c>
      <c r="J91">
        <v>8</v>
      </c>
      <c r="K91" s="1">
        <f>Sheet1[[#This Row],[new_deaths]]/174</f>
        <v>4.5977011494252873E-2</v>
      </c>
      <c r="L91">
        <v>7.4290000000000003</v>
      </c>
      <c r="M91">
        <v>112522.58900000001</v>
      </c>
      <c r="N91">
        <v>150.29300000000001</v>
      </c>
      <c r="O91">
        <v>147.673</v>
      </c>
      <c r="P91">
        <v>1060.4960000000001</v>
      </c>
      <c r="Q91">
        <v>0.46600000000000003</v>
      </c>
      <c r="R91">
        <v>0.433</v>
      </c>
      <c r="S91">
        <v>0.88</v>
      </c>
      <c r="T91">
        <v>198</v>
      </c>
      <c r="U91" s="1">
        <f>Sheet1[[#This Row],[icu_patients]]/841</f>
        <v>0.23543400713436385</v>
      </c>
      <c r="V91">
        <v>11.53</v>
      </c>
      <c r="W91">
        <v>454</v>
      </c>
      <c r="X91" s="1">
        <f>Sheet1[[#This Row],[hosp_patients]]/2159</f>
        <v>0.21028253821213524</v>
      </c>
      <c r="Y91">
        <v>26.437000000000001</v>
      </c>
      <c r="Z91" s="3">
        <v>13</v>
      </c>
      <c r="AA91" s="4">
        <f>Sheet1[[#This Row],[ICU_admissions]]/76</f>
        <v>0.17105263157894737</v>
      </c>
      <c r="AB91">
        <v>80</v>
      </c>
      <c r="AC91" s="1">
        <f>Sheet1[[#This Row],[hosp_admissions]]/430</f>
        <v>0.18604651162790697</v>
      </c>
      <c r="AL91">
        <v>23896</v>
      </c>
      <c r="AM91">
        <v>1.391</v>
      </c>
      <c r="AP91" t="s">
        <v>68</v>
      </c>
      <c r="AV91">
        <v>95849</v>
      </c>
      <c r="BA91">
        <v>5581</v>
      </c>
      <c r="BB91">
        <v>41.67</v>
      </c>
      <c r="BC91">
        <v>17173094</v>
      </c>
      <c r="BD91">
        <v>508.54399999999998</v>
      </c>
      <c r="BE91">
        <v>43.2</v>
      </c>
      <c r="BF91">
        <v>18.779</v>
      </c>
      <c r="BG91">
        <v>11.881</v>
      </c>
      <c r="BH91">
        <v>48472.544999999998</v>
      </c>
      <c r="BJ91">
        <v>109.361</v>
      </c>
      <c r="BK91">
        <v>5.29</v>
      </c>
      <c r="BL91">
        <v>24.4</v>
      </c>
      <c r="BM91">
        <v>27.3</v>
      </c>
      <c r="BO91">
        <v>3.32</v>
      </c>
      <c r="BP91">
        <v>82.28</v>
      </c>
      <c r="BQ91">
        <v>0.94399999999999995</v>
      </c>
    </row>
    <row r="92" spans="1:73" x14ac:dyDescent="0.25">
      <c r="A92" s="1" t="s">
        <v>65</v>
      </c>
      <c r="B92" s="1" t="s">
        <v>66</v>
      </c>
      <c r="C92" s="1" t="s">
        <v>67</v>
      </c>
      <c r="D92" s="2">
        <v>44421</v>
      </c>
      <c r="E92">
        <v>1929780</v>
      </c>
      <c r="F92">
        <v>2962</v>
      </c>
      <c r="G92" s="1">
        <f>Sheet1[[#This Row],[new_cases]]/16354</f>
        <v>0.18111776935306348</v>
      </c>
      <c r="H92">
        <v>2538.5709999999999</v>
      </c>
      <c r="I92">
        <v>18204</v>
      </c>
      <c r="J92">
        <v>8</v>
      </c>
      <c r="K92" s="1">
        <f>Sheet1[[#This Row],[new_deaths]]/174</f>
        <v>4.5977011494252873E-2</v>
      </c>
      <c r="L92">
        <v>7.5709999999999997</v>
      </c>
      <c r="M92">
        <v>112372.296</v>
      </c>
      <c r="N92">
        <v>172.47900000000001</v>
      </c>
      <c r="O92">
        <v>147.82300000000001</v>
      </c>
      <c r="P92">
        <v>1060.03</v>
      </c>
      <c r="Q92">
        <v>0.46600000000000003</v>
      </c>
      <c r="R92">
        <v>0.441</v>
      </c>
      <c r="S92">
        <v>0.86</v>
      </c>
      <c r="T92">
        <v>196</v>
      </c>
      <c r="U92" s="1">
        <f>Sheet1[[#This Row],[icu_patients]]/841</f>
        <v>0.23305588585017836</v>
      </c>
      <c r="V92">
        <v>11.413</v>
      </c>
      <c r="W92">
        <v>450</v>
      </c>
      <c r="X92" s="1">
        <f>Sheet1[[#This Row],[hosp_patients]]/2159</f>
        <v>0.20842982862436313</v>
      </c>
      <c r="Y92">
        <v>26.204000000000001</v>
      </c>
      <c r="Z92" s="3">
        <v>13</v>
      </c>
      <c r="AA92" s="4">
        <f>Sheet1[[#This Row],[ICU_admissions]]/76</f>
        <v>0.17105263157894737</v>
      </c>
      <c r="AB92">
        <v>73</v>
      </c>
      <c r="AC92" s="1">
        <f>Sheet1[[#This Row],[hosp_admissions]]/430</f>
        <v>0.16976744186046511</v>
      </c>
      <c r="AL92">
        <v>24632</v>
      </c>
      <c r="AM92">
        <v>1.4339999999999999</v>
      </c>
      <c r="AP92" t="s">
        <v>68</v>
      </c>
      <c r="AV92">
        <v>96702</v>
      </c>
      <c r="BA92">
        <v>5631</v>
      </c>
      <c r="BB92">
        <v>41.67</v>
      </c>
      <c r="BC92">
        <v>17173094</v>
      </c>
      <c r="BD92">
        <v>508.54399999999998</v>
      </c>
      <c r="BE92">
        <v>43.2</v>
      </c>
      <c r="BF92">
        <v>18.779</v>
      </c>
      <c r="BG92">
        <v>11.881</v>
      </c>
      <c r="BH92">
        <v>48472.544999999998</v>
      </c>
      <c r="BJ92">
        <v>109.361</v>
      </c>
      <c r="BK92">
        <v>5.29</v>
      </c>
      <c r="BL92">
        <v>24.4</v>
      </c>
      <c r="BM92">
        <v>27.3</v>
      </c>
      <c r="BO92">
        <v>3.32</v>
      </c>
      <c r="BP92">
        <v>82.28</v>
      </c>
      <c r="BQ92">
        <v>0.94399999999999995</v>
      </c>
    </row>
    <row r="93" spans="1:73" x14ac:dyDescent="0.25">
      <c r="A93" s="1" t="s">
        <v>65</v>
      </c>
      <c r="B93" s="1" t="s">
        <v>66</v>
      </c>
      <c r="C93" s="1" t="s">
        <v>67</v>
      </c>
      <c r="D93" s="2">
        <v>44420</v>
      </c>
      <c r="E93">
        <v>1926818</v>
      </c>
      <c r="F93">
        <v>2808</v>
      </c>
      <c r="G93" s="1">
        <f>Sheet1[[#This Row],[new_cases]]/16354</f>
        <v>0.17170111287758347</v>
      </c>
      <c r="H93">
        <v>2584.7139999999999</v>
      </c>
      <c r="I93">
        <v>18196</v>
      </c>
      <c r="J93">
        <v>9</v>
      </c>
      <c r="K93" s="1">
        <f>Sheet1[[#This Row],[new_deaths]]/174</f>
        <v>5.1724137931034482E-2</v>
      </c>
      <c r="L93">
        <v>7.7140000000000004</v>
      </c>
      <c r="M93">
        <v>112199.817</v>
      </c>
      <c r="N93">
        <v>163.512</v>
      </c>
      <c r="O93">
        <v>150.51</v>
      </c>
      <c r="P93">
        <v>1059.5640000000001</v>
      </c>
      <c r="Q93">
        <v>0.52400000000000002</v>
      </c>
      <c r="R93">
        <v>0.44900000000000001</v>
      </c>
      <c r="S93">
        <v>0.82</v>
      </c>
      <c r="T93">
        <v>210</v>
      </c>
      <c r="U93" s="1">
        <f>Sheet1[[#This Row],[icu_patients]]/841</f>
        <v>0.2497027348394768</v>
      </c>
      <c r="V93">
        <v>12.228</v>
      </c>
      <c r="W93">
        <v>439</v>
      </c>
      <c r="X93" s="1">
        <f>Sheet1[[#This Row],[hosp_patients]]/2159</f>
        <v>0.20333487725798982</v>
      </c>
      <c r="Y93">
        <v>25.562999999999999</v>
      </c>
      <c r="Z93" s="3">
        <v>19</v>
      </c>
      <c r="AA93" s="4">
        <f>Sheet1[[#This Row],[ICU_admissions]]/76</f>
        <v>0.25</v>
      </c>
      <c r="AB93">
        <v>56</v>
      </c>
      <c r="AC93" s="1">
        <f>Sheet1[[#This Row],[hosp_admissions]]/430</f>
        <v>0.13023255813953488</v>
      </c>
      <c r="AL93">
        <v>25368</v>
      </c>
      <c r="AM93">
        <v>1.4770000000000001</v>
      </c>
      <c r="AP93" t="s">
        <v>68</v>
      </c>
      <c r="AV93">
        <v>97555</v>
      </c>
      <c r="BA93">
        <v>5681</v>
      </c>
      <c r="BB93">
        <v>41.67</v>
      </c>
      <c r="BC93">
        <v>17173094</v>
      </c>
      <c r="BD93">
        <v>508.54399999999998</v>
      </c>
      <c r="BE93">
        <v>43.2</v>
      </c>
      <c r="BF93">
        <v>18.779</v>
      </c>
      <c r="BG93">
        <v>11.881</v>
      </c>
      <c r="BH93">
        <v>48472.544999999998</v>
      </c>
      <c r="BJ93">
        <v>109.361</v>
      </c>
      <c r="BK93">
        <v>5.29</v>
      </c>
      <c r="BL93">
        <v>24.4</v>
      </c>
      <c r="BM93">
        <v>27.3</v>
      </c>
      <c r="BO93">
        <v>3.32</v>
      </c>
      <c r="BP93">
        <v>82.28</v>
      </c>
      <c r="BQ93">
        <v>0.94399999999999995</v>
      </c>
    </row>
    <row r="94" spans="1:73" x14ac:dyDescent="0.25">
      <c r="A94" s="1" t="s">
        <v>65</v>
      </c>
      <c r="B94" s="1" t="s">
        <v>66</v>
      </c>
      <c r="C94" s="1" t="s">
        <v>67</v>
      </c>
      <c r="D94" s="2">
        <v>44419</v>
      </c>
      <c r="E94">
        <v>1924010</v>
      </c>
      <c r="F94">
        <v>2442</v>
      </c>
      <c r="G94" s="1">
        <f>Sheet1[[#This Row],[new_cases]]/16354</f>
        <v>0.14932126696832579</v>
      </c>
      <c r="H94">
        <v>2680.143</v>
      </c>
      <c r="I94">
        <v>18187</v>
      </c>
      <c r="J94">
        <v>12</v>
      </c>
      <c r="K94" s="1">
        <f>Sheet1[[#This Row],[new_deaths]]/174</f>
        <v>6.8965517241379309E-2</v>
      </c>
      <c r="L94">
        <v>8</v>
      </c>
      <c r="M94">
        <v>112036.30499999999</v>
      </c>
      <c r="N94">
        <v>142.19900000000001</v>
      </c>
      <c r="O94">
        <v>156.066</v>
      </c>
      <c r="P94">
        <v>1059.04</v>
      </c>
      <c r="Q94">
        <v>0.69899999999999995</v>
      </c>
      <c r="R94">
        <v>0.46600000000000003</v>
      </c>
      <c r="S94">
        <v>0.8</v>
      </c>
      <c r="T94">
        <v>210</v>
      </c>
      <c r="U94" s="1">
        <f>Sheet1[[#This Row],[icu_patients]]/841</f>
        <v>0.2497027348394768</v>
      </c>
      <c r="V94">
        <v>12.228</v>
      </c>
      <c r="W94">
        <v>446</v>
      </c>
      <c r="X94" s="1">
        <f>Sheet1[[#This Row],[hosp_patients]]/2159</f>
        <v>0.20657711903659101</v>
      </c>
      <c r="Y94">
        <v>25.971</v>
      </c>
      <c r="Z94" s="3">
        <v>20</v>
      </c>
      <c r="AA94" s="4">
        <f>Sheet1[[#This Row],[ICU_admissions]]/76</f>
        <v>0.26315789473684209</v>
      </c>
      <c r="AB94">
        <v>58</v>
      </c>
      <c r="AC94" s="1">
        <f>Sheet1[[#This Row],[hosp_admissions]]/430</f>
        <v>0.13488372093023257</v>
      </c>
      <c r="AL94">
        <v>26104</v>
      </c>
      <c r="AM94">
        <v>1.52</v>
      </c>
      <c r="AP94" t="s">
        <v>68</v>
      </c>
      <c r="AQ94">
        <v>21955422</v>
      </c>
      <c r="AV94">
        <v>98408</v>
      </c>
      <c r="AW94">
        <v>127.85</v>
      </c>
      <c r="BA94">
        <v>5730</v>
      </c>
      <c r="BB94">
        <v>41.67</v>
      </c>
      <c r="BC94">
        <v>17173094</v>
      </c>
      <c r="BD94">
        <v>508.54399999999998</v>
      </c>
      <c r="BE94">
        <v>43.2</v>
      </c>
      <c r="BF94">
        <v>18.779</v>
      </c>
      <c r="BG94">
        <v>11.881</v>
      </c>
      <c r="BH94">
        <v>48472.544999999998</v>
      </c>
      <c r="BJ94">
        <v>109.361</v>
      </c>
      <c r="BK94">
        <v>5.29</v>
      </c>
      <c r="BL94">
        <v>24.4</v>
      </c>
      <c r="BM94">
        <v>27.3</v>
      </c>
      <c r="BO94">
        <v>3.32</v>
      </c>
      <c r="BP94">
        <v>82.28</v>
      </c>
      <c r="BQ94">
        <v>0.94399999999999995</v>
      </c>
    </row>
    <row r="95" spans="1:73" x14ac:dyDescent="0.25">
      <c r="A95" s="1" t="s">
        <v>65</v>
      </c>
      <c r="B95" s="1" t="s">
        <v>66</v>
      </c>
      <c r="C95" s="1" t="s">
        <v>67</v>
      </c>
      <c r="D95" s="2">
        <v>44418</v>
      </c>
      <c r="E95">
        <v>1921568</v>
      </c>
      <c r="F95">
        <v>2396</v>
      </c>
      <c r="G95" s="1">
        <f>Sheet1[[#This Row],[new_cases]]/16354</f>
        <v>0.14650849944967592</v>
      </c>
      <c r="H95">
        <v>2758.143</v>
      </c>
      <c r="I95">
        <v>18175</v>
      </c>
      <c r="J95">
        <v>10</v>
      </c>
      <c r="K95" s="1">
        <f>Sheet1[[#This Row],[new_deaths]]/174</f>
        <v>5.7471264367816091E-2</v>
      </c>
      <c r="L95">
        <v>7.7140000000000004</v>
      </c>
      <c r="M95">
        <v>111894.106</v>
      </c>
      <c r="N95">
        <v>139.52099999999999</v>
      </c>
      <c r="O95">
        <v>160.608</v>
      </c>
      <c r="P95">
        <v>1058.3420000000001</v>
      </c>
      <c r="Q95">
        <v>0.58199999999999996</v>
      </c>
      <c r="R95">
        <v>0.44900000000000001</v>
      </c>
      <c r="S95">
        <v>0.78</v>
      </c>
      <c r="T95">
        <v>214</v>
      </c>
      <c r="U95" s="1">
        <f>Sheet1[[#This Row],[icu_patients]]/841</f>
        <v>0.25445897740784779</v>
      </c>
      <c r="V95">
        <v>12.461</v>
      </c>
      <c r="W95">
        <v>472</v>
      </c>
      <c r="X95" s="1">
        <f>Sheet1[[#This Row],[hosp_patients]]/2159</f>
        <v>0.21861973135710977</v>
      </c>
      <c r="Y95">
        <v>27.484999999999999</v>
      </c>
      <c r="Z95" s="3">
        <v>17</v>
      </c>
      <c r="AA95" s="4">
        <f>Sheet1[[#This Row],[ICU_admissions]]/76</f>
        <v>0.22368421052631579</v>
      </c>
      <c r="AB95">
        <v>68</v>
      </c>
      <c r="AC95" s="1">
        <f>Sheet1[[#This Row],[hosp_admissions]]/430</f>
        <v>0.15813953488372093</v>
      </c>
      <c r="AL95">
        <v>26840</v>
      </c>
      <c r="AM95">
        <v>1.5629999999999999</v>
      </c>
      <c r="AP95" t="s">
        <v>68</v>
      </c>
      <c r="AV95">
        <v>96878</v>
      </c>
      <c r="BA95">
        <v>5641</v>
      </c>
      <c r="BB95">
        <v>41.67</v>
      </c>
      <c r="BC95">
        <v>17173094</v>
      </c>
      <c r="BD95">
        <v>508.54399999999998</v>
      </c>
      <c r="BE95">
        <v>43.2</v>
      </c>
      <c r="BF95">
        <v>18.779</v>
      </c>
      <c r="BG95">
        <v>11.881</v>
      </c>
      <c r="BH95">
        <v>48472.544999999998</v>
      </c>
      <c r="BJ95">
        <v>109.361</v>
      </c>
      <c r="BK95">
        <v>5.29</v>
      </c>
      <c r="BL95">
        <v>24.4</v>
      </c>
      <c r="BM95">
        <v>27.3</v>
      </c>
      <c r="BO95">
        <v>3.32</v>
      </c>
      <c r="BP95">
        <v>82.28</v>
      </c>
      <c r="BQ95">
        <v>0.94399999999999995</v>
      </c>
    </row>
    <row r="96" spans="1:73" x14ac:dyDescent="0.25">
      <c r="A96" s="1" t="s">
        <v>65</v>
      </c>
      <c r="B96" s="1" t="s">
        <v>66</v>
      </c>
      <c r="C96" s="1" t="s">
        <v>67</v>
      </c>
      <c r="D96" s="2">
        <v>44417</v>
      </c>
      <c r="E96">
        <v>1919172</v>
      </c>
      <c r="F96">
        <v>2116</v>
      </c>
      <c r="G96" s="1">
        <f>Sheet1[[#This Row],[new_cases]]/16354</f>
        <v>0.1293873058578941</v>
      </c>
      <c r="H96">
        <v>2754.857</v>
      </c>
      <c r="I96">
        <v>18165</v>
      </c>
      <c r="J96">
        <v>2</v>
      </c>
      <c r="K96" s="1">
        <f>Sheet1[[#This Row],[new_deaths]]/174</f>
        <v>1.1494252873563218E-2</v>
      </c>
      <c r="L96">
        <v>6.7140000000000004</v>
      </c>
      <c r="M96">
        <v>111754.58500000001</v>
      </c>
      <c r="N96">
        <v>123.21599999999999</v>
      </c>
      <c r="O96">
        <v>160.417</v>
      </c>
      <c r="P96">
        <v>1057.759</v>
      </c>
      <c r="Q96">
        <v>0.11600000000000001</v>
      </c>
      <c r="R96">
        <v>0.39100000000000001</v>
      </c>
      <c r="S96">
        <v>0.77</v>
      </c>
      <c r="T96">
        <v>212</v>
      </c>
      <c r="U96" s="1">
        <f>Sheet1[[#This Row],[icu_patients]]/841</f>
        <v>0.25208085612366232</v>
      </c>
      <c r="V96">
        <v>12.345000000000001</v>
      </c>
      <c r="W96">
        <v>478</v>
      </c>
      <c r="X96" s="1">
        <f>Sheet1[[#This Row],[hosp_patients]]/2159</f>
        <v>0.22139879573876795</v>
      </c>
      <c r="Y96">
        <v>27.834</v>
      </c>
      <c r="Z96" s="3">
        <v>19</v>
      </c>
      <c r="AA96" s="4">
        <f>Sheet1[[#This Row],[ICU_admissions]]/76</f>
        <v>0.25</v>
      </c>
      <c r="AB96">
        <v>52</v>
      </c>
      <c r="AC96" s="1">
        <f>Sheet1[[#This Row],[hosp_admissions]]/430</f>
        <v>0.12093023255813953</v>
      </c>
      <c r="AL96">
        <v>27576</v>
      </c>
      <c r="AM96">
        <v>1.6060000000000001</v>
      </c>
      <c r="AP96" t="s">
        <v>68</v>
      </c>
      <c r="AQ96">
        <v>21743306</v>
      </c>
      <c r="AV96">
        <v>95348</v>
      </c>
      <c r="AW96">
        <v>126.61</v>
      </c>
      <c r="BA96">
        <v>5552</v>
      </c>
      <c r="BB96">
        <v>41.67</v>
      </c>
      <c r="BC96">
        <v>17173094</v>
      </c>
      <c r="BD96">
        <v>508.54399999999998</v>
      </c>
      <c r="BE96">
        <v>43.2</v>
      </c>
      <c r="BF96">
        <v>18.779</v>
      </c>
      <c r="BG96">
        <v>11.881</v>
      </c>
      <c r="BH96">
        <v>48472.544999999998</v>
      </c>
      <c r="BJ96">
        <v>109.361</v>
      </c>
      <c r="BK96">
        <v>5.29</v>
      </c>
      <c r="BL96">
        <v>24.4</v>
      </c>
      <c r="BM96">
        <v>27.3</v>
      </c>
      <c r="BO96">
        <v>3.32</v>
      </c>
      <c r="BP96">
        <v>82.28</v>
      </c>
      <c r="BQ96">
        <v>0.94399999999999995</v>
      </c>
    </row>
    <row r="97" spans="1:73" x14ac:dyDescent="0.25">
      <c r="A97" s="1" t="s">
        <v>65</v>
      </c>
      <c r="B97" s="1" t="s">
        <v>66</v>
      </c>
      <c r="C97" s="1" t="s">
        <v>67</v>
      </c>
      <c r="D97" s="2">
        <v>44416</v>
      </c>
      <c r="E97">
        <v>1917056</v>
      </c>
      <c r="F97">
        <v>2447</v>
      </c>
      <c r="G97" s="1">
        <f>Sheet1[[#This Row],[new_cases]]/16354</f>
        <v>0.14962700256817904</v>
      </c>
      <c r="H97">
        <v>2761</v>
      </c>
      <c r="I97">
        <v>18163</v>
      </c>
      <c r="J97">
        <v>3</v>
      </c>
      <c r="K97" s="1">
        <f>Sheet1[[#This Row],[new_deaths]]/174</f>
        <v>1.7241379310344827E-2</v>
      </c>
      <c r="L97">
        <v>6.5709999999999997</v>
      </c>
      <c r="M97">
        <v>111631.36900000001</v>
      </c>
      <c r="N97">
        <v>142.49</v>
      </c>
      <c r="O97">
        <v>160.77500000000001</v>
      </c>
      <c r="P97">
        <v>1057.643</v>
      </c>
      <c r="Q97">
        <v>0.17499999999999999</v>
      </c>
      <c r="R97">
        <v>0.38300000000000001</v>
      </c>
      <c r="S97">
        <v>0.75</v>
      </c>
      <c r="T97">
        <v>200</v>
      </c>
      <c r="U97" s="1">
        <f>Sheet1[[#This Row],[icu_patients]]/841</f>
        <v>0.23781212841854935</v>
      </c>
      <c r="V97">
        <v>11.646000000000001</v>
      </c>
      <c r="W97">
        <v>473</v>
      </c>
      <c r="X97" s="1">
        <f>Sheet1[[#This Row],[hosp_patients]]/2159</f>
        <v>0.21908290875405281</v>
      </c>
      <c r="Y97">
        <v>27.542999999999999</v>
      </c>
      <c r="Z97" s="3">
        <v>18</v>
      </c>
      <c r="AA97" s="4">
        <f>Sheet1[[#This Row],[ICU_admissions]]/76</f>
        <v>0.23684210526315788</v>
      </c>
      <c r="AB97">
        <v>60</v>
      </c>
      <c r="AC97" s="1">
        <f>Sheet1[[#This Row],[hosp_admissions]]/430</f>
        <v>0.13953488372093023</v>
      </c>
      <c r="AD97">
        <v>119.37</v>
      </c>
      <c r="AE97">
        <v>6.9509999999999996</v>
      </c>
      <c r="AF97">
        <v>437.03300000000002</v>
      </c>
      <c r="AG97">
        <v>25.449000000000002</v>
      </c>
      <c r="AI97">
        <v>12225131</v>
      </c>
      <c r="AJ97">
        <v>711.87699999999995</v>
      </c>
      <c r="AL97">
        <v>28312</v>
      </c>
      <c r="AM97">
        <v>1.649</v>
      </c>
      <c r="AN97">
        <v>6.4000000000000001E-2</v>
      </c>
      <c r="AO97">
        <v>15.6</v>
      </c>
      <c r="AP97" t="s">
        <v>68</v>
      </c>
      <c r="AR97">
        <v>12362493</v>
      </c>
      <c r="AS97">
        <v>10029656</v>
      </c>
      <c r="AV97">
        <v>99204</v>
      </c>
      <c r="AX97">
        <v>71.989999999999995</v>
      </c>
      <c r="AY97">
        <v>58.4</v>
      </c>
      <c r="BA97">
        <v>5777</v>
      </c>
      <c r="BB97">
        <v>41.67</v>
      </c>
      <c r="BC97">
        <v>17173094</v>
      </c>
      <c r="BD97">
        <v>508.54399999999998</v>
      </c>
      <c r="BE97">
        <v>43.2</v>
      </c>
      <c r="BF97">
        <v>18.779</v>
      </c>
      <c r="BG97">
        <v>11.881</v>
      </c>
      <c r="BH97">
        <v>48472.544999999998</v>
      </c>
      <c r="BJ97">
        <v>109.361</v>
      </c>
      <c r="BK97">
        <v>5.29</v>
      </c>
      <c r="BL97">
        <v>24.4</v>
      </c>
      <c r="BM97">
        <v>27.3</v>
      </c>
      <c r="BO97">
        <v>3.32</v>
      </c>
      <c r="BP97">
        <v>82.28</v>
      </c>
      <c r="BQ97">
        <v>0.94399999999999995</v>
      </c>
      <c r="BR97">
        <v>18180.599999999999</v>
      </c>
      <c r="BS97">
        <v>7.24</v>
      </c>
      <c r="BT97">
        <v>10.210000000000001</v>
      </c>
      <c r="BU97">
        <v>1058.6677042587701</v>
      </c>
    </row>
    <row r="98" spans="1:73" x14ac:dyDescent="0.25">
      <c r="A98" s="1" t="s">
        <v>65</v>
      </c>
      <c r="B98" s="1" t="s">
        <v>66</v>
      </c>
      <c r="C98" s="1" t="s">
        <v>67</v>
      </c>
      <c r="D98" s="2">
        <v>44415</v>
      </c>
      <c r="E98">
        <v>1914609</v>
      </c>
      <c r="F98">
        <v>2599</v>
      </c>
      <c r="G98" s="1">
        <f>Sheet1[[#This Row],[new_cases]]/16354</f>
        <v>0.15892136480371774</v>
      </c>
      <c r="H98">
        <v>2752.2860000000001</v>
      </c>
      <c r="I98">
        <v>18160</v>
      </c>
      <c r="J98">
        <v>9</v>
      </c>
      <c r="K98" s="1">
        <f>Sheet1[[#This Row],[new_deaths]]/174</f>
        <v>5.1724137931034482E-2</v>
      </c>
      <c r="L98">
        <v>6.5709999999999997</v>
      </c>
      <c r="M98">
        <v>111488.879</v>
      </c>
      <c r="N98">
        <v>151.34100000000001</v>
      </c>
      <c r="O98">
        <v>160.267</v>
      </c>
      <c r="P98">
        <v>1057.4680000000001</v>
      </c>
      <c r="Q98">
        <v>0.52400000000000002</v>
      </c>
      <c r="R98">
        <v>0.38300000000000001</v>
      </c>
      <c r="S98">
        <v>0.74</v>
      </c>
      <c r="T98">
        <v>201</v>
      </c>
      <c r="U98" s="1">
        <f>Sheet1[[#This Row],[icu_patients]]/841</f>
        <v>0.23900118906064211</v>
      </c>
      <c r="V98">
        <v>11.704000000000001</v>
      </c>
      <c r="W98">
        <v>475</v>
      </c>
      <c r="X98" s="1">
        <f>Sheet1[[#This Row],[hosp_patients]]/2159</f>
        <v>0.22000926354793887</v>
      </c>
      <c r="Y98">
        <v>27.66</v>
      </c>
      <c r="Z98" s="3">
        <v>17</v>
      </c>
      <c r="AA98" s="4">
        <f>Sheet1[[#This Row],[ICU_admissions]]/76</f>
        <v>0.22368421052631579</v>
      </c>
      <c r="AB98">
        <v>75</v>
      </c>
      <c r="AC98" s="1">
        <f>Sheet1[[#This Row],[hosp_admissions]]/430</f>
        <v>0.1744186046511628</v>
      </c>
      <c r="AL98">
        <v>29898</v>
      </c>
      <c r="AM98">
        <v>1.7410000000000001</v>
      </c>
      <c r="AP98" t="s">
        <v>68</v>
      </c>
      <c r="AV98">
        <v>103060</v>
      </c>
      <c r="BA98">
        <v>6001</v>
      </c>
      <c r="BB98">
        <v>41.67</v>
      </c>
      <c r="BC98">
        <v>17173094</v>
      </c>
      <c r="BD98">
        <v>508.54399999999998</v>
      </c>
      <c r="BE98">
        <v>43.2</v>
      </c>
      <c r="BF98">
        <v>18.779</v>
      </c>
      <c r="BG98">
        <v>11.881</v>
      </c>
      <c r="BH98">
        <v>48472.544999999998</v>
      </c>
      <c r="BJ98">
        <v>109.361</v>
      </c>
      <c r="BK98">
        <v>5.29</v>
      </c>
      <c r="BL98">
        <v>24.4</v>
      </c>
      <c r="BM98">
        <v>27.3</v>
      </c>
      <c r="BO98">
        <v>3.32</v>
      </c>
      <c r="BP98">
        <v>82.28</v>
      </c>
      <c r="BQ98">
        <v>0.94399999999999995</v>
      </c>
    </row>
    <row r="99" spans="1:73" x14ac:dyDescent="0.25">
      <c r="A99" s="1" t="s">
        <v>65</v>
      </c>
      <c r="B99" s="1" t="s">
        <v>66</v>
      </c>
      <c r="C99" s="1" t="s">
        <v>67</v>
      </c>
      <c r="D99" s="2">
        <v>44414</v>
      </c>
      <c r="E99">
        <v>1912010</v>
      </c>
      <c r="F99">
        <v>3285</v>
      </c>
      <c r="G99" s="1">
        <f>Sheet1[[#This Row],[new_cases]]/16354</f>
        <v>0.20086828910358323</v>
      </c>
      <c r="H99">
        <v>2818.4290000000001</v>
      </c>
      <c r="I99">
        <v>18151</v>
      </c>
      <c r="J99">
        <v>9</v>
      </c>
      <c r="K99" s="1">
        <f>Sheet1[[#This Row],[new_deaths]]/174</f>
        <v>5.1724137931034482E-2</v>
      </c>
      <c r="L99">
        <v>6.1429999999999998</v>
      </c>
      <c r="M99">
        <v>111337.538</v>
      </c>
      <c r="N99">
        <v>191.28800000000001</v>
      </c>
      <c r="O99">
        <v>164.119</v>
      </c>
      <c r="P99">
        <v>1056.944</v>
      </c>
      <c r="Q99">
        <v>0.52400000000000002</v>
      </c>
      <c r="R99">
        <v>0.35799999999999998</v>
      </c>
      <c r="S99">
        <v>0.73</v>
      </c>
      <c r="T99">
        <v>206</v>
      </c>
      <c r="U99" s="1">
        <f>Sheet1[[#This Row],[icu_patients]]/841</f>
        <v>0.24494649227110582</v>
      </c>
      <c r="V99">
        <v>11.996</v>
      </c>
      <c r="W99">
        <v>473</v>
      </c>
      <c r="X99" s="1">
        <f>Sheet1[[#This Row],[hosp_patients]]/2159</f>
        <v>0.21908290875405281</v>
      </c>
      <c r="Y99">
        <v>27.542999999999999</v>
      </c>
      <c r="Z99" s="3">
        <v>24</v>
      </c>
      <c r="AA99" s="4">
        <f>Sheet1[[#This Row],[ICU_admissions]]/76</f>
        <v>0.31578947368421051</v>
      </c>
      <c r="AB99">
        <v>66</v>
      </c>
      <c r="AC99" s="1">
        <f>Sheet1[[#This Row],[hosp_admissions]]/430</f>
        <v>0.15348837209302327</v>
      </c>
      <c r="AL99">
        <v>31484</v>
      </c>
      <c r="AM99">
        <v>1.833</v>
      </c>
      <c r="AP99" t="s">
        <v>68</v>
      </c>
      <c r="AV99">
        <v>106916</v>
      </c>
      <c r="BA99">
        <v>6226</v>
      </c>
      <c r="BB99">
        <v>41.67</v>
      </c>
      <c r="BC99">
        <v>17173094</v>
      </c>
      <c r="BD99">
        <v>508.54399999999998</v>
      </c>
      <c r="BE99">
        <v>43.2</v>
      </c>
      <c r="BF99">
        <v>18.779</v>
      </c>
      <c r="BG99">
        <v>11.881</v>
      </c>
      <c r="BH99">
        <v>48472.544999999998</v>
      </c>
      <c r="BJ99">
        <v>109.361</v>
      </c>
      <c r="BK99">
        <v>5.29</v>
      </c>
      <c r="BL99">
        <v>24.4</v>
      </c>
      <c r="BM99">
        <v>27.3</v>
      </c>
      <c r="BO99">
        <v>3.32</v>
      </c>
      <c r="BP99">
        <v>82.28</v>
      </c>
      <c r="BQ99">
        <v>0.94399999999999995</v>
      </c>
    </row>
    <row r="100" spans="1:73" x14ac:dyDescent="0.25">
      <c r="A100" s="1" t="s">
        <v>65</v>
      </c>
      <c r="B100" s="1" t="s">
        <v>66</v>
      </c>
      <c r="C100" s="1" t="s">
        <v>67</v>
      </c>
      <c r="D100" s="2">
        <v>44413</v>
      </c>
      <c r="E100">
        <v>1908725</v>
      </c>
      <c r="F100">
        <v>3476</v>
      </c>
      <c r="G100" s="1">
        <f>Sheet1[[#This Row],[new_cases]]/16354</f>
        <v>0.21254738901797726</v>
      </c>
      <c r="H100">
        <v>2854.857</v>
      </c>
      <c r="I100">
        <v>18142</v>
      </c>
      <c r="J100">
        <v>11</v>
      </c>
      <c r="K100" s="1">
        <f>Sheet1[[#This Row],[new_deaths]]/174</f>
        <v>6.3218390804597707E-2</v>
      </c>
      <c r="L100">
        <v>5.7140000000000004</v>
      </c>
      <c r="M100">
        <v>111146.25</v>
      </c>
      <c r="N100">
        <v>202.41</v>
      </c>
      <c r="O100">
        <v>166.24</v>
      </c>
      <c r="P100">
        <v>1056.42</v>
      </c>
      <c r="Q100">
        <v>0.64100000000000001</v>
      </c>
      <c r="R100">
        <v>0.33300000000000002</v>
      </c>
      <c r="S100">
        <v>0.71</v>
      </c>
      <c r="T100">
        <v>199</v>
      </c>
      <c r="U100" s="1">
        <f>Sheet1[[#This Row],[icu_patients]]/841</f>
        <v>0.23662306777645659</v>
      </c>
      <c r="V100">
        <v>11.587999999999999</v>
      </c>
      <c r="W100">
        <v>474</v>
      </c>
      <c r="X100" s="1">
        <f>Sheet1[[#This Row],[hosp_patients]]/2159</f>
        <v>0.21954608615099583</v>
      </c>
      <c r="Y100">
        <v>27.600999999999999</v>
      </c>
      <c r="Z100" s="3">
        <v>24</v>
      </c>
      <c r="AA100" s="4">
        <f>Sheet1[[#This Row],[ICU_admissions]]/76</f>
        <v>0.31578947368421051</v>
      </c>
      <c r="AB100">
        <v>73</v>
      </c>
      <c r="AC100" s="1">
        <f>Sheet1[[#This Row],[hosp_admissions]]/430</f>
        <v>0.16976744186046511</v>
      </c>
      <c r="AL100">
        <v>33069</v>
      </c>
      <c r="AM100">
        <v>1.9259999999999999</v>
      </c>
      <c r="AP100" t="s">
        <v>68</v>
      </c>
      <c r="AV100">
        <v>110772</v>
      </c>
      <c r="BA100">
        <v>6450</v>
      </c>
      <c r="BB100">
        <v>41.67</v>
      </c>
      <c r="BC100">
        <v>17173094</v>
      </c>
      <c r="BD100">
        <v>508.54399999999998</v>
      </c>
      <c r="BE100">
        <v>43.2</v>
      </c>
      <c r="BF100">
        <v>18.779</v>
      </c>
      <c r="BG100">
        <v>11.881</v>
      </c>
      <c r="BH100">
        <v>48472.544999999998</v>
      </c>
      <c r="BJ100">
        <v>109.361</v>
      </c>
      <c r="BK100">
        <v>5.29</v>
      </c>
      <c r="BL100">
        <v>24.4</v>
      </c>
      <c r="BM100">
        <v>27.3</v>
      </c>
      <c r="BO100">
        <v>3.32</v>
      </c>
      <c r="BP100">
        <v>82.28</v>
      </c>
      <c r="BQ100">
        <v>0.94399999999999995</v>
      </c>
    </row>
    <row r="101" spans="1:73" x14ac:dyDescent="0.25">
      <c r="A101" s="1" t="s">
        <v>65</v>
      </c>
      <c r="B101" s="1" t="s">
        <v>66</v>
      </c>
      <c r="C101" s="1" t="s">
        <v>67</v>
      </c>
      <c r="D101" s="2">
        <v>44412</v>
      </c>
      <c r="E101">
        <v>1905249</v>
      </c>
      <c r="F101">
        <v>2988</v>
      </c>
      <c r="G101" s="1">
        <f>Sheet1[[#This Row],[new_cases]]/16354</f>
        <v>0.18270759447230037</v>
      </c>
      <c r="H101">
        <v>3007.2860000000001</v>
      </c>
      <c r="I101">
        <v>18131</v>
      </c>
      <c r="J101">
        <v>10</v>
      </c>
      <c r="K101" s="1">
        <f>Sheet1[[#This Row],[new_deaths]]/174</f>
        <v>5.7471264367816091E-2</v>
      </c>
      <c r="L101">
        <v>4.7140000000000004</v>
      </c>
      <c r="M101">
        <v>110943.84</v>
      </c>
      <c r="N101">
        <v>173.99299999999999</v>
      </c>
      <c r="O101">
        <v>175.11600000000001</v>
      </c>
      <c r="P101">
        <v>1055.779</v>
      </c>
      <c r="Q101">
        <v>0.58199999999999996</v>
      </c>
      <c r="R101">
        <v>0.27500000000000002</v>
      </c>
      <c r="S101">
        <v>0.69</v>
      </c>
      <c r="T101">
        <v>192</v>
      </c>
      <c r="U101" s="1">
        <f>Sheet1[[#This Row],[icu_patients]]/841</f>
        <v>0.22829964328180738</v>
      </c>
      <c r="V101">
        <v>11.18</v>
      </c>
      <c r="W101">
        <v>470</v>
      </c>
      <c r="X101" s="1">
        <f>Sheet1[[#This Row],[hosp_patients]]/2159</f>
        <v>0.21769337656322371</v>
      </c>
      <c r="Y101">
        <v>27.367999999999999</v>
      </c>
      <c r="Z101" s="3">
        <v>13</v>
      </c>
      <c r="AA101" s="4">
        <f>Sheet1[[#This Row],[ICU_admissions]]/76</f>
        <v>0.17105263157894737</v>
      </c>
      <c r="AB101">
        <v>57</v>
      </c>
      <c r="AC101" s="1">
        <f>Sheet1[[#This Row],[hosp_admissions]]/430</f>
        <v>0.13255813953488371</v>
      </c>
      <c r="AL101">
        <v>34655</v>
      </c>
      <c r="AM101">
        <v>2.0179999999999998</v>
      </c>
      <c r="AP101" t="s">
        <v>68</v>
      </c>
      <c r="AV101">
        <v>114629</v>
      </c>
      <c r="BA101">
        <v>6675</v>
      </c>
      <c r="BB101">
        <v>41.67</v>
      </c>
      <c r="BC101">
        <v>17173094</v>
      </c>
      <c r="BD101">
        <v>508.54399999999998</v>
      </c>
      <c r="BE101">
        <v>43.2</v>
      </c>
      <c r="BF101">
        <v>18.779</v>
      </c>
      <c r="BG101">
        <v>11.881</v>
      </c>
      <c r="BH101">
        <v>48472.544999999998</v>
      </c>
      <c r="BJ101">
        <v>109.361</v>
      </c>
      <c r="BK101">
        <v>5.29</v>
      </c>
      <c r="BL101">
        <v>24.4</v>
      </c>
      <c r="BM101">
        <v>27.3</v>
      </c>
      <c r="BO101">
        <v>3.32</v>
      </c>
      <c r="BP101">
        <v>82.28</v>
      </c>
      <c r="BQ101">
        <v>0.94399999999999995</v>
      </c>
    </row>
    <row r="102" spans="1:73" x14ac:dyDescent="0.25">
      <c r="A102" s="1" t="s">
        <v>65</v>
      </c>
      <c r="B102" s="1" t="s">
        <v>66</v>
      </c>
      <c r="C102" s="1" t="s">
        <v>67</v>
      </c>
      <c r="D102" s="2">
        <v>44411</v>
      </c>
      <c r="E102">
        <v>1902261</v>
      </c>
      <c r="F102">
        <v>2373</v>
      </c>
      <c r="G102" s="1">
        <f>Sheet1[[#This Row],[new_cases]]/16354</f>
        <v>0.14510211569035097</v>
      </c>
      <c r="H102">
        <v>3095.4290000000001</v>
      </c>
      <c r="I102">
        <v>18121</v>
      </c>
      <c r="J102">
        <v>3</v>
      </c>
      <c r="K102" s="1">
        <f>Sheet1[[#This Row],[new_deaths]]/174</f>
        <v>1.7241379310344827E-2</v>
      </c>
      <c r="L102">
        <v>4.4290000000000003</v>
      </c>
      <c r="M102">
        <v>110769.84699999999</v>
      </c>
      <c r="N102">
        <v>138.18100000000001</v>
      </c>
      <c r="O102">
        <v>180.249</v>
      </c>
      <c r="P102">
        <v>1055.1969999999999</v>
      </c>
      <c r="Q102">
        <v>0.17499999999999999</v>
      </c>
      <c r="R102">
        <v>0.25800000000000001</v>
      </c>
      <c r="S102">
        <v>0.66</v>
      </c>
      <c r="T102">
        <v>199</v>
      </c>
      <c r="U102" s="1">
        <f>Sheet1[[#This Row],[icu_patients]]/841</f>
        <v>0.23662306777645659</v>
      </c>
      <c r="V102">
        <v>11.587999999999999</v>
      </c>
      <c r="W102">
        <v>520</v>
      </c>
      <c r="X102" s="1">
        <f>Sheet1[[#This Row],[hosp_patients]]/2159</f>
        <v>0.24085224641037517</v>
      </c>
      <c r="Y102">
        <v>30.28</v>
      </c>
      <c r="Z102" s="3">
        <v>10</v>
      </c>
      <c r="AA102" s="4">
        <f>Sheet1[[#This Row],[ICU_admissions]]/76</f>
        <v>0.13157894736842105</v>
      </c>
      <c r="AB102">
        <v>89</v>
      </c>
      <c r="AC102" s="1">
        <f>Sheet1[[#This Row],[hosp_admissions]]/430</f>
        <v>0.2069767441860465</v>
      </c>
      <c r="AL102">
        <v>36241</v>
      </c>
      <c r="AM102">
        <v>2.11</v>
      </c>
      <c r="AP102" t="s">
        <v>68</v>
      </c>
      <c r="AV102">
        <v>115954</v>
      </c>
      <c r="BA102">
        <v>6752</v>
      </c>
      <c r="BB102">
        <v>41.67</v>
      </c>
      <c r="BC102">
        <v>17173094</v>
      </c>
      <c r="BD102">
        <v>508.54399999999998</v>
      </c>
      <c r="BE102">
        <v>43.2</v>
      </c>
      <c r="BF102">
        <v>18.779</v>
      </c>
      <c r="BG102">
        <v>11.881</v>
      </c>
      <c r="BH102">
        <v>48472.544999999998</v>
      </c>
      <c r="BJ102">
        <v>109.361</v>
      </c>
      <c r="BK102">
        <v>5.29</v>
      </c>
      <c r="BL102">
        <v>24.4</v>
      </c>
      <c r="BM102">
        <v>27.3</v>
      </c>
      <c r="BO102">
        <v>3.32</v>
      </c>
      <c r="BP102">
        <v>82.28</v>
      </c>
      <c r="BQ102">
        <v>0.94399999999999995</v>
      </c>
    </row>
    <row r="103" spans="1:73" x14ac:dyDescent="0.25">
      <c r="A103" s="1" t="s">
        <v>65</v>
      </c>
      <c r="B103" s="1" t="s">
        <v>66</v>
      </c>
      <c r="C103" s="1" t="s">
        <v>67</v>
      </c>
      <c r="D103" s="2">
        <v>44410</v>
      </c>
      <c r="E103">
        <v>1899888</v>
      </c>
      <c r="F103">
        <v>2159</v>
      </c>
      <c r="G103" s="1">
        <f>Sheet1[[#This Row],[new_cases]]/16354</f>
        <v>0.13201663201663202</v>
      </c>
      <c r="H103">
        <v>3342.143</v>
      </c>
      <c r="I103">
        <v>18118</v>
      </c>
      <c r="J103">
        <v>1</v>
      </c>
      <c r="K103" s="1">
        <f>Sheet1[[#This Row],[new_deaths]]/174</f>
        <v>5.7471264367816091E-3</v>
      </c>
      <c r="L103">
        <v>4.4290000000000003</v>
      </c>
      <c r="M103">
        <v>110631.666</v>
      </c>
      <c r="N103">
        <v>125.72</v>
      </c>
      <c r="O103">
        <v>194.61500000000001</v>
      </c>
      <c r="P103">
        <v>1055.0219999999999</v>
      </c>
      <c r="Q103">
        <v>5.8000000000000003E-2</v>
      </c>
      <c r="R103">
        <v>0.25800000000000001</v>
      </c>
      <c r="S103">
        <v>0.63</v>
      </c>
      <c r="T103">
        <v>197</v>
      </c>
      <c r="U103" s="1">
        <f>Sheet1[[#This Row],[icu_patients]]/841</f>
        <v>0.23424494649227109</v>
      </c>
      <c r="V103">
        <v>11.471</v>
      </c>
      <c r="W103">
        <v>522</v>
      </c>
      <c r="X103" s="1">
        <f>Sheet1[[#This Row],[hosp_patients]]/2159</f>
        <v>0.24177860120426123</v>
      </c>
      <c r="Y103">
        <v>30.396000000000001</v>
      </c>
      <c r="Z103" s="3">
        <v>21</v>
      </c>
      <c r="AA103" s="4">
        <f>Sheet1[[#This Row],[ICU_admissions]]/76</f>
        <v>0.27631578947368424</v>
      </c>
      <c r="AB103">
        <v>60</v>
      </c>
      <c r="AC103" s="1">
        <f>Sheet1[[#This Row],[hosp_admissions]]/430</f>
        <v>0.13953488372093023</v>
      </c>
      <c r="AL103">
        <v>37827</v>
      </c>
      <c r="AM103">
        <v>2.2029999999999998</v>
      </c>
      <c r="AP103" t="s">
        <v>68</v>
      </c>
      <c r="AQ103">
        <v>21075870</v>
      </c>
      <c r="AV103">
        <v>117279</v>
      </c>
      <c r="AW103">
        <v>122.73</v>
      </c>
      <c r="BA103">
        <v>6829</v>
      </c>
      <c r="BB103">
        <v>41.67</v>
      </c>
      <c r="BC103">
        <v>17173094</v>
      </c>
      <c r="BD103">
        <v>508.54399999999998</v>
      </c>
      <c r="BE103">
        <v>43.2</v>
      </c>
      <c r="BF103">
        <v>18.779</v>
      </c>
      <c r="BG103">
        <v>11.881</v>
      </c>
      <c r="BH103">
        <v>48472.544999999998</v>
      </c>
      <c r="BJ103">
        <v>109.361</v>
      </c>
      <c r="BK103">
        <v>5.29</v>
      </c>
      <c r="BL103">
        <v>24.4</v>
      </c>
      <c r="BM103">
        <v>27.3</v>
      </c>
      <c r="BO103">
        <v>3.32</v>
      </c>
      <c r="BP103">
        <v>82.28</v>
      </c>
      <c r="BQ103">
        <v>0.94399999999999995</v>
      </c>
    </row>
    <row r="104" spans="1:73" x14ac:dyDescent="0.25">
      <c r="A104" s="1" t="s">
        <v>65</v>
      </c>
      <c r="B104" s="1" t="s">
        <v>66</v>
      </c>
      <c r="C104" s="1" t="s">
        <v>67</v>
      </c>
      <c r="D104" s="2">
        <v>44409</v>
      </c>
      <c r="E104">
        <v>1897729</v>
      </c>
      <c r="F104">
        <v>2386</v>
      </c>
      <c r="G104" s="1">
        <f>Sheet1[[#This Row],[new_cases]]/16354</f>
        <v>0.14589702824996942</v>
      </c>
      <c r="H104">
        <v>3596.2860000000001</v>
      </c>
      <c r="I104">
        <v>18117</v>
      </c>
      <c r="J104">
        <v>3</v>
      </c>
      <c r="K104" s="1">
        <f>Sheet1[[#This Row],[new_deaths]]/174</f>
        <v>1.7241379310344827E-2</v>
      </c>
      <c r="L104">
        <v>4.4290000000000003</v>
      </c>
      <c r="M104">
        <v>110505.946</v>
      </c>
      <c r="N104">
        <v>138.93799999999999</v>
      </c>
      <c r="O104">
        <v>209.41399999999999</v>
      </c>
      <c r="P104">
        <v>1054.9639999999999</v>
      </c>
      <c r="Q104">
        <v>0.17499999999999999</v>
      </c>
      <c r="R104">
        <v>0.25800000000000001</v>
      </c>
      <c r="S104">
        <v>0.61</v>
      </c>
      <c r="T104">
        <v>187</v>
      </c>
      <c r="U104" s="1">
        <f>Sheet1[[#This Row],[icu_patients]]/841</f>
        <v>0.22235434007134364</v>
      </c>
      <c r="V104">
        <v>10.888999999999999</v>
      </c>
      <c r="W104">
        <v>496</v>
      </c>
      <c r="X104" s="1">
        <f>Sheet1[[#This Row],[hosp_patients]]/2159</f>
        <v>0.22973598888374247</v>
      </c>
      <c r="Y104">
        <v>28.882000000000001</v>
      </c>
      <c r="Z104" s="3">
        <v>19</v>
      </c>
      <c r="AA104" s="4">
        <f>Sheet1[[#This Row],[ICU_admissions]]/76</f>
        <v>0.25</v>
      </c>
      <c r="AB104">
        <v>62</v>
      </c>
      <c r="AC104" s="1">
        <f>Sheet1[[#This Row],[hosp_admissions]]/430</f>
        <v>0.14418604651162792</v>
      </c>
      <c r="AD104">
        <v>128.249</v>
      </c>
      <c r="AE104">
        <v>7.468</v>
      </c>
      <c r="AF104">
        <v>572.18700000000001</v>
      </c>
      <c r="AG104">
        <v>33.319000000000003</v>
      </c>
      <c r="AI104">
        <v>12026945</v>
      </c>
      <c r="AJ104">
        <v>700.33699999999999</v>
      </c>
      <c r="AL104">
        <v>39412</v>
      </c>
      <c r="AM104">
        <v>2.2949999999999999</v>
      </c>
      <c r="AN104">
        <v>6.2E-2</v>
      </c>
      <c r="AO104">
        <v>16.100000000000001</v>
      </c>
      <c r="AP104" t="s">
        <v>68</v>
      </c>
      <c r="AR104">
        <v>12270541</v>
      </c>
      <c r="AS104">
        <v>9287868</v>
      </c>
      <c r="AV104">
        <v>123184</v>
      </c>
      <c r="AX104">
        <v>71.45</v>
      </c>
      <c r="AY104">
        <v>54.08</v>
      </c>
      <c r="BA104">
        <v>7173</v>
      </c>
      <c r="BB104">
        <v>41.67</v>
      </c>
      <c r="BC104">
        <v>17173094</v>
      </c>
      <c r="BD104">
        <v>508.54399999999998</v>
      </c>
      <c r="BE104">
        <v>43.2</v>
      </c>
      <c r="BF104">
        <v>18.779</v>
      </c>
      <c r="BG104">
        <v>11.881</v>
      </c>
      <c r="BH104">
        <v>48472.544999999998</v>
      </c>
      <c r="BJ104">
        <v>109.361</v>
      </c>
      <c r="BK104">
        <v>5.29</v>
      </c>
      <c r="BL104">
        <v>24.4</v>
      </c>
      <c r="BM104">
        <v>27.3</v>
      </c>
      <c r="BO104">
        <v>3.32</v>
      </c>
      <c r="BP104">
        <v>82.28</v>
      </c>
      <c r="BQ104">
        <v>0.94399999999999995</v>
      </c>
      <c r="BR104">
        <v>17906.900000000001</v>
      </c>
      <c r="BS104">
        <v>7.21</v>
      </c>
      <c r="BT104">
        <v>5.0199999999999996</v>
      </c>
      <c r="BU104">
        <v>1042.72998214533</v>
      </c>
    </row>
    <row r="105" spans="1:73" x14ac:dyDescent="0.25">
      <c r="A105" s="1" t="s">
        <v>65</v>
      </c>
      <c r="B105" s="1" t="s">
        <v>66</v>
      </c>
      <c r="C105" s="1" t="s">
        <v>67</v>
      </c>
      <c r="D105" s="2">
        <v>44408</v>
      </c>
      <c r="E105">
        <v>1895343</v>
      </c>
      <c r="F105">
        <v>3062</v>
      </c>
      <c r="G105" s="1">
        <f>Sheet1[[#This Row],[new_cases]]/16354</f>
        <v>0.1872324813501284</v>
      </c>
      <c r="H105">
        <v>3919.4290000000001</v>
      </c>
      <c r="I105">
        <v>18114</v>
      </c>
      <c r="J105">
        <v>6</v>
      </c>
      <c r="K105" s="1">
        <f>Sheet1[[#This Row],[new_deaths]]/174</f>
        <v>3.4482758620689655E-2</v>
      </c>
      <c r="L105">
        <v>4.5709999999999997</v>
      </c>
      <c r="M105">
        <v>110367.008</v>
      </c>
      <c r="N105">
        <v>178.30199999999999</v>
      </c>
      <c r="O105">
        <v>228.23099999999999</v>
      </c>
      <c r="P105">
        <v>1054.79</v>
      </c>
      <c r="Q105">
        <v>0.34899999999999998</v>
      </c>
      <c r="R105">
        <v>0.26600000000000001</v>
      </c>
      <c r="S105">
        <v>0.6</v>
      </c>
      <c r="T105">
        <v>181</v>
      </c>
      <c r="U105" s="1">
        <f>Sheet1[[#This Row],[icu_patients]]/841</f>
        <v>0.21521997621878716</v>
      </c>
      <c r="V105">
        <v>10.54</v>
      </c>
      <c r="W105">
        <v>486</v>
      </c>
      <c r="X105" s="1">
        <f>Sheet1[[#This Row],[hosp_patients]]/2159</f>
        <v>0.22510421491431218</v>
      </c>
      <c r="Y105">
        <v>28.3</v>
      </c>
      <c r="Z105" s="3">
        <v>13</v>
      </c>
      <c r="AA105" s="4">
        <f>Sheet1[[#This Row],[ICU_admissions]]/76</f>
        <v>0.17105263157894737</v>
      </c>
      <c r="AB105">
        <v>85</v>
      </c>
      <c r="AC105" s="1">
        <f>Sheet1[[#This Row],[hosp_admissions]]/430</f>
        <v>0.19767441860465115</v>
      </c>
      <c r="AL105">
        <v>40642</v>
      </c>
      <c r="AM105">
        <v>2.367</v>
      </c>
      <c r="AP105" t="s">
        <v>68</v>
      </c>
      <c r="AV105">
        <v>129089</v>
      </c>
      <c r="BA105">
        <v>7517</v>
      </c>
      <c r="BB105">
        <v>41.67</v>
      </c>
      <c r="BC105">
        <v>17173094</v>
      </c>
      <c r="BD105">
        <v>508.54399999999998</v>
      </c>
      <c r="BE105">
        <v>43.2</v>
      </c>
      <c r="BF105">
        <v>18.779</v>
      </c>
      <c r="BG105">
        <v>11.881</v>
      </c>
      <c r="BH105">
        <v>48472.544999999998</v>
      </c>
      <c r="BJ105">
        <v>109.361</v>
      </c>
      <c r="BK105">
        <v>5.29</v>
      </c>
      <c r="BL105">
        <v>24.4</v>
      </c>
      <c r="BM105">
        <v>27.3</v>
      </c>
      <c r="BO105">
        <v>3.32</v>
      </c>
      <c r="BP105">
        <v>82.28</v>
      </c>
      <c r="BQ105">
        <v>0.94399999999999995</v>
      </c>
    </row>
    <row r="106" spans="1:73" x14ac:dyDescent="0.25">
      <c r="A106" s="1" t="s">
        <v>65</v>
      </c>
      <c r="B106" s="1" t="s">
        <v>66</v>
      </c>
      <c r="C106" s="1" t="s">
        <v>67</v>
      </c>
      <c r="D106" s="2">
        <v>44407</v>
      </c>
      <c r="E106">
        <v>1892281</v>
      </c>
      <c r="F106">
        <v>3540</v>
      </c>
      <c r="G106" s="1">
        <f>Sheet1[[#This Row],[new_cases]]/16354</f>
        <v>0.21646080469609882</v>
      </c>
      <c r="H106">
        <v>4252</v>
      </c>
      <c r="I106">
        <v>18108</v>
      </c>
      <c r="J106">
        <v>6</v>
      </c>
      <c r="K106" s="1">
        <f>Sheet1[[#This Row],[new_deaths]]/174</f>
        <v>3.4482758620689655E-2</v>
      </c>
      <c r="L106">
        <v>4.2859999999999996</v>
      </c>
      <c r="M106">
        <v>110188.70600000001</v>
      </c>
      <c r="N106">
        <v>206.136</v>
      </c>
      <c r="O106">
        <v>247.59700000000001</v>
      </c>
      <c r="P106">
        <v>1054.44</v>
      </c>
      <c r="Q106">
        <v>0.34899999999999998</v>
      </c>
      <c r="R106">
        <v>0.25</v>
      </c>
      <c r="S106">
        <v>0.6</v>
      </c>
      <c r="T106">
        <v>176</v>
      </c>
      <c r="U106" s="1">
        <f>Sheet1[[#This Row],[icu_patients]]/841</f>
        <v>0.20927467300832342</v>
      </c>
      <c r="V106">
        <v>10.249000000000001</v>
      </c>
      <c r="W106">
        <v>475</v>
      </c>
      <c r="X106" s="1">
        <f>Sheet1[[#This Row],[hosp_patients]]/2159</f>
        <v>0.22000926354793887</v>
      </c>
      <c r="Y106">
        <v>27.66</v>
      </c>
      <c r="Z106" s="3">
        <v>14</v>
      </c>
      <c r="AA106" s="4">
        <f>Sheet1[[#This Row],[ICU_admissions]]/76</f>
        <v>0.18421052631578946</v>
      </c>
      <c r="AB106">
        <v>74</v>
      </c>
      <c r="AC106" s="1">
        <f>Sheet1[[#This Row],[hosp_admissions]]/430</f>
        <v>0.17209302325581396</v>
      </c>
      <c r="AL106">
        <v>41871</v>
      </c>
      <c r="AM106">
        <v>2.4380000000000002</v>
      </c>
      <c r="AP106" t="s">
        <v>68</v>
      </c>
      <c r="AV106">
        <v>134994</v>
      </c>
      <c r="BA106">
        <v>7861</v>
      </c>
      <c r="BB106">
        <v>41.67</v>
      </c>
      <c r="BC106">
        <v>17173094</v>
      </c>
      <c r="BD106">
        <v>508.54399999999998</v>
      </c>
      <c r="BE106">
        <v>43.2</v>
      </c>
      <c r="BF106">
        <v>18.779</v>
      </c>
      <c r="BG106">
        <v>11.881</v>
      </c>
      <c r="BH106">
        <v>48472.544999999998</v>
      </c>
      <c r="BJ106">
        <v>109.361</v>
      </c>
      <c r="BK106">
        <v>5.29</v>
      </c>
      <c r="BL106">
        <v>24.4</v>
      </c>
      <c r="BM106">
        <v>27.3</v>
      </c>
      <c r="BO106">
        <v>3.32</v>
      </c>
      <c r="BP106">
        <v>82.28</v>
      </c>
      <c r="BQ106">
        <v>0.94399999999999995</v>
      </c>
    </row>
    <row r="107" spans="1:73" x14ac:dyDescent="0.25">
      <c r="A107" s="1" t="s">
        <v>65</v>
      </c>
      <c r="B107" s="1" t="s">
        <v>66</v>
      </c>
      <c r="C107" s="1" t="s">
        <v>67</v>
      </c>
      <c r="D107" s="2">
        <v>44406</v>
      </c>
      <c r="E107">
        <v>1888741</v>
      </c>
      <c r="F107">
        <v>4543</v>
      </c>
      <c r="G107" s="1">
        <f>Sheet1[[#This Row],[new_cases]]/16354</f>
        <v>0.27779136602666016</v>
      </c>
      <c r="H107">
        <v>4678.4290000000001</v>
      </c>
      <c r="I107">
        <v>18102</v>
      </c>
      <c r="J107">
        <v>4</v>
      </c>
      <c r="K107" s="1">
        <f>Sheet1[[#This Row],[new_deaths]]/174</f>
        <v>2.2988505747126436E-2</v>
      </c>
      <c r="L107">
        <v>3.8570000000000002</v>
      </c>
      <c r="M107">
        <v>109982.569</v>
      </c>
      <c r="N107">
        <v>264.54199999999997</v>
      </c>
      <c r="O107">
        <v>272.428</v>
      </c>
      <c r="P107">
        <v>1054.0909999999999</v>
      </c>
      <c r="Q107">
        <v>0.23300000000000001</v>
      </c>
      <c r="R107">
        <v>0.22500000000000001</v>
      </c>
      <c r="S107">
        <v>0.62</v>
      </c>
      <c r="T107">
        <v>177</v>
      </c>
      <c r="U107" s="1">
        <f>Sheet1[[#This Row],[icu_patients]]/841</f>
        <v>0.21046373365041618</v>
      </c>
      <c r="V107">
        <v>10.307</v>
      </c>
      <c r="W107">
        <v>471</v>
      </c>
      <c r="X107" s="1">
        <f>Sheet1[[#This Row],[hosp_patients]]/2159</f>
        <v>0.21815655396016675</v>
      </c>
      <c r="Y107">
        <v>27.427</v>
      </c>
      <c r="Z107" s="3">
        <v>24</v>
      </c>
      <c r="AA107" s="4">
        <f>Sheet1[[#This Row],[ICU_admissions]]/76</f>
        <v>0.31578947368421051</v>
      </c>
      <c r="AB107">
        <v>81</v>
      </c>
      <c r="AC107" s="1">
        <f>Sheet1[[#This Row],[hosp_admissions]]/430</f>
        <v>0.1883720930232558</v>
      </c>
      <c r="AL107">
        <v>43101</v>
      </c>
      <c r="AM107">
        <v>2.5099999999999998</v>
      </c>
      <c r="AP107" t="s">
        <v>68</v>
      </c>
      <c r="AV107">
        <v>140899</v>
      </c>
      <c r="BA107">
        <v>8205</v>
      </c>
      <c r="BB107">
        <v>41.67</v>
      </c>
      <c r="BC107">
        <v>17173094</v>
      </c>
      <c r="BD107">
        <v>508.54399999999998</v>
      </c>
      <c r="BE107">
        <v>43.2</v>
      </c>
      <c r="BF107">
        <v>18.779</v>
      </c>
      <c r="BG107">
        <v>11.881</v>
      </c>
      <c r="BH107">
        <v>48472.544999999998</v>
      </c>
      <c r="BJ107">
        <v>109.361</v>
      </c>
      <c r="BK107">
        <v>5.29</v>
      </c>
      <c r="BL107">
        <v>24.4</v>
      </c>
      <c r="BM107">
        <v>27.3</v>
      </c>
      <c r="BO107">
        <v>3.32</v>
      </c>
      <c r="BP107">
        <v>82.28</v>
      </c>
      <c r="BQ107">
        <v>0.94399999999999995</v>
      </c>
    </row>
    <row r="108" spans="1:73" x14ac:dyDescent="0.25">
      <c r="A108" s="1" t="s">
        <v>65</v>
      </c>
      <c r="B108" s="1" t="s">
        <v>66</v>
      </c>
      <c r="C108" s="1" t="s">
        <v>67</v>
      </c>
      <c r="D108" s="2">
        <v>44405</v>
      </c>
      <c r="E108">
        <v>1884198</v>
      </c>
      <c r="F108">
        <v>3605</v>
      </c>
      <c r="G108" s="1">
        <f>Sheet1[[#This Row],[new_cases]]/16354</f>
        <v>0.22043536749419101</v>
      </c>
      <c r="H108">
        <v>4935.143</v>
      </c>
      <c r="I108">
        <v>18098</v>
      </c>
      <c r="J108">
        <v>8</v>
      </c>
      <c r="K108" s="1">
        <f>Sheet1[[#This Row],[new_deaths]]/174</f>
        <v>4.5977011494252873E-2</v>
      </c>
      <c r="L108">
        <v>3.714</v>
      </c>
      <c r="M108">
        <v>109718.02800000001</v>
      </c>
      <c r="N108">
        <v>209.92099999999999</v>
      </c>
      <c r="O108">
        <v>287.37599999999998</v>
      </c>
      <c r="P108">
        <v>1053.8579999999999</v>
      </c>
      <c r="Q108">
        <v>0.46600000000000003</v>
      </c>
      <c r="R108">
        <v>0.216</v>
      </c>
      <c r="S108">
        <v>0.64</v>
      </c>
      <c r="T108">
        <v>164</v>
      </c>
      <c r="U108" s="1">
        <f>Sheet1[[#This Row],[icu_patients]]/841</f>
        <v>0.19500594530321047</v>
      </c>
      <c r="V108">
        <v>9.5500000000000007</v>
      </c>
      <c r="W108">
        <v>465</v>
      </c>
      <c r="X108" s="1">
        <f>Sheet1[[#This Row],[hosp_patients]]/2159</f>
        <v>0.21537748957850858</v>
      </c>
      <c r="Y108">
        <v>27.077000000000002</v>
      </c>
      <c r="Z108" s="3">
        <v>24</v>
      </c>
      <c r="AA108" s="4">
        <f>Sheet1[[#This Row],[ICU_admissions]]/76</f>
        <v>0.31578947368421051</v>
      </c>
      <c r="AB108">
        <v>95</v>
      </c>
      <c r="AC108" s="1">
        <f>Sheet1[[#This Row],[hosp_admissions]]/430</f>
        <v>0.22093023255813954</v>
      </c>
      <c r="AL108">
        <v>44330</v>
      </c>
      <c r="AM108">
        <v>2.581</v>
      </c>
      <c r="AP108" t="s">
        <v>68</v>
      </c>
      <c r="AQ108">
        <v>20464166</v>
      </c>
      <c r="AV108">
        <v>141489</v>
      </c>
      <c r="AW108">
        <v>119.16</v>
      </c>
      <c r="BA108">
        <v>8239</v>
      </c>
      <c r="BB108">
        <v>41.67</v>
      </c>
      <c r="BC108">
        <v>17173094</v>
      </c>
      <c r="BD108">
        <v>508.54399999999998</v>
      </c>
      <c r="BE108">
        <v>43.2</v>
      </c>
      <c r="BF108">
        <v>18.779</v>
      </c>
      <c r="BG108">
        <v>11.881</v>
      </c>
      <c r="BH108">
        <v>48472.544999999998</v>
      </c>
      <c r="BJ108">
        <v>109.361</v>
      </c>
      <c r="BK108">
        <v>5.29</v>
      </c>
      <c r="BL108">
        <v>24.4</v>
      </c>
      <c r="BM108">
        <v>27.3</v>
      </c>
      <c r="BO108">
        <v>3.32</v>
      </c>
      <c r="BP108">
        <v>82.28</v>
      </c>
      <c r="BQ108">
        <v>0.94399999999999995</v>
      </c>
    </row>
    <row r="109" spans="1:73" x14ac:dyDescent="0.25">
      <c r="A109" s="1" t="s">
        <v>65</v>
      </c>
      <c r="B109" s="1" t="s">
        <v>66</v>
      </c>
      <c r="C109" s="1" t="s">
        <v>67</v>
      </c>
      <c r="D109" s="2">
        <v>44404</v>
      </c>
      <c r="E109">
        <v>1880593</v>
      </c>
      <c r="F109">
        <v>4100</v>
      </c>
      <c r="G109" s="1">
        <f>Sheet1[[#This Row],[new_cases]]/16354</f>
        <v>0.25070319187966245</v>
      </c>
      <c r="H109">
        <v>5420</v>
      </c>
      <c r="I109">
        <v>18090</v>
      </c>
      <c r="J109">
        <v>3</v>
      </c>
      <c r="K109" s="1">
        <f>Sheet1[[#This Row],[new_deaths]]/174</f>
        <v>1.7241379310344827E-2</v>
      </c>
      <c r="L109">
        <v>3</v>
      </c>
      <c r="M109">
        <v>109508.106</v>
      </c>
      <c r="N109">
        <v>238.74600000000001</v>
      </c>
      <c r="O109">
        <v>315.61</v>
      </c>
      <c r="P109">
        <v>1053.3920000000001</v>
      </c>
      <c r="Q109">
        <v>0.17499999999999999</v>
      </c>
      <c r="R109">
        <v>0.17499999999999999</v>
      </c>
      <c r="S109">
        <v>0.67</v>
      </c>
      <c r="T109">
        <v>159</v>
      </c>
      <c r="U109" s="1">
        <f>Sheet1[[#This Row],[icu_patients]]/841</f>
        <v>0.18906064209274673</v>
      </c>
      <c r="V109">
        <v>9.2590000000000003</v>
      </c>
      <c r="W109">
        <v>457</v>
      </c>
      <c r="X109" s="1">
        <f>Sheet1[[#This Row],[hosp_patients]]/2159</f>
        <v>0.21167207040296435</v>
      </c>
      <c r="Y109">
        <v>26.611000000000001</v>
      </c>
      <c r="Z109" s="3">
        <v>17</v>
      </c>
      <c r="AA109" s="4">
        <f>Sheet1[[#This Row],[ICU_admissions]]/76</f>
        <v>0.22368421052631579</v>
      </c>
      <c r="AB109">
        <v>100</v>
      </c>
      <c r="AC109" s="1">
        <f>Sheet1[[#This Row],[hosp_admissions]]/430</f>
        <v>0.23255813953488372</v>
      </c>
      <c r="AL109">
        <v>45560</v>
      </c>
      <c r="AM109">
        <v>2.653</v>
      </c>
      <c r="AP109" t="s">
        <v>68</v>
      </c>
      <c r="AV109">
        <v>144364</v>
      </c>
      <c r="BA109">
        <v>8406</v>
      </c>
      <c r="BB109">
        <v>41.67</v>
      </c>
      <c r="BC109">
        <v>17173094</v>
      </c>
      <c r="BD109">
        <v>508.54399999999998</v>
      </c>
      <c r="BE109">
        <v>43.2</v>
      </c>
      <c r="BF109">
        <v>18.779</v>
      </c>
      <c r="BG109">
        <v>11.881</v>
      </c>
      <c r="BH109">
        <v>48472.544999999998</v>
      </c>
      <c r="BJ109">
        <v>109.361</v>
      </c>
      <c r="BK109">
        <v>5.29</v>
      </c>
      <c r="BL109">
        <v>24.4</v>
      </c>
      <c r="BM109">
        <v>27.3</v>
      </c>
      <c r="BO109">
        <v>3.32</v>
      </c>
      <c r="BP109">
        <v>82.28</v>
      </c>
      <c r="BQ109">
        <v>0.94399999999999995</v>
      </c>
    </row>
    <row r="110" spans="1:73" x14ac:dyDescent="0.25">
      <c r="A110" s="1" t="s">
        <v>65</v>
      </c>
      <c r="B110" s="1" t="s">
        <v>66</v>
      </c>
      <c r="C110" s="1" t="s">
        <v>67</v>
      </c>
      <c r="D110" s="2">
        <v>44403</v>
      </c>
      <c r="E110">
        <v>1876493</v>
      </c>
      <c r="F110">
        <v>3938</v>
      </c>
      <c r="G110" s="1">
        <f>Sheet1[[#This Row],[new_cases]]/16354</f>
        <v>0.24079735844441727</v>
      </c>
      <c r="H110">
        <v>5807.4290000000001</v>
      </c>
      <c r="I110">
        <v>18087</v>
      </c>
      <c r="J110">
        <v>1</v>
      </c>
      <c r="K110" s="1">
        <f>Sheet1[[#This Row],[new_deaths]]/174</f>
        <v>5.7471264367816091E-3</v>
      </c>
      <c r="L110">
        <v>3.4289999999999998</v>
      </c>
      <c r="M110">
        <v>109269.361</v>
      </c>
      <c r="N110">
        <v>229.31200000000001</v>
      </c>
      <c r="O110">
        <v>338.17</v>
      </c>
      <c r="P110">
        <v>1053.2170000000001</v>
      </c>
      <c r="Q110">
        <v>5.8000000000000003E-2</v>
      </c>
      <c r="R110">
        <v>0.2</v>
      </c>
      <c r="S110">
        <v>0.7</v>
      </c>
      <c r="T110">
        <v>140</v>
      </c>
      <c r="U110" s="1">
        <f>Sheet1[[#This Row],[icu_patients]]/841</f>
        <v>0.16646848989298454</v>
      </c>
      <c r="V110">
        <v>8.1519999999999992</v>
      </c>
      <c r="W110">
        <v>437</v>
      </c>
      <c r="X110" s="1">
        <f>Sheet1[[#This Row],[hosp_patients]]/2159</f>
        <v>0.20240852246410376</v>
      </c>
      <c r="Y110">
        <v>25.446999999999999</v>
      </c>
      <c r="Z110" s="3">
        <v>17</v>
      </c>
      <c r="AA110" s="4">
        <f>Sheet1[[#This Row],[ICU_admissions]]/76</f>
        <v>0.22368421052631579</v>
      </c>
      <c r="AB110" s="1">
        <v>75</v>
      </c>
      <c r="AC110" s="1">
        <f>Sheet1[[#This Row],[hosp_admissions]]/430</f>
        <v>0.1744186046511628</v>
      </c>
      <c r="AL110">
        <v>46789</v>
      </c>
      <c r="AM110">
        <v>2.7250000000000001</v>
      </c>
      <c r="AP110" t="s">
        <v>68</v>
      </c>
      <c r="AQ110">
        <v>20254917</v>
      </c>
      <c r="AV110">
        <v>147559</v>
      </c>
      <c r="AW110">
        <v>117.95</v>
      </c>
      <c r="BA110">
        <v>8592</v>
      </c>
      <c r="BB110">
        <v>41.67</v>
      </c>
      <c r="BC110">
        <v>17173094</v>
      </c>
      <c r="BD110">
        <v>508.54399999999998</v>
      </c>
      <c r="BE110">
        <v>43.2</v>
      </c>
      <c r="BF110">
        <v>18.779</v>
      </c>
      <c r="BG110">
        <v>11.881</v>
      </c>
      <c r="BH110">
        <v>48472.544999999998</v>
      </c>
      <c r="BJ110">
        <v>109.361</v>
      </c>
      <c r="BK110">
        <v>5.29</v>
      </c>
      <c r="BL110">
        <v>24.4</v>
      </c>
      <c r="BM110">
        <v>27.3</v>
      </c>
      <c r="BO110">
        <v>3.32</v>
      </c>
      <c r="BP110">
        <v>82.28</v>
      </c>
      <c r="BQ110">
        <v>0.94399999999999995</v>
      </c>
    </row>
    <row r="111" spans="1:73" x14ac:dyDescent="0.25">
      <c r="A111" s="1" t="s">
        <v>65</v>
      </c>
      <c r="B111" s="1" t="s">
        <v>66</v>
      </c>
      <c r="C111" s="1" t="s">
        <v>67</v>
      </c>
      <c r="D111" s="2">
        <v>44402</v>
      </c>
      <c r="E111">
        <v>1872555</v>
      </c>
      <c r="F111">
        <v>4648</v>
      </c>
      <c r="G111" s="1">
        <f>Sheet1[[#This Row],[new_cases]]/16354</f>
        <v>0.28421181362357834</v>
      </c>
      <c r="H111">
        <v>6519.857</v>
      </c>
      <c r="I111">
        <v>18086</v>
      </c>
      <c r="J111">
        <v>4</v>
      </c>
      <c r="K111" s="1">
        <f>Sheet1[[#This Row],[new_deaths]]/174</f>
        <v>2.2988505747126436E-2</v>
      </c>
      <c r="L111">
        <v>3.5710000000000002</v>
      </c>
      <c r="M111">
        <v>109040.048</v>
      </c>
      <c r="N111">
        <v>270.65600000000001</v>
      </c>
      <c r="O111">
        <v>379.65499999999997</v>
      </c>
      <c r="P111">
        <v>1053.1590000000001</v>
      </c>
      <c r="Q111">
        <v>0.23300000000000001</v>
      </c>
      <c r="R111">
        <v>0.20799999999999999</v>
      </c>
      <c r="S111">
        <v>0.72</v>
      </c>
      <c r="T111">
        <v>134</v>
      </c>
      <c r="U111" s="1">
        <f>Sheet1[[#This Row],[icu_patients]]/841</f>
        <v>0.15933412604042807</v>
      </c>
      <c r="V111">
        <v>7.8029999999999999</v>
      </c>
      <c r="W111">
        <v>399</v>
      </c>
      <c r="X111" s="1">
        <f>Sheet1[[#This Row],[hosp_patients]]/2159</f>
        <v>0.18480778138026865</v>
      </c>
      <c r="Y111">
        <v>23.234000000000002</v>
      </c>
      <c r="Z111" s="3">
        <v>16</v>
      </c>
      <c r="AA111" s="4">
        <f>Sheet1[[#This Row],[ICU_admissions]]/76</f>
        <v>0.21052631578947367</v>
      </c>
      <c r="AB111">
        <v>71</v>
      </c>
      <c r="AC111" s="1">
        <f>Sheet1[[#This Row],[hosp_admissions]]/430</f>
        <v>0.16511627906976745</v>
      </c>
      <c r="AD111">
        <v>114.437</v>
      </c>
      <c r="AE111">
        <v>6.6639999999999997</v>
      </c>
      <c r="AF111">
        <v>570.21400000000006</v>
      </c>
      <c r="AG111">
        <v>33.204000000000001</v>
      </c>
      <c r="AI111">
        <v>11751059</v>
      </c>
      <c r="AJ111">
        <v>684.27200000000005</v>
      </c>
      <c r="AL111">
        <v>48019</v>
      </c>
      <c r="AM111">
        <v>2.7959999999999998</v>
      </c>
      <c r="AN111">
        <v>0.08</v>
      </c>
      <c r="AO111">
        <v>12.5</v>
      </c>
      <c r="AP111" t="s">
        <v>68</v>
      </c>
      <c r="AR111">
        <v>12115590</v>
      </c>
      <c r="AS111">
        <v>8624639</v>
      </c>
      <c r="AV111">
        <v>142292</v>
      </c>
      <c r="AX111">
        <v>70.55</v>
      </c>
      <c r="AY111">
        <v>50.22</v>
      </c>
      <c r="BA111">
        <v>8286</v>
      </c>
      <c r="BB111">
        <v>41.67</v>
      </c>
      <c r="BC111">
        <v>17173094</v>
      </c>
      <c r="BD111">
        <v>508.54399999999998</v>
      </c>
      <c r="BE111">
        <v>43.2</v>
      </c>
      <c r="BF111">
        <v>18.779</v>
      </c>
      <c r="BG111">
        <v>11.881</v>
      </c>
      <c r="BH111">
        <v>48472.544999999998</v>
      </c>
      <c r="BJ111">
        <v>109.361</v>
      </c>
      <c r="BK111">
        <v>5.29</v>
      </c>
      <c r="BL111">
        <v>24.4</v>
      </c>
      <c r="BM111">
        <v>27.3</v>
      </c>
      <c r="BO111">
        <v>3.32</v>
      </c>
      <c r="BP111">
        <v>82.28</v>
      </c>
      <c r="BQ111">
        <v>0.94399999999999995</v>
      </c>
      <c r="BR111">
        <v>17768</v>
      </c>
      <c r="BS111">
        <v>7.23</v>
      </c>
      <c r="BT111">
        <v>1.27</v>
      </c>
      <c r="BU111">
        <v>1034.6417483069699</v>
      </c>
    </row>
    <row r="112" spans="1:73" x14ac:dyDescent="0.25">
      <c r="A112" s="1" t="s">
        <v>65</v>
      </c>
      <c r="B112" s="1" t="s">
        <v>66</v>
      </c>
      <c r="C112" s="1" t="s">
        <v>67</v>
      </c>
      <c r="D112" s="2">
        <v>44401</v>
      </c>
      <c r="E112">
        <v>1867907</v>
      </c>
      <c r="F112">
        <v>5390</v>
      </c>
      <c r="G112" s="1">
        <f>Sheet1[[#This Row],[new_cases]]/16354</f>
        <v>0.3295829766418002</v>
      </c>
      <c r="H112">
        <v>7316.857</v>
      </c>
      <c r="I112">
        <v>18082</v>
      </c>
      <c r="J112">
        <v>4</v>
      </c>
      <c r="K112" s="1">
        <f>Sheet1[[#This Row],[new_deaths]]/174</f>
        <v>2.2988505747126436E-2</v>
      </c>
      <c r="L112">
        <v>3.1429999999999998</v>
      </c>
      <c r="M112">
        <v>108769.39200000001</v>
      </c>
      <c r="N112">
        <v>313.863</v>
      </c>
      <c r="O112">
        <v>426.065</v>
      </c>
      <c r="P112">
        <v>1052.9259999999999</v>
      </c>
      <c r="Q112">
        <v>0.23300000000000001</v>
      </c>
      <c r="R112">
        <v>0.183</v>
      </c>
      <c r="S112">
        <v>0.73</v>
      </c>
      <c r="T112">
        <v>116</v>
      </c>
      <c r="U112" s="1">
        <f>Sheet1[[#This Row],[icu_patients]]/841</f>
        <v>0.13793103448275862</v>
      </c>
      <c r="V112">
        <v>6.7549999999999999</v>
      </c>
      <c r="W112">
        <v>388</v>
      </c>
      <c r="X112" s="1">
        <f>Sheet1[[#This Row],[hosp_patients]]/2159</f>
        <v>0.17971283001389532</v>
      </c>
      <c r="Y112">
        <v>22.593</v>
      </c>
      <c r="Z112" s="3">
        <v>17</v>
      </c>
      <c r="AA112" s="4">
        <f>Sheet1[[#This Row],[ICU_admissions]]/76</f>
        <v>0.22368421052631579</v>
      </c>
      <c r="AB112">
        <v>72</v>
      </c>
      <c r="AC112" s="1">
        <f>Sheet1[[#This Row],[hosp_admissions]]/430</f>
        <v>0.16744186046511628</v>
      </c>
      <c r="AL112">
        <v>49558</v>
      </c>
      <c r="AM112">
        <v>2.8860000000000001</v>
      </c>
      <c r="AP112" t="s">
        <v>68</v>
      </c>
      <c r="AV112">
        <v>140766</v>
      </c>
      <c r="BA112">
        <v>8197</v>
      </c>
      <c r="BB112">
        <v>41.67</v>
      </c>
      <c r="BC112">
        <v>17173094</v>
      </c>
      <c r="BD112">
        <v>508.54399999999998</v>
      </c>
      <c r="BE112">
        <v>43.2</v>
      </c>
      <c r="BF112">
        <v>18.779</v>
      </c>
      <c r="BG112">
        <v>11.881</v>
      </c>
      <c r="BH112">
        <v>48472.544999999998</v>
      </c>
      <c r="BJ112">
        <v>109.361</v>
      </c>
      <c r="BK112">
        <v>5.29</v>
      </c>
      <c r="BL112">
        <v>24.4</v>
      </c>
      <c r="BM112">
        <v>27.3</v>
      </c>
      <c r="BO112">
        <v>3.32</v>
      </c>
      <c r="BP112">
        <v>82.28</v>
      </c>
      <c r="BQ112">
        <v>0.94399999999999995</v>
      </c>
    </row>
    <row r="113" spans="1:73" x14ac:dyDescent="0.25">
      <c r="A113" s="1" t="s">
        <v>65</v>
      </c>
      <c r="B113" s="1" t="s">
        <v>66</v>
      </c>
      <c r="C113" s="1" t="s">
        <v>67</v>
      </c>
      <c r="D113" s="2">
        <v>44400</v>
      </c>
      <c r="E113">
        <v>1862517</v>
      </c>
      <c r="F113">
        <v>6525</v>
      </c>
      <c r="G113" s="1">
        <f>Sheet1[[#This Row],[new_cases]]/16354</f>
        <v>0.3989849578084872</v>
      </c>
      <c r="H113">
        <v>8141.5709999999999</v>
      </c>
      <c r="I113">
        <v>18078</v>
      </c>
      <c r="J113">
        <v>3</v>
      </c>
      <c r="K113" s="1">
        <f>Sheet1[[#This Row],[new_deaths]]/174</f>
        <v>1.7241379310344827E-2</v>
      </c>
      <c r="L113">
        <v>2.5710000000000002</v>
      </c>
      <c r="M113">
        <v>108455.52899999999</v>
      </c>
      <c r="N113">
        <v>379.95499999999998</v>
      </c>
      <c r="O113">
        <v>474.089</v>
      </c>
      <c r="P113">
        <v>1052.693</v>
      </c>
      <c r="Q113">
        <v>0.17499999999999999</v>
      </c>
      <c r="R113">
        <v>0.15</v>
      </c>
      <c r="S113">
        <v>0.77</v>
      </c>
      <c r="T113">
        <v>107</v>
      </c>
      <c r="U113" s="1">
        <f>Sheet1[[#This Row],[icu_patients]]/841</f>
        <v>0.12722948870392389</v>
      </c>
      <c r="V113">
        <v>6.2309999999999999</v>
      </c>
      <c r="W113">
        <v>370</v>
      </c>
      <c r="X113" s="1">
        <f>Sheet1[[#This Row],[hosp_patients]]/2159</f>
        <v>0.17137563686892079</v>
      </c>
      <c r="Y113">
        <v>21.545000000000002</v>
      </c>
      <c r="Z113" s="3">
        <v>7</v>
      </c>
      <c r="AA113" s="4">
        <f>Sheet1[[#This Row],[ICU_admissions]]/76</f>
        <v>9.2105263157894732E-2</v>
      </c>
      <c r="AB113">
        <v>77</v>
      </c>
      <c r="AC113" s="1">
        <f>Sheet1[[#This Row],[hosp_admissions]]/430</f>
        <v>0.17906976744186046</v>
      </c>
      <c r="AL113">
        <v>51096</v>
      </c>
      <c r="AM113">
        <v>2.9750000000000001</v>
      </c>
      <c r="AP113" t="s">
        <v>68</v>
      </c>
      <c r="AV113">
        <v>140254</v>
      </c>
      <c r="BA113">
        <v>8167</v>
      </c>
      <c r="BB113">
        <v>41.67</v>
      </c>
      <c r="BC113">
        <v>17173094</v>
      </c>
      <c r="BD113">
        <v>508.54399999999998</v>
      </c>
      <c r="BE113">
        <v>43.2</v>
      </c>
      <c r="BF113">
        <v>18.779</v>
      </c>
      <c r="BG113">
        <v>11.881</v>
      </c>
      <c r="BH113">
        <v>48472.544999999998</v>
      </c>
      <c r="BJ113">
        <v>109.361</v>
      </c>
      <c r="BK113">
        <v>5.29</v>
      </c>
      <c r="BL113">
        <v>24.4</v>
      </c>
      <c r="BM113">
        <v>27.3</v>
      </c>
      <c r="BO113">
        <v>3.32</v>
      </c>
      <c r="BP113">
        <v>82.28</v>
      </c>
      <c r="BQ113">
        <v>0.94399999999999995</v>
      </c>
    </row>
    <row r="114" spans="1:73" x14ac:dyDescent="0.25">
      <c r="A114" s="1" t="s">
        <v>65</v>
      </c>
      <c r="B114" s="1" t="s">
        <v>66</v>
      </c>
      <c r="C114" s="1" t="s">
        <v>67</v>
      </c>
      <c r="D114" s="2">
        <v>44399</v>
      </c>
      <c r="E114">
        <v>1855992</v>
      </c>
      <c r="F114">
        <v>6340</v>
      </c>
      <c r="G114" s="1">
        <f>Sheet1[[#This Row],[new_cases]]/16354</f>
        <v>0.3876727406139171</v>
      </c>
      <c r="H114">
        <v>8833.4290000000001</v>
      </c>
      <c r="I114">
        <v>18075</v>
      </c>
      <c r="J114">
        <v>3</v>
      </c>
      <c r="K114" s="1">
        <f>Sheet1[[#This Row],[new_deaths]]/174</f>
        <v>1.7241379310344827E-2</v>
      </c>
      <c r="L114">
        <v>2.4289999999999998</v>
      </c>
      <c r="M114">
        <v>108075.575</v>
      </c>
      <c r="N114">
        <v>369.18200000000002</v>
      </c>
      <c r="O114">
        <v>514.37599999999998</v>
      </c>
      <c r="P114">
        <v>1052.519</v>
      </c>
      <c r="Q114">
        <v>0.17499999999999999</v>
      </c>
      <c r="R114">
        <v>0.14099999999999999</v>
      </c>
      <c r="S114">
        <v>0.81</v>
      </c>
      <c r="T114">
        <v>107</v>
      </c>
      <c r="U114" s="1">
        <f>Sheet1[[#This Row],[icu_patients]]/841</f>
        <v>0.12722948870392389</v>
      </c>
      <c r="V114">
        <v>6.2309999999999999</v>
      </c>
      <c r="W114">
        <v>329</v>
      </c>
      <c r="X114" s="1">
        <f>Sheet1[[#This Row],[hosp_patients]]/2159</f>
        <v>0.15238536359425661</v>
      </c>
      <c r="Y114">
        <v>19.158000000000001</v>
      </c>
      <c r="Z114" s="3">
        <v>11</v>
      </c>
      <c r="AA114" s="4">
        <f>Sheet1[[#This Row],[ICU_admissions]]/76</f>
        <v>0.14473684210526316</v>
      </c>
      <c r="AB114">
        <v>61</v>
      </c>
      <c r="AC114" s="1">
        <f>Sheet1[[#This Row],[hosp_admissions]]/430</f>
        <v>0.14186046511627906</v>
      </c>
      <c r="AL114">
        <v>52635</v>
      </c>
      <c r="AM114">
        <v>3.0649999999999999</v>
      </c>
      <c r="AP114" t="s">
        <v>68</v>
      </c>
      <c r="AQ114">
        <v>19600216</v>
      </c>
      <c r="AU114">
        <v>126476</v>
      </c>
      <c r="AV114">
        <v>139799</v>
      </c>
      <c r="AW114">
        <v>114.13</v>
      </c>
      <c r="BA114">
        <v>8141</v>
      </c>
      <c r="BB114">
        <v>41.67</v>
      </c>
      <c r="BC114">
        <v>17173094</v>
      </c>
      <c r="BD114">
        <v>508.54399999999998</v>
      </c>
      <c r="BE114">
        <v>43.2</v>
      </c>
      <c r="BF114">
        <v>18.779</v>
      </c>
      <c r="BG114">
        <v>11.881</v>
      </c>
      <c r="BH114">
        <v>48472.544999999998</v>
      </c>
      <c r="BJ114">
        <v>109.361</v>
      </c>
      <c r="BK114">
        <v>5.29</v>
      </c>
      <c r="BL114">
        <v>24.4</v>
      </c>
      <c r="BM114">
        <v>27.3</v>
      </c>
      <c r="BO114">
        <v>3.32</v>
      </c>
      <c r="BP114">
        <v>82.28</v>
      </c>
      <c r="BQ114">
        <v>0.94399999999999995</v>
      </c>
    </row>
    <row r="115" spans="1:73" x14ac:dyDescent="0.25">
      <c r="A115" s="1" t="s">
        <v>65</v>
      </c>
      <c r="B115" s="1" t="s">
        <v>66</v>
      </c>
      <c r="C115" s="1" t="s">
        <v>67</v>
      </c>
      <c r="D115" s="2">
        <v>44398</v>
      </c>
      <c r="E115">
        <v>1849652</v>
      </c>
      <c r="F115">
        <v>6999</v>
      </c>
      <c r="G115" s="1">
        <f>Sheet1[[#This Row],[new_cases]]/16354</f>
        <v>0.42796869267457505</v>
      </c>
      <c r="H115">
        <v>9510</v>
      </c>
      <c r="I115">
        <v>18072</v>
      </c>
      <c r="J115">
        <v>3</v>
      </c>
      <c r="K115" s="1">
        <f>Sheet1[[#This Row],[new_deaths]]/174</f>
        <v>1.7241379310344827E-2</v>
      </c>
      <c r="L115">
        <v>2.4289999999999998</v>
      </c>
      <c r="M115">
        <v>107706.39200000001</v>
      </c>
      <c r="N115">
        <v>407.55599999999998</v>
      </c>
      <c r="O115">
        <v>553.77300000000002</v>
      </c>
      <c r="P115">
        <v>1052.3440000000001</v>
      </c>
      <c r="Q115">
        <v>0.17499999999999999</v>
      </c>
      <c r="R115">
        <v>0.14099999999999999</v>
      </c>
      <c r="S115">
        <v>0.91</v>
      </c>
      <c r="T115">
        <v>106</v>
      </c>
      <c r="U115" s="1">
        <f>Sheet1[[#This Row],[icu_patients]]/841</f>
        <v>0.12604042806183116</v>
      </c>
      <c r="V115">
        <v>6.1719999999999997</v>
      </c>
      <c r="W115">
        <v>322</v>
      </c>
      <c r="X115" s="1">
        <f>Sheet1[[#This Row],[hosp_patients]]/2159</f>
        <v>0.14914312181565539</v>
      </c>
      <c r="Y115">
        <v>18.75</v>
      </c>
      <c r="Z115" s="3">
        <v>13</v>
      </c>
      <c r="AA115" s="4">
        <f>Sheet1[[#This Row],[ICU_admissions]]/76</f>
        <v>0.17105263157894737</v>
      </c>
      <c r="AB115">
        <v>65</v>
      </c>
      <c r="AC115" s="1">
        <f>Sheet1[[#This Row],[hosp_admissions]]/430</f>
        <v>0.15116279069767441</v>
      </c>
      <c r="AL115">
        <v>54173</v>
      </c>
      <c r="AM115">
        <v>3.1549999999999998</v>
      </c>
      <c r="AP115" t="s">
        <v>68</v>
      </c>
      <c r="AQ115">
        <v>19473740</v>
      </c>
      <c r="AU115">
        <v>124749</v>
      </c>
      <c r="AV115">
        <v>143765</v>
      </c>
      <c r="AW115">
        <v>113.4</v>
      </c>
      <c r="BA115">
        <v>8372</v>
      </c>
      <c r="BB115">
        <v>41.67</v>
      </c>
      <c r="BC115">
        <v>17173094</v>
      </c>
      <c r="BD115">
        <v>508.54399999999998</v>
      </c>
      <c r="BE115">
        <v>43.2</v>
      </c>
      <c r="BF115">
        <v>18.779</v>
      </c>
      <c r="BG115">
        <v>11.881</v>
      </c>
      <c r="BH115">
        <v>48472.544999999998</v>
      </c>
      <c r="BJ115">
        <v>109.361</v>
      </c>
      <c r="BK115">
        <v>5.29</v>
      </c>
      <c r="BL115">
        <v>24.4</v>
      </c>
      <c r="BM115">
        <v>27.3</v>
      </c>
      <c r="BO115">
        <v>3.32</v>
      </c>
      <c r="BP115">
        <v>82.28</v>
      </c>
      <c r="BQ115">
        <v>0.94399999999999995</v>
      </c>
    </row>
    <row r="116" spans="1:73" x14ac:dyDescent="0.25">
      <c r="A116" s="1" t="s">
        <v>65</v>
      </c>
      <c r="B116" s="1" t="s">
        <v>66</v>
      </c>
      <c r="C116" s="1" t="s">
        <v>67</v>
      </c>
      <c r="D116" s="2">
        <v>44397</v>
      </c>
      <c r="E116">
        <v>1842653</v>
      </c>
      <c r="F116">
        <v>6812</v>
      </c>
      <c r="G116" s="1">
        <f>Sheet1[[#This Row],[new_cases]]/16354</f>
        <v>0.41653418124006358</v>
      </c>
      <c r="H116">
        <v>10006.286</v>
      </c>
      <c r="I116">
        <v>18069</v>
      </c>
      <c r="J116">
        <v>6</v>
      </c>
      <c r="K116" s="1">
        <f>Sheet1[[#This Row],[new_deaths]]/174</f>
        <v>3.4482758620689655E-2</v>
      </c>
      <c r="L116">
        <v>2.1429999999999998</v>
      </c>
      <c r="M116">
        <v>107298.836</v>
      </c>
      <c r="N116">
        <v>396.66699999999997</v>
      </c>
      <c r="O116">
        <v>582.67200000000003</v>
      </c>
      <c r="P116">
        <v>1052.1690000000001</v>
      </c>
      <c r="Q116">
        <v>0.34899999999999998</v>
      </c>
      <c r="R116">
        <v>0.125</v>
      </c>
      <c r="S116">
        <v>1.03</v>
      </c>
      <c r="T116">
        <v>100</v>
      </c>
      <c r="U116" s="1">
        <f>Sheet1[[#This Row],[icu_patients]]/841</f>
        <v>0.11890606420927467</v>
      </c>
      <c r="V116">
        <v>5.8230000000000004</v>
      </c>
      <c r="W116">
        <v>315</v>
      </c>
      <c r="X116" s="1">
        <f>Sheet1[[#This Row],[hosp_patients]]/2159</f>
        <v>0.1459008800370542</v>
      </c>
      <c r="Y116">
        <v>18.343</v>
      </c>
      <c r="Z116" s="3">
        <v>20</v>
      </c>
      <c r="AA116" s="4">
        <f>Sheet1[[#This Row],[ICU_admissions]]/76</f>
        <v>0.26315789473684209</v>
      </c>
      <c r="AB116">
        <v>76</v>
      </c>
      <c r="AC116" s="1">
        <f>Sheet1[[#This Row],[hosp_admissions]]/430</f>
        <v>0.17674418604651163</v>
      </c>
      <c r="AL116">
        <v>55712</v>
      </c>
      <c r="AM116">
        <v>3.2440000000000002</v>
      </c>
      <c r="AP116" t="s">
        <v>68</v>
      </c>
      <c r="AQ116">
        <v>19348991</v>
      </c>
      <c r="AU116">
        <v>126986</v>
      </c>
      <c r="AV116">
        <v>148236</v>
      </c>
      <c r="AW116">
        <v>112.67</v>
      </c>
      <c r="BA116">
        <v>8632</v>
      </c>
      <c r="BB116">
        <v>41.67</v>
      </c>
      <c r="BC116">
        <v>17173094</v>
      </c>
      <c r="BD116">
        <v>508.54399999999998</v>
      </c>
      <c r="BE116">
        <v>43.2</v>
      </c>
      <c r="BF116">
        <v>18.779</v>
      </c>
      <c r="BG116">
        <v>11.881</v>
      </c>
      <c r="BH116">
        <v>48472.544999999998</v>
      </c>
      <c r="BJ116">
        <v>109.361</v>
      </c>
      <c r="BK116">
        <v>5.29</v>
      </c>
      <c r="BL116">
        <v>24.4</v>
      </c>
      <c r="BM116">
        <v>27.3</v>
      </c>
      <c r="BO116">
        <v>3.32</v>
      </c>
      <c r="BP116">
        <v>82.28</v>
      </c>
      <c r="BQ116">
        <v>0.94399999999999995</v>
      </c>
    </row>
    <row r="117" spans="1:73" x14ac:dyDescent="0.25">
      <c r="A117" s="1" t="s">
        <v>65</v>
      </c>
      <c r="B117" s="1" t="s">
        <v>66</v>
      </c>
      <c r="C117" s="1" t="s">
        <v>67</v>
      </c>
      <c r="D117" s="2">
        <v>44396</v>
      </c>
      <c r="E117">
        <v>1835841</v>
      </c>
      <c r="F117">
        <v>8925</v>
      </c>
      <c r="G117" s="1">
        <f>Sheet1[[#This Row],[new_cases]]/16354</f>
        <v>0.54573804573804574</v>
      </c>
      <c r="H117">
        <v>10156.714</v>
      </c>
      <c r="I117">
        <v>18063</v>
      </c>
      <c r="J117">
        <v>2</v>
      </c>
      <c r="K117" s="1">
        <f>Sheet1[[#This Row],[new_deaths]]/174</f>
        <v>1.1494252873563218E-2</v>
      </c>
      <c r="L117">
        <v>1.857</v>
      </c>
      <c r="M117">
        <v>106902.16899999999</v>
      </c>
      <c r="N117">
        <v>519.70799999999997</v>
      </c>
      <c r="O117">
        <v>591.43200000000002</v>
      </c>
      <c r="P117">
        <v>1051.82</v>
      </c>
      <c r="Q117">
        <v>0.11600000000000001</v>
      </c>
      <c r="R117">
        <v>0.108</v>
      </c>
      <c r="S117">
        <v>1.18</v>
      </c>
      <c r="T117">
        <v>84</v>
      </c>
      <c r="U117" s="1">
        <f>Sheet1[[#This Row],[icu_patients]]/841</f>
        <v>9.9881093935790727E-2</v>
      </c>
      <c r="V117">
        <v>4.891</v>
      </c>
      <c r="W117">
        <v>277</v>
      </c>
      <c r="X117" s="1">
        <f>Sheet1[[#This Row],[hosp_patients]]/2159</f>
        <v>0.1283001389532191</v>
      </c>
      <c r="Y117">
        <v>16.13</v>
      </c>
      <c r="Z117" s="3">
        <v>9</v>
      </c>
      <c r="AA117" s="4">
        <f>Sheet1[[#This Row],[ICU_admissions]]/76</f>
        <v>0.11842105263157894</v>
      </c>
      <c r="AB117" s="1">
        <v>54</v>
      </c>
      <c r="AC117" s="1">
        <f>Sheet1[[#This Row],[hosp_admissions]]/430</f>
        <v>0.12558139534883722</v>
      </c>
      <c r="AL117">
        <v>57250</v>
      </c>
      <c r="AM117">
        <v>3.3340000000000001</v>
      </c>
      <c r="AP117" t="s">
        <v>68</v>
      </c>
      <c r="AQ117">
        <v>19222005</v>
      </c>
      <c r="AU117">
        <v>126807</v>
      </c>
      <c r="AV117">
        <v>159290</v>
      </c>
      <c r="AW117">
        <v>111.93</v>
      </c>
      <c r="BA117">
        <v>9276</v>
      </c>
      <c r="BB117">
        <v>36.11</v>
      </c>
      <c r="BC117">
        <v>17173094</v>
      </c>
      <c r="BD117">
        <v>508.54399999999998</v>
      </c>
      <c r="BE117">
        <v>43.2</v>
      </c>
      <c r="BF117">
        <v>18.779</v>
      </c>
      <c r="BG117">
        <v>11.881</v>
      </c>
      <c r="BH117">
        <v>48472.544999999998</v>
      </c>
      <c r="BJ117">
        <v>109.361</v>
      </c>
      <c r="BK117">
        <v>5.29</v>
      </c>
      <c r="BL117">
        <v>24.4</v>
      </c>
      <c r="BM117">
        <v>27.3</v>
      </c>
      <c r="BO117">
        <v>3.32</v>
      </c>
      <c r="BP117">
        <v>82.28</v>
      </c>
      <c r="BQ117">
        <v>0.94399999999999995</v>
      </c>
    </row>
    <row r="118" spans="1:73" x14ac:dyDescent="0.25">
      <c r="A118" s="1" t="s">
        <v>65</v>
      </c>
      <c r="B118" s="1" t="s">
        <v>66</v>
      </c>
      <c r="C118" s="1" t="s">
        <v>67</v>
      </c>
      <c r="D118" s="2">
        <v>44395</v>
      </c>
      <c r="E118">
        <v>1826916</v>
      </c>
      <c r="F118">
        <v>10227</v>
      </c>
      <c r="G118" s="1">
        <f>Sheet1[[#This Row],[new_cases]]/16354</f>
        <v>0.62535159593983125</v>
      </c>
      <c r="H118">
        <v>10089</v>
      </c>
      <c r="I118">
        <v>18061</v>
      </c>
      <c r="J118">
        <v>1</v>
      </c>
      <c r="K118" s="1">
        <f>Sheet1[[#This Row],[new_deaths]]/174</f>
        <v>5.7471264367816091E-3</v>
      </c>
      <c r="L118">
        <v>1.714</v>
      </c>
      <c r="M118">
        <v>106382.461</v>
      </c>
      <c r="N118">
        <v>595.52499999999998</v>
      </c>
      <c r="O118">
        <v>587.48900000000003</v>
      </c>
      <c r="P118">
        <v>1051.703</v>
      </c>
      <c r="Q118">
        <v>5.8000000000000003E-2</v>
      </c>
      <c r="R118">
        <v>0.1</v>
      </c>
      <c r="S118">
        <v>1.31</v>
      </c>
      <c r="T118">
        <v>76</v>
      </c>
      <c r="U118" s="1">
        <f>Sheet1[[#This Row],[icu_patients]]/841</f>
        <v>9.0368608799048747E-2</v>
      </c>
      <c r="V118">
        <v>4.4260000000000002</v>
      </c>
      <c r="W118">
        <v>235</v>
      </c>
      <c r="X118" s="1">
        <f>Sheet1[[#This Row],[hosp_patients]]/2159</f>
        <v>0.10884668828161186</v>
      </c>
      <c r="Y118">
        <v>13.683999999999999</v>
      </c>
      <c r="Z118" s="3">
        <v>2</v>
      </c>
      <c r="AA118" s="4">
        <f>Sheet1[[#This Row],[ICU_admissions]]/76</f>
        <v>2.6315789473684209E-2</v>
      </c>
      <c r="AB118">
        <v>42</v>
      </c>
      <c r="AC118" s="1">
        <f>Sheet1[[#This Row],[hosp_admissions]]/430</f>
        <v>9.7674418604651161E-2</v>
      </c>
      <c r="AD118">
        <v>33.542000000000002</v>
      </c>
      <c r="AE118">
        <v>1.9530000000000001</v>
      </c>
      <c r="AF118">
        <v>274.255</v>
      </c>
      <c r="AG118">
        <v>15.97</v>
      </c>
      <c r="AI118">
        <v>11414926</v>
      </c>
      <c r="AJ118">
        <v>664.69799999999998</v>
      </c>
      <c r="AL118">
        <v>58789</v>
      </c>
      <c r="AM118">
        <v>3.423</v>
      </c>
      <c r="AN118">
        <v>0.10199999999999999</v>
      </c>
      <c r="AO118">
        <v>9.8000000000000007</v>
      </c>
      <c r="AP118" t="s">
        <v>68</v>
      </c>
      <c r="AQ118">
        <v>19095198</v>
      </c>
      <c r="AR118">
        <v>11920675</v>
      </c>
      <c r="AS118">
        <v>7960019</v>
      </c>
      <c r="AU118">
        <v>152994</v>
      </c>
      <c r="AV118">
        <v>162152</v>
      </c>
      <c r="AW118">
        <v>111.19</v>
      </c>
      <c r="AX118">
        <v>69.41</v>
      </c>
      <c r="AY118">
        <v>46.35</v>
      </c>
      <c r="BA118">
        <v>9442</v>
      </c>
      <c r="BB118">
        <v>36.11</v>
      </c>
      <c r="BC118">
        <v>17173094</v>
      </c>
      <c r="BD118">
        <v>508.54399999999998</v>
      </c>
      <c r="BE118">
        <v>43.2</v>
      </c>
      <c r="BF118">
        <v>18.779</v>
      </c>
      <c r="BG118">
        <v>11.881</v>
      </c>
      <c r="BH118">
        <v>48472.544999999998</v>
      </c>
      <c r="BJ118">
        <v>109.361</v>
      </c>
      <c r="BK118">
        <v>5.29</v>
      </c>
      <c r="BL118">
        <v>24.4</v>
      </c>
      <c r="BM118">
        <v>27.3</v>
      </c>
      <c r="BO118">
        <v>3.32</v>
      </c>
      <c r="BP118">
        <v>82.28</v>
      </c>
      <c r="BQ118">
        <v>0.94399999999999995</v>
      </c>
      <c r="BR118">
        <v>17733.099999999999</v>
      </c>
      <c r="BS118">
        <v>7.3</v>
      </c>
      <c r="BT118">
        <v>5.71</v>
      </c>
      <c r="BU118">
        <v>1032.60949948798</v>
      </c>
    </row>
    <row r="119" spans="1:73" x14ac:dyDescent="0.25">
      <c r="A119" s="1" t="s">
        <v>65</v>
      </c>
      <c r="B119" s="1" t="s">
        <v>66</v>
      </c>
      <c r="C119" s="1" t="s">
        <v>67</v>
      </c>
      <c r="D119" s="2">
        <v>44394</v>
      </c>
      <c r="E119">
        <v>1816689</v>
      </c>
      <c r="F119">
        <v>11163</v>
      </c>
      <c r="G119" s="1">
        <f>Sheet1[[#This Row],[new_cases]]/16354</f>
        <v>0.68258530023235908</v>
      </c>
      <c r="H119">
        <v>9960.5709999999999</v>
      </c>
      <c r="I119">
        <v>18060</v>
      </c>
      <c r="J119">
        <v>0</v>
      </c>
      <c r="K119" s="1">
        <f>Sheet1[[#This Row],[new_deaths]]/174</f>
        <v>0</v>
      </c>
      <c r="L119">
        <v>1.571</v>
      </c>
      <c r="M119">
        <v>105786.936</v>
      </c>
      <c r="N119">
        <v>650.02800000000002</v>
      </c>
      <c r="O119">
        <v>580.01</v>
      </c>
      <c r="P119">
        <v>1051.645</v>
      </c>
      <c r="Q119">
        <v>0</v>
      </c>
      <c r="R119">
        <v>9.1999999999999998E-2</v>
      </c>
      <c r="S119">
        <v>1.42</v>
      </c>
      <c r="T119">
        <v>77</v>
      </c>
      <c r="U119" s="1">
        <f>Sheet1[[#This Row],[icu_patients]]/841</f>
        <v>9.1557669441141493E-2</v>
      </c>
      <c r="V119">
        <v>4.484</v>
      </c>
      <c r="W119">
        <v>207</v>
      </c>
      <c r="X119" s="1">
        <f>Sheet1[[#This Row],[hosp_patients]]/2159</f>
        <v>9.5877721167207039E-2</v>
      </c>
      <c r="Y119">
        <v>12.054</v>
      </c>
      <c r="Z119" s="3">
        <v>5</v>
      </c>
      <c r="AA119" s="4">
        <f>Sheet1[[#This Row],[ICU_admissions]]/76</f>
        <v>6.5789473684210523E-2</v>
      </c>
      <c r="AB119">
        <v>50</v>
      </c>
      <c r="AC119" s="1">
        <f>Sheet1[[#This Row],[hosp_admissions]]/430</f>
        <v>0.11627906976744186</v>
      </c>
      <c r="AL119">
        <v>56832</v>
      </c>
      <c r="AM119">
        <v>3.3090000000000002</v>
      </c>
      <c r="AP119" t="s">
        <v>68</v>
      </c>
      <c r="AQ119">
        <v>18942204</v>
      </c>
      <c r="AU119">
        <v>160090</v>
      </c>
      <c r="AV119">
        <v>163924</v>
      </c>
      <c r="AW119">
        <v>110.3</v>
      </c>
      <c r="BA119">
        <v>9545</v>
      </c>
      <c r="BB119">
        <v>36.11</v>
      </c>
      <c r="BC119">
        <v>17173094</v>
      </c>
      <c r="BD119">
        <v>508.54399999999998</v>
      </c>
      <c r="BE119">
        <v>43.2</v>
      </c>
      <c r="BF119">
        <v>18.779</v>
      </c>
      <c r="BG119">
        <v>11.881</v>
      </c>
      <c r="BH119">
        <v>48472.544999999998</v>
      </c>
      <c r="BJ119">
        <v>109.361</v>
      </c>
      <c r="BK119">
        <v>5.29</v>
      </c>
      <c r="BL119">
        <v>24.4</v>
      </c>
      <c r="BM119">
        <v>27.3</v>
      </c>
      <c r="BO119">
        <v>3.32</v>
      </c>
      <c r="BP119">
        <v>82.28</v>
      </c>
      <c r="BQ119">
        <v>0.94399999999999995</v>
      </c>
    </row>
    <row r="120" spans="1:73" x14ac:dyDescent="0.25">
      <c r="A120" s="1" t="s">
        <v>65</v>
      </c>
      <c r="B120" s="1" t="s">
        <v>66</v>
      </c>
      <c r="C120" s="1" t="s">
        <v>67</v>
      </c>
      <c r="D120" s="2">
        <v>44393</v>
      </c>
      <c r="E120">
        <v>1805526</v>
      </c>
      <c r="F120">
        <v>11368</v>
      </c>
      <c r="G120" s="1">
        <f>Sheet1[[#This Row],[new_cases]]/16354</f>
        <v>0.69512045982634219</v>
      </c>
      <c r="H120">
        <v>9837.143</v>
      </c>
      <c r="I120">
        <v>18060</v>
      </c>
      <c r="J120">
        <v>2</v>
      </c>
      <c r="K120" s="1">
        <f>Sheet1[[#This Row],[new_deaths]]/174</f>
        <v>1.1494252873563218E-2</v>
      </c>
      <c r="L120">
        <v>1.714</v>
      </c>
      <c r="M120">
        <v>105136.908</v>
      </c>
      <c r="N120">
        <v>661.96600000000001</v>
      </c>
      <c r="O120">
        <v>572.82299999999998</v>
      </c>
      <c r="P120">
        <v>1051.645</v>
      </c>
      <c r="Q120">
        <v>0.11600000000000001</v>
      </c>
      <c r="R120">
        <v>0.1</v>
      </c>
      <c r="S120">
        <v>1.55</v>
      </c>
      <c r="T120">
        <v>75</v>
      </c>
      <c r="U120" s="1">
        <f>Sheet1[[#This Row],[icu_patients]]/841</f>
        <v>8.9179548156956001E-2</v>
      </c>
      <c r="V120">
        <v>4.367</v>
      </c>
      <c r="W120">
        <v>190</v>
      </c>
      <c r="X120" s="1">
        <f>Sheet1[[#This Row],[hosp_patients]]/2159</f>
        <v>8.8003705419175543E-2</v>
      </c>
      <c r="Y120">
        <v>11.064</v>
      </c>
      <c r="Z120" s="3">
        <v>5</v>
      </c>
      <c r="AA120" s="4">
        <f>Sheet1[[#This Row],[ICU_admissions]]/76</f>
        <v>6.5789473684210523E-2</v>
      </c>
      <c r="AB120" s="1">
        <v>49</v>
      </c>
      <c r="AC120" s="1">
        <f>Sheet1[[#This Row],[hosp_admissions]]/430</f>
        <v>0.11395348837209303</v>
      </c>
      <c r="AL120">
        <v>54876</v>
      </c>
      <c r="AM120">
        <v>3.1949999999999998</v>
      </c>
      <c r="AP120" t="s">
        <v>68</v>
      </c>
      <c r="AQ120">
        <v>18782114</v>
      </c>
      <c r="AU120">
        <v>160488</v>
      </c>
      <c r="AV120">
        <v>165276</v>
      </c>
      <c r="AW120">
        <v>109.37</v>
      </c>
      <c r="BA120">
        <v>9624</v>
      </c>
      <c r="BB120">
        <v>36.11</v>
      </c>
      <c r="BC120">
        <v>17173094</v>
      </c>
      <c r="BD120">
        <v>508.54399999999998</v>
      </c>
      <c r="BE120">
        <v>43.2</v>
      </c>
      <c r="BF120">
        <v>18.779</v>
      </c>
      <c r="BG120">
        <v>11.881</v>
      </c>
      <c r="BH120">
        <v>48472.544999999998</v>
      </c>
      <c r="BJ120">
        <v>109.361</v>
      </c>
      <c r="BK120">
        <v>5.29</v>
      </c>
      <c r="BL120">
        <v>24.4</v>
      </c>
      <c r="BM120">
        <v>27.3</v>
      </c>
      <c r="BO120">
        <v>3.32</v>
      </c>
      <c r="BP120">
        <v>82.28</v>
      </c>
      <c r="BQ120">
        <v>0.94399999999999995</v>
      </c>
    </row>
    <row r="121" spans="1:73" x14ac:dyDescent="0.25">
      <c r="A121" s="1" t="s">
        <v>65</v>
      </c>
      <c r="B121" s="1" t="s">
        <v>66</v>
      </c>
      <c r="C121" s="1" t="s">
        <v>67</v>
      </c>
      <c r="D121" s="2">
        <v>44392</v>
      </c>
      <c r="E121">
        <v>1794158</v>
      </c>
      <c r="F121">
        <v>11076</v>
      </c>
      <c r="G121" s="1">
        <f>Sheet1[[#This Row],[new_cases]]/16354</f>
        <v>0.67726550079491254</v>
      </c>
      <c r="H121">
        <v>9207.4290000000001</v>
      </c>
      <c r="I121">
        <v>18058</v>
      </c>
      <c r="J121">
        <v>3</v>
      </c>
      <c r="K121" s="1">
        <f>Sheet1[[#This Row],[new_deaths]]/174</f>
        <v>1.7241379310344827E-2</v>
      </c>
      <c r="L121">
        <v>1.714</v>
      </c>
      <c r="M121">
        <v>104474.942</v>
      </c>
      <c r="N121">
        <v>644.96199999999999</v>
      </c>
      <c r="O121">
        <v>536.154</v>
      </c>
      <c r="P121">
        <v>1051.529</v>
      </c>
      <c r="Q121">
        <v>0.17499999999999999</v>
      </c>
      <c r="R121">
        <v>0.1</v>
      </c>
      <c r="S121">
        <v>1.68</v>
      </c>
      <c r="T121">
        <v>72</v>
      </c>
      <c r="U121" s="1">
        <f>Sheet1[[#This Row],[icu_patients]]/841</f>
        <v>8.5612366230677764E-2</v>
      </c>
      <c r="V121">
        <v>4.1929999999999996</v>
      </c>
      <c r="W121">
        <v>158</v>
      </c>
      <c r="X121" s="1">
        <f>Sheet1[[#This Row],[hosp_patients]]/2159</f>
        <v>7.3182028716998609E-2</v>
      </c>
      <c r="Y121">
        <v>9.1999999999999993</v>
      </c>
      <c r="Z121" s="3">
        <v>3</v>
      </c>
      <c r="AA121" s="4">
        <f>Sheet1[[#This Row],[ICU_admissions]]/76</f>
        <v>3.9473684210526314E-2</v>
      </c>
      <c r="AB121">
        <v>35</v>
      </c>
      <c r="AC121" s="1">
        <f>Sheet1[[#This Row],[hosp_admissions]]/430</f>
        <v>8.1395348837209308E-2</v>
      </c>
      <c r="AL121">
        <v>52920</v>
      </c>
      <c r="AM121">
        <v>3.0819999999999999</v>
      </c>
      <c r="AP121" t="s">
        <v>68</v>
      </c>
      <c r="AQ121">
        <v>18621626</v>
      </c>
      <c r="AU121">
        <v>154242</v>
      </c>
      <c r="AV121">
        <v>167394</v>
      </c>
      <c r="AW121">
        <v>108.43</v>
      </c>
      <c r="BA121">
        <v>9747</v>
      </c>
      <c r="BB121">
        <v>36.11</v>
      </c>
      <c r="BC121">
        <v>17173094</v>
      </c>
      <c r="BD121">
        <v>508.54399999999998</v>
      </c>
      <c r="BE121">
        <v>43.2</v>
      </c>
      <c r="BF121">
        <v>18.779</v>
      </c>
      <c r="BG121">
        <v>11.881</v>
      </c>
      <c r="BH121">
        <v>48472.544999999998</v>
      </c>
      <c r="BJ121">
        <v>109.361</v>
      </c>
      <c r="BK121">
        <v>5.29</v>
      </c>
      <c r="BL121">
        <v>24.4</v>
      </c>
      <c r="BM121">
        <v>27.3</v>
      </c>
      <c r="BO121">
        <v>3.32</v>
      </c>
      <c r="BP121">
        <v>82.28</v>
      </c>
      <c r="BQ121">
        <v>0.94399999999999995</v>
      </c>
    </row>
    <row r="122" spans="1:73" x14ac:dyDescent="0.25">
      <c r="A122" s="1" t="s">
        <v>65</v>
      </c>
      <c r="B122" s="1" t="s">
        <v>66</v>
      </c>
      <c r="C122" s="1" t="s">
        <v>67</v>
      </c>
      <c r="D122" s="2">
        <v>44391</v>
      </c>
      <c r="E122">
        <v>1783082</v>
      </c>
      <c r="F122">
        <v>10473</v>
      </c>
      <c r="G122" s="1">
        <f>Sheet1[[#This Row],[new_cases]]/16354</f>
        <v>0.640393787452611</v>
      </c>
      <c r="H122">
        <v>8402.857</v>
      </c>
      <c r="I122">
        <v>18055</v>
      </c>
      <c r="J122">
        <v>1</v>
      </c>
      <c r="K122" s="1">
        <f>Sheet1[[#This Row],[new_deaths]]/174</f>
        <v>5.7471264367816091E-3</v>
      </c>
      <c r="L122">
        <v>1.571</v>
      </c>
      <c r="M122">
        <v>103829.98</v>
      </c>
      <c r="N122">
        <v>609.84900000000005</v>
      </c>
      <c r="O122">
        <v>489.30399999999997</v>
      </c>
      <c r="P122">
        <v>1051.354</v>
      </c>
      <c r="Q122">
        <v>5.8000000000000003E-2</v>
      </c>
      <c r="R122">
        <v>9.1999999999999998E-2</v>
      </c>
      <c r="S122">
        <v>1.83</v>
      </c>
      <c r="T122">
        <v>74</v>
      </c>
      <c r="U122" s="1">
        <f>Sheet1[[#This Row],[icu_patients]]/841</f>
        <v>8.7990487514863255E-2</v>
      </c>
      <c r="V122">
        <v>4.3090000000000002</v>
      </c>
      <c r="W122">
        <v>138</v>
      </c>
      <c r="X122" s="1">
        <f>Sheet1[[#This Row],[hosp_patients]]/2159</f>
        <v>6.3918480778138026E-2</v>
      </c>
      <c r="Y122">
        <v>8.0359999999999996</v>
      </c>
      <c r="Z122" s="3">
        <v>3</v>
      </c>
      <c r="AA122" s="4">
        <f>Sheet1[[#This Row],[ICU_admissions]]/76</f>
        <v>3.9473684210526314E-2</v>
      </c>
      <c r="AB122">
        <v>18</v>
      </c>
      <c r="AC122" s="1">
        <f>Sheet1[[#This Row],[hosp_admissions]]/430</f>
        <v>4.1860465116279069E-2</v>
      </c>
      <c r="AL122">
        <v>50964</v>
      </c>
      <c r="AM122">
        <v>2.968</v>
      </c>
      <c r="AP122" t="s">
        <v>68</v>
      </c>
      <c r="AQ122">
        <v>18467384</v>
      </c>
      <c r="AU122">
        <v>156045</v>
      </c>
      <c r="AV122">
        <v>169955</v>
      </c>
      <c r="AW122">
        <v>107.54</v>
      </c>
      <c r="BA122">
        <v>9897</v>
      </c>
      <c r="BB122">
        <v>36.11</v>
      </c>
      <c r="BC122">
        <v>17173094</v>
      </c>
      <c r="BD122">
        <v>508.54399999999998</v>
      </c>
      <c r="BE122">
        <v>43.2</v>
      </c>
      <c r="BF122">
        <v>18.779</v>
      </c>
      <c r="BG122">
        <v>11.881</v>
      </c>
      <c r="BH122">
        <v>48472.544999999998</v>
      </c>
      <c r="BJ122">
        <v>109.361</v>
      </c>
      <c r="BK122">
        <v>5.29</v>
      </c>
      <c r="BL122">
        <v>24.4</v>
      </c>
      <c r="BM122">
        <v>27.3</v>
      </c>
      <c r="BO122">
        <v>3.32</v>
      </c>
      <c r="BP122">
        <v>82.28</v>
      </c>
      <c r="BQ122">
        <v>0.94399999999999995</v>
      </c>
    </row>
    <row r="123" spans="1:73" x14ac:dyDescent="0.25">
      <c r="A123" s="1" t="s">
        <v>65</v>
      </c>
      <c r="B123" s="1" t="s">
        <v>66</v>
      </c>
      <c r="C123" s="1" t="s">
        <v>67</v>
      </c>
      <c r="D123" s="2">
        <v>44390</v>
      </c>
      <c r="E123">
        <v>1772609</v>
      </c>
      <c r="F123">
        <v>7865</v>
      </c>
      <c r="G123" s="1">
        <f>Sheet1[[#This Row],[new_cases]]/16354</f>
        <v>0.48092209856915741</v>
      </c>
      <c r="H123">
        <v>7428.4290000000001</v>
      </c>
      <c r="I123">
        <v>18054</v>
      </c>
      <c r="J123">
        <v>4</v>
      </c>
      <c r="K123" s="1">
        <f>Sheet1[[#This Row],[new_deaths]]/174</f>
        <v>2.2988505747126436E-2</v>
      </c>
      <c r="L123">
        <v>1.857</v>
      </c>
      <c r="M123">
        <v>103220.13</v>
      </c>
      <c r="N123">
        <v>457.98399999999998</v>
      </c>
      <c r="O123">
        <v>432.56200000000001</v>
      </c>
      <c r="P123">
        <v>1051.296</v>
      </c>
      <c r="Q123">
        <v>0.23300000000000001</v>
      </c>
      <c r="R123">
        <v>0.108</v>
      </c>
      <c r="S123">
        <v>1.99</v>
      </c>
      <c r="T123">
        <v>75</v>
      </c>
      <c r="U123" s="1">
        <f>Sheet1[[#This Row],[icu_patients]]/841</f>
        <v>8.9179548156956001E-2</v>
      </c>
      <c r="V123">
        <v>4.367</v>
      </c>
      <c r="W123">
        <v>129</v>
      </c>
      <c r="X123" s="1">
        <f>Sheet1[[#This Row],[hosp_patients]]/2159</f>
        <v>5.9749884205650763E-2</v>
      </c>
      <c r="Y123">
        <v>7.5119999999999996</v>
      </c>
      <c r="Z123" s="3">
        <v>2</v>
      </c>
      <c r="AA123" s="4">
        <f>Sheet1[[#This Row],[ICU_admissions]]/76</f>
        <v>2.6315789473684209E-2</v>
      </c>
      <c r="AB123" s="1">
        <v>16</v>
      </c>
      <c r="AC123" s="1">
        <f>Sheet1[[#This Row],[hosp_admissions]]/430</f>
        <v>3.7209302325581395E-2</v>
      </c>
      <c r="AL123">
        <v>49008</v>
      </c>
      <c r="AM123">
        <v>2.8540000000000001</v>
      </c>
      <c r="AP123" t="s">
        <v>68</v>
      </c>
      <c r="AQ123">
        <v>18311339</v>
      </c>
      <c r="AU123">
        <v>204361</v>
      </c>
      <c r="AV123">
        <v>172799</v>
      </c>
      <c r="AW123">
        <v>106.63</v>
      </c>
      <c r="BA123">
        <v>10062</v>
      </c>
      <c r="BB123">
        <v>36.11</v>
      </c>
      <c r="BC123">
        <v>17173094</v>
      </c>
      <c r="BD123">
        <v>508.54399999999998</v>
      </c>
      <c r="BE123">
        <v>43.2</v>
      </c>
      <c r="BF123">
        <v>18.779</v>
      </c>
      <c r="BG123">
        <v>11.881</v>
      </c>
      <c r="BH123">
        <v>48472.544999999998</v>
      </c>
      <c r="BJ123">
        <v>109.361</v>
      </c>
      <c r="BK123">
        <v>5.29</v>
      </c>
      <c r="BL123">
        <v>24.4</v>
      </c>
      <c r="BM123">
        <v>27.3</v>
      </c>
      <c r="BO123">
        <v>3.32</v>
      </c>
      <c r="BP123">
        <v>82.28</v>
      </c>
      <c r="BQ123">
        <v>0.94399999999999995</v>
      </c>
    </row>
    <row r="124" spans="1:73" x14ac:dyDescent="0.25">
      <c r="A124" s="1" t="s">
        <v>65</v>
      </c>
      <c r="B124" s="1" t="s">
        <v>66</v>
      </c>
      <c r="C124" s="1" t="s">
        <v>67</v>
      </c>
      <c r="D124" s="2">
        <v>44389</v>
      </c>
      <c r="E124">
        <v>1764744</v>
      </c>
      <c r="F124">
        <v>8451</v>
      </c>
      <c r="G124" s="1">
        <f>Sheet1[[#This Row],[new_cases]]/16354</f>
        <v>0.51675431087195789</v>
      </c>
      <c r="H124">
        <v>6621</v>
      </c>
      <c r="I124">
        <v>18050</v>
      </c>
      <c r="J124">
        <v>1</v>
      </c>
      <c r="K124" s="1">
        <f>Sheet1[[#This Row],[new_deaths]]/174</f>
        <v>5.7471264367816091E-3</v>
      </c>
      <c r="L124">
        <v>1.429</v>
      </c>
      <c r="M124">
        <v>102762.14599999999</v>
      </c>
      <c r="N124">
        <v>492.10700000000003</v>
      </c>
      <c r="O124">
        <v>385.54500000000002</v>
      </c>
      <c r="P124">
        <v>1051.0630000000001</v>
      </c>
      <c r="Q124">
        <v>5.8000000000000003E-2</v>
      </c>
      <c r="R124">
        <v>8.3000000000000004E-2</v>
      </c>
      <c r="S124">
        <v>2.23</v>
      </c>
      <c r="T124">
        <v>84</v>
      </c>
      <c r="U124" s="1">
        <f>Sheet1[[#This Row],[icu_patients]]/841</f>
        <v>9.9881093935790727E-2</v>
      </c>
      <c r="V124">
        <v>4.891</v>
      </c>
      <c r="W124">
        <v>129</v>
      </c>
      <c r="X124" s="1">
        <f>Sheet1[[#This Row],[hosp_patients]]/2159</f>
        <v>5.9749884205650763E-2</v>
      </c>
      <c r="Y124">
        <v>7.5119999999999996</v>
      </c>
      <c r="Z124" s="3">
        <v>3</v>
      </c>
      <c r="AA124" s="4">
        <f>Sheet1[[#This Row],[ICU_admissions]]/76</f>
        <v>3.9473684210526314E-2</v>
      </c>
      <c r="AB124">
        <v>12</v>
      </c>
      <c r="AC124" s="1">
        <f>Sheet1[[#This Row],[hosp_admissions]]/430</f>
        <v>2.7906976744186046E-2</v>
      </c>
      <c r="AL124">
        <v>47052</v>
      </c>
      <c r="AM124">
        <v>2.74</v>
      </c>
      <c r="AP124" t="s">
        <v>68</v>
      </c>
      <c r="AQ124">
        <v>18106978</v>
      </c>
      <c r="AU124">
        <v>146845</v>
      </c>
      <c r="AV124">
        <v>168958</v>
      </c>
      <c r="AW124">
        <v>105.44</v>
      </c>
      <c r="BA124">
        <v>9839</v>
      </c>
      <c r="BB124">
        <v>36.11</v>
      </c>
      <c r="BC124">
        <v>17173094</v>
      </c>
      <c r="BD124">
        <v>508.54399999999998</v>
      </c>
      <c r="BE124">
        <v>43.2</v>
      </c>
      <c r="BF124">
        <v>18.779</v>
      </c>
      <c r="BG124">
        <v>11.881</v>
      </c>
      <c r="BH124">
        <v>48472.544999999998</v>
      </c>
      <c r="BJ124">
        <v>109.361</v>
      </c>
      <c r="BK124">
        <v>5.29</v>
      </c>
      <c r="BL124">
        <v>24.4</v>
      </c>
      <c r="BM124">
        <v>27.3</v>
      </c>
      <c r="BO124">
        <v>3.32</v>
      </c>
      <c r="BP124">
        <v>82.28</v>
      </c>
      <c r="BQ124">
        <v>0.94399999999999995</v>
      </c>
    </row>
    <row r="125" spans="1:73" x14ac:dyDescent="0.25">
      <c r="A125" s="1" t="s">
        <v>65</v>
      </c>
      <c r="B125" s="1" t="s">
        <v>66</v>
      </c>
      <c r="C125" s="1" t="s">
        <v>67</v>
      </c>
      <c r="D125" s="2">
        <v>44388</v>
      </c>
      <c r="E125">
        <v>1756293</v>
      </c>
      <c r="F125">
        <v>9328</v>
      </c>
      <c r="G125" s="1">
        <f>Sheet1[[#This Row],[new_cases]]/16354</f>
        <v>0.57038033508621744</v>
      </c>
      <c r="H125">
        <v>5631.857</v>
      </c>
      <c r="I125">
        <v>18049</v>
      </c>
      <c r="J125">
        <v>0</v>
      </c>
      <c r="K125" s="1">
        <f>Sheet1[[#This Row],[new_deaths]]/174</f>
        <v>0</v>
      </c>
      <c r="L125">
        <v>1.429</v>
      </c>
      <c r="M125">
        <v>102270.039</v>
      </c>
      <c r="N125">
        <v>543.17499999999995</v>
      </c>
      <c r="O125">
        <v>327.947</v>
      </c>
      <c r="P125">
        <v>1051.0050000000001</v>
      </c>
      <c r="Q125">
        <v>0</v>
      </c>
      <c r="R125">
        <v>8.3000000000000004E-2</v>
      </c>
      <c r="S125">
        <v>2.52</v>
      </c>
      <c r="T125">
        <v>88</v>
      </c>
      <c r="U125" s="1">
        <f>Sheet1[[#This Row],[icu_patients]]/841</f>
        <v>0.10463733650416171</v>
      </c>
      <c r="V125">
        <v>5.1239999999999997</v>
      </c>
      <c r="W125">
        <v>118</v>
      </c>
      <c r="X125" s="1">
        <f>Sheet1[[#This Row],[hosp_patients]]/2159</f>
        <v>5.4654932839277443E-2</v>
      </c>
      <c r="Y125">
        <v>6.8710000000000004</v>
      </c>
      <c r="Z125" s="3">
        <v>4</v>
      </c>
      <c r="AA125" s="4">
        <f>Sheet1[[#This Row],[ICU_admissions]]/76</f>
        <v>5.2631578947368418E-2</v>
      </c>
      <c r="AB125">
        <v>9</v>
      </c>
      <c r="AC125" s="1">
        <f>Sheet1[[#This Row],[hosp_admissions]]/430</f>
        <v>2.0930232558139535E-2</v>
      </c>
      <c r="AD125">
        <v>11.837999999999999</v>
      </c>
      <c r="AE125">
        <v>0.68899999999999995</v>
      </c>
      <c r="AF125">
        <v>90.760999999999996</v>
      </c>
      <c r="AG125">
        <v>5.2850000000000001</v>
      </c>
      <c r="AI125">
        <v>11003406</v>
      </c>
      <c r="AJ125">
        <v>640.73500000000001</v>
      </c>
      <c r="AL125">
        <v>45096</v>
      </c>
      <c r="AM125">
        <v>2.6259999999999999</v>
      </c>
      <c r="AN125">
        <v>9.6000000000000002E-2</v>
      </c>
      <c r="AO125">
        <v>10.4</v>
      </c>
      <c r="AP125" t="s">
        <v>68</v>
      </c>
      <c r="AQ125">
        <v>17960133</v>
      </c>
      <c r="AR125">
        <v>11693924</v>
      </c>
      <c r="AS125">
        <v>7071137</v>
      </c>
      <c r="AU125">
        <v>165397</v>
      </c>
      <c r="AV125">
        <v>176199</v>
      </c>
      <c r="AW125">
        <v>104.58</v>
      </c>
      <c r="AX125">
        <v>68.09</v>
      </c>
      <c r="AY125">
        <v>41.18</v>
      </c>
      <c r="BA125">
        <v>10260</v>
      </c>
      <c r="BB125">
        <v>36.11</v>
      </c>
      <c r="BC125">
        <v>17173094</v>
      </c>
      <c r="BD125">
        <v>508.54399999999998</v>
      </c>
      <c r="BE125">
        <v>43.2</v>
      </c>
      <c r="BF125">
        <v>18.779</v>
      </c>
      <c r="BG125">
        <v>11.881</v>
      </c>
      <c r="BH125">
        <v>48472.544999999998</v>
      </c>
      <c r="BJ125">
        <v>109.361</v>
      </c>
      <c r="BK125">
        <v>5.29</v>
      </c>
      <c r="BL125">
        <v>24.4</v>
      </c>
      <c r="BM125">
        <v>27.3</v>
      </c>
      <c r="BO125">
        <v>3.32</v>
      </c>
      <c r="BP125">
        <v>82.28</v>
      </c>
      <c r="BQ125">
        <v>0.94399999999999995</v>
      </c>
      <c r="BR125">
        <v>17578.2</v>
      </c>
      <c r="BS125">
        <v>7.32</v>
      </c>
      <c r="BT125">
        <v>0.54</v>
      </c>
      <c r="BU125">
        <v>1023.58957564665</v>
      </c>
    </row>
    <row r="126" spans="1:73" x14ac:dyDescent="0.25">
      <c r="A126" s="1" t="s">
        <v>65</v>
      </c>
      <c r="B126" s="1" t="s">
        <v>66</v>
      </c>
      <c r="C126" s="1" t="s">
        <v>67</v>
      </c>
      <c r="D126" s="2">
        <v>44387</v>
      </c>
      <c r="E126">
        <v>1746965</v>
      </c>
      <c r="F126">
        <v>10299</v>
      </c>
      <c r="G126" s="1">
        <f>Sheet1[[#This Row],[new_cases]]/16354</f>
        <v>0.62975418857771803</v>
      </c>
      <c r="H126">
        <v>4472.857</v>
      </c>
      <c r="I126">
        <v>18049</v>
      </c>
      <c r="J126">
        <v>1</v>
      </c>
      <c r="K126" s="1">
        <f>Sheet1[[#This Row],[new_deaths]]/174</f>
        <v>5.7471264367816091E-3</v>
      </c>
      <c r="L126">
        <v>1.429</v>
      </c>
      <c r="M126">
        <v>101726.864</v>
      </c>
      <c r="N126">
        <v>599.71699999999998</v>
      </c>
      <c r="O126">
        <v>260.45699999999999</v>
      </c>
      <c r="P126">
        <v>1051.0050000000001</v>
      </c>
      <c r="Q126">
        <v>5.8000000000000003E-2</v>
      </c>
      <c r="R126">
        <v>8.3000000000000004E-2</v>
      </c>
      <c r="S126">
        <v>2.79</v>
      </c>
      <c r="T126">
        <v>82</v>
      </c>
      <c r="U126" s="1">
        <f>Sheet1[[#This Row],[icu_patients]]/841</f>
        <v>9.7502972651605235E-2</v>
      </c>
      <c r="V126">
        <v>4.7750000000000004</v>
      </c>
      <c r="W126">
        <v>123</v>
      </c>
      <c r="X126" s="1">
        <f>Sheet1[[#This Row],[hosp_patients]]/2159</f>
        <v>5.6970819823992588E-2</v>
      </c>
      <c r="Y126">
        <v>7.1619999999999999</v>
      </c>
      <c r="Z126" s="3">
        <v>1</v>
      </c>
      <c r="AA126" s="4">
        <f>Sheet1[[#This Row],[ICU_admissions]]/76</f>
        <v>1.3157894736842105E-2</v>
      </c>
      <c r="AB126">
        <v>12</v>
      </c>
      <c r="AC126" s="1">
        <f>Sheet1[[#This Row],[hosp_admissions]]/430</f>
        <v>2.7906976744186046E-2</v>
      </c>
      <c r="AL126">
        <v>41823</v>
      </c>
      <c r="AM126">
        <v>2.4350000000000001</v>
      </c>
      <c r="AP126" t="s">
        <v>68</v>
      </c>
      <c r="AQ126">
        <v>17794736</v>
      </c>
      <c r="AU126">
        <v>169554</v>
      </c>
      <c r="AV126">
        <v>171109</v>
      </c>
      <c r="AW126">
        <v>103.62</v>
      </c>
      <c r="BA126">
        <v>9964</v>
      </c>
      <c r="BB126">
        <v>36.11</v>
      </c>
      <c r="BC126">
        <v>17173094</v>
      </c>
      <c r="BD126">
        <v>508.54399999999998</v>
      </c>
      <c r="BE126">
        <v>43.2</v>
      </c>
      <c r="BF126">
        <v>18.779</v>
      </c>
      <c r="BG126">
        <v>11.881</v>
      </c>
      <c r="BH126">
        <v>48472.544999999998</v>
      </c>
      <c r="BJ126">
        <v>109.361</v>
      </c>
      <c r="BK126">
        <v>5.29</v>
      </c>
      <c r="BL126">
        <v>24.4</v>
      </c>
      <c r="BM126">
        <v>27.3</v>
      </c>
      <c r="BO126">
        <v>3.32</v>
      </c>
      <c r="BP126">
        <v>82.28</v>
      </c>
      <c r="BQ126">
        <v>0.94399999999999995</v>
      </c>
    </row>
    <row r="127" spans="1:73" x14ac:dyDescent="0.25">
      <c r="A127" s="1" t="s">
        <v>65</v>
      </c>
      <c r="B127" s="1" t="s">
        <v>66</v>
      </c>
      <c r="C127" s="1" t="s">
        <v>67</v>
      </c>
      <c r="D127" s="2">
        <v>44386</v>
      </c>
      <c r="E127">
        <v>1736666</v>
      </c>
      <c r="F127">
        <v>6960</v>
      </c>
      <c r="G127" s="1">
        <f>Sheet1[[#This Row],[new_cases]]/16354</f>
        <v>0.42558395499571972</v>
      </c>
      <c r="H127">
        <v>3163.143</v>
      </c>
      <c r="I127">
        <v>18048</v>
      </c>
      <c r="J127">
        <v>2</v>
      </c>
      <c r="K127" s="1">
        <f>Sheet1[[#This Row],[new_deaths]]/174</f>
        <v>1.1494252873563218E-2</v>
      </c>
      <c r="L127">
        <v>1.429</v>
      </c>
      <c r="M127">
        <v>101127.147</v>
      </c>
      <c r="N127">
        <v>405.28500000000003</v>
      </c>
      <c r="O127">
        <v>184.19200000000001</v>
      </c>
      <c r="P127">
        <v>1050.9459999999999</v>
      </c>
      <c r="Q127">
        <v>0.11600000000000001</v>
      </c>
      <c r="R127">
        <v>8.3000000000000004E-2</v>
      </c>
      <c r="S127">
        <v>2.87</v>
      </c>
      <c r="T127">
        <v>86</v>
      </c>
      <c r="U127" s="1">
        <f>Sheet1[[#This Row],[icu_patients]]/841</f>
        <v>0.10225921521997622</v>
      </c>
      <c r="V127">
        <v>5.008</v>
      </c>
      <c r="W127">
        <v>120</v>
      </c>
      <c r="X127" s="1">
        <f>Sheet1[[#This Row],[hosp_patients]]/2159</f>
        <v>5.5581287633163501E-2</v>
      </c>
      <c r="Y127">
        <v>6.9880000000000004</v>
      </c>
      <c r="Z127" s="3">
        <v>1</v>
      </c>
      <c r="AA127" s="4">
        <f>Sheet1[[#This Row],[ICU_admissions]]/76</f>
        <v>1.3157894736842105E-2</v>
      </c>
      <c r="AB127">
        <v>14</v>
      </c>
      <c r="AC127" s="1">
        <f>Sheet1[[#This Row],[hosp_admissions]]/430</f>
        <v>3.255813953488372E-2</v>
      </c>
      <c r="AL127">
        <v>38549</v>
      </c>
      <c r="AM127">
        <v>2.2450000000000001</v>
      </c>
      <c r="AP127" t="s">
        <v>68</v>
      </c>
      <c r="AQ127">
        <v>17625182</v>
      </c>
      <c r="AU127">
        <v>175316</v>
      </c>
      <c r="AV127">
        <v>176119</v>
      </c>
      <c r="AW127">
        <v>102.63</v>
      </c>
      <c r="BA127">
        <v>10256</v>
      </c>
      <c r="BB127">
        <v>32.409999999999997</v>
      </c>
      <c r="BC127">
        <v>17173094</v>
      </c>
      <c r="BD127">
        <v>508.54399999999998</v>
      </c>
      <c r="BE127">
        <v>43.2</v>
      </c>
      <c r="BF127">
        <v>18.779</v>
      </c>
      <c r="BG127">
        <v>11.881</v>
      </c>
      <c r="BH127">
        <v>48472.544999999998</v>
      </c>
      <c r="BJ127">
        <v>109.361</v>
      </c>
      <c r="BK127">
        <v>5.29</v>
      </c>
      <c r="BL127">
        <v>24.4</v>
      </c>
      <c r="BM127">
        <v>27.3</v>
      </c>
      <c r="BO127">
        <v>3.32</v>
      </c>
      <c r="BP127">
        <v>82.28</v>
      </c>
      <c r="BQ127">
        <v>0.94399999999999995</v>
      </c>
    </row>
    <row r="128" spans="1:73" x14ac:dyDescent="0.25">
      <c r="A128" s="1" t="s">
        <v>65</v>
      </c>
      <c r="B128" s="1" t="s">
        <v>66</v>
      </c>
      <c r="C128" s="1" t="s">
        <v>67</v>
      </c>
      <c r="D128" s="2">
        <v>44385</v>
      </c>
      <c r="E128">
        <v>1729706</v>
      </c>
      <c r="F128">
        <v>5444</v>
      </c>
      <c r="G128" s="1">
        <f>Sheet1[[#This Row],[new_cases]]/16354</f>
        <v>0.33288492112021523</v>
      </c>
      <c r="H128">
        <v>2304.2860000000001</v>
      </c>
      <c r="I128">
        <v>18046</v>
      </c>
      <c r="J128">
        <v>2</v>
      </c>
      <c r="K128" s="1">
        <f>Sheet1[[#This Row],[new_deaths]]/174</f>
        <v>1.1494252873563218E-2</v>
      </c>
      <c r="L128">
        <v>2.1429999999999998</v>
      </c>
      <c r="M128">
        <v>100721.86199999999</v>
      </c>
      <c r="N128">
        <v>317.00799999999998</v>
      </c>
      <c r="O128">
        <v>134.18</v>
      </c>
      <c r="P128">
        <v>1050.83</v>
      </c>
      <c r="Q128">
        <v>0.11600000000000001</v>
      </c>
      <c r="R128">
        <v>0.125</v>
      </c>
      <c r="S128">
        <v>2.84</v>
      </c>
      <c r="T128">
        <v>90</v>
      </c>
      <c r="U128" s="1">
        <f>Sheet1[[#This Row],[icu_patients]]/841</f>
        <v>0.1070154577883472</v>
      </c>
      <c r="V128">
        <v>5.2409999999999997</v>
      </c>
      <c r="W128">
        <v>106</v>
      </c>
      <c r="X128" s="1">
        <f>Sheet1[[#This Row],[hosp_patients]]/2159</f>
        <v>4.9096804075961092E-2</v>
      </c>
      <c r="Y128">
        <v>6.1719999999999997</v>
      </c>
      <c r="Z128" s="3">
        <v>1</v>
      </c>
      <c r="AA128" s="4">
        <f>Sheet1[[#This Row],[ICU_admissions]]/76</f>
        <v>1.3157894736842105E-2</v>
      </c>
      <c r="AB128">
        <v>9</v>
      </c>
      <c r="AC128" s="1">
        <f>Sheet1[[#This Row],[hosp_admissions]]/430</f>
        <v>2.0930232558139535E-2</v>
      </c>
      <c r="AL128">
        <v>35276</v>
      </c>
      <c r="AM128">
        <v>2.0539999999999998</v>
      </c>
      <c r="AP128" t="s">
        <v>68</v>
      </c>
      <c r="AQ128">
        <v>17449866</v>
      </c>
      <c r="AU128">
        <v>172164</v>
      </c>
      <c r="AV128">
        <v>180645</v>
      </c>
      <c r="AW128">
        <v>101.61</v>
      </c>
      <c r="BA128">
        <v>10519</v>
      </c>
      <c r="BB128">
        <v>32.409999999999997</v>
      </c>
      <c r="BC128">
        <v>17173094</v>
      </c>
      <c r="BD128">
        <v>508.54399999999998</v>
      </c>
      <c r="BE128">
        <v>43.2</v>
      </c>
      <c r="BF128">
        <v>18.779</v>
      </c>
      <c r="BG128">
        <v>11.881</v>
      </c>
      <c r="BH128">
        <v>48472.544999999998</v>
      </c>
      <c r="BJ128">
        <v>109.361</v>
      </c>
      <c r="BK128">
        <v>5.29</v>
      </c>
      <c r="BL128">
        <v>24.4</v>
      </c>
      <c r="BM128">
        <v>27.3</v>
      </c>
      <c r="BO128">
        <v>3.32</v>
      </c>
      <c r="BP128">
        <v>82.28</v>
      </c>
      <c r="BQ128">
        <v>0.94399999999999995</v>
      </c>
    </row>
    <row r="129" spans="1:73" x14ac:dyDescent="0.25">
      <c r="A129" s="1" t="s">
        <v>65</v>
      </c>
      <c r="B129" s="1" t="s">
        <v>66</v>
      </c>
      <c r="C129" s="1" t="s">
        <v>67</v>
      </c>
      <c r="D129" s="2">
        <v>44384</v>
      </c>
      <c r="E129">
        <v>1724262</v>
      </c>
      <c r="F129">
        <v>3652</v>
      </c>
      <c r="G129" s="1">
        <f>Sheet1[[#This Row],[new_cases]]/16354</f>
        <v>0.22330928213281154</v>
      </c>
      <c r="H129">
        <v>1645</v>
      </c>
      <c r="I129">
        <v>18044</v>
      </c>
      <c r="J129">
        <v>3</v>
      </c>
      <c r="K129" s="1">
        <f>Sheet1[[#This Row],[new_deaths]]/174</f>
        <v>1.7241379310344827E-2</v>
      </c>
      <c r="L129">
        <v>2.286</v>
      </c>
      <c r="M129">
        <v>100404.85400000001</v>
      </c>
      <c r="N129">
        <v>212.65799999999999</v>
      </c>
      <c r="O129">
        <v>95.789000000000001</v>
      </c>
      <c r="P129">
        <v>1050.713</v>
      </c>
      <c r="Q129">
        <v>0.17499999999999999</v>
      </c>
      <c r="R129">
        <v>0.13300000000000001</v>
      </c>
      <c r="S129">
        <v>2.65</v>
      </c>
      <c r="T129">
        <v>104</v>
      </c>
      <c r="U129" s="1">
        <f>Sheet1[[#This Row],[icu_patients]]/841</f>
        <v>0.12366230677764566</v>
      </c>
      <c r="V129">
        <v>6.056</v>
      </c>
      <c r="W129">
        <v>102</v>
      </c>
      <c r="X129" s="1">
        <f>Sheet1[[#This Row],[hosp_patients]]/2159</f>
        <v>4.7244094488188976E-2</v>
      </c>
      <c r="Y129">
        <v>5.94</v>
      </c>
      <c r="Z129" s="3">
        <v>0</v>
      </c>
      <c r="AA129" s="4">
        <f>Sheet1[[#This Row],[ICU_admissions]]/76</f>
        <v>0</v>
      </c>
      <c r="AB129">
        <v>8</v>
      </c>
      <c r="AC129" s="1">
        <f>Sheet1[[#This Row],[hosp_admissions]]/430</f>
        <v>1.8604651162790697E-2</v>
      </c>
      <c r="AL129">
        <v>32003</v>
      </c>
      <c r="AM129">
        <v>1.8640000000000001</v>
      </c>
      <c r="AP129" t="s">
        <v>68</v>
      </c>
      <c r="AQ129">
        <v>17277702</v>
      </c>
      <c r="AU129">
        <v>175958</v>
      </c>
      <c r="AV129">
        <v>186110</v>
      </c>
      <c r="AW129">
        <v>100.61</v>
      </c>
      <c r="BA129">
        <v>10837</v>
      </c>
      <c r="BB129">
        <v>32.409999999999997</v>
      </c>
      <c r="BC129">
        <v>17173094</v>
      </c>
      <c r="BD129">
        <v>508.54399999999998</v>
      </c>
      <c r="BE129">
        <v>43.2</v>
      </c>
      <c r="BF129">
        <v>18.779</v>
      </c>
      <c r="BG129">
        <v>11.881</v>
      </c>
      <c r="BH129">
        <v>48472.544999999998</v>
      </c>
      <c r="BJ129">
        <v>109.361</v>
      </c>
      <c r="BK129">
        <v>5.29</v>
      </c>
      <c r="BL129">
        <v>24.4</v>
      </c>
      <c r="BM129">
        <v>27.3</v>
      </c>
      <c r="BO129">
        <v>3.32</v>
      </c>
      <c r="BP129">
        <v>82.28</v>
      </c>
      <c r="BQ129">
        <v>0.94399999999999995</v>
      </c>
    </row>
    <row r="130" spans="1:73" x14ac:dyDescent="0.25">
      <c r="A130" s="1" t="s">
        <v>65</v>
      </c>
      <c r="B130" s="1" t="s">
        <v>66</v>
      </c>
      <c r="C130" s="1" t="s">
        <v>67</v>
      </c>
      <c r="D130" s="2">
        <v>44383</v>
      </c>
      <c r="E130">
        <v>1720610</v>
      </c>
      <c r="F130">
        <v>2213</v>
      </c>
      <c r="G130" s="1">
        <f>Sheet1[[#This Row],[new_cases]]/16354</f>
        <v>0.13531857649504708</v>
      </c>
      <c r="H130">
        <v>1215.7139999999999</v>
      </c>
      <c r="I130">
        <v>18041</v>
      </c>
      <c r="J130">
        <v>1</v>
      </c>
      <c r="K130" s="1">
        <f>Sheet1[[#This Row],[new_deaths]]/174</f>
        <v>5.7471264367816091E-3</v>
      </c>
      <c r="L130">
        <v>1.857</v>
      </c>
      <c r="M130">
        <v>100192.196</v>
      </c>
      <c r="N130">
        <v>128.864</v>
      </c>
      <c r="O130">
        <v>70.792000000000002</v>
      </c>
      <c r="P130">
        <v>1050.539</v>
      </c>
      <c r="Q130">
        <v>5.8000000000000003E-2</v>
      </c>
      <c r="R130">
        <v>0.108</v>
      </c>
      <c r="S130">
        <v>2.36</v>
      </c>
      <c r="T130">
        <v>103</v>
      </c>
      <c r="U130" s="1">
        <f>Sheet1[[#This Row],[icu_patients]]/841</f>
        <v>0.12247324613555291</v>
      </c>
      <c r="V130">
        <v>5.9980000000000002</v>
      </c>
      <c r="W130">
        <v>109</v>
      </c>
      <c r="X130" s="1">
        <f>Sheet1[[#This Row],[hosp_patients]]/2159</f>
        <v>5.048633626679018E-2</v>
      </c>
      <c r="Y130">
        <v>6.3470000000000004</v>
      </c>
      <c r="Z130" s="3">
        <v>2</v>
      </c>
      <c r="AA130" s="4">
        <f>Sheet1[[#This Row],[ICU_admissions]]/76</f>
        <v>2.6315789473684209E-2</v>
      </c>
      <c r="AB130">
        <v>8</v>
      </c>
      <c r="AC130" s="1">
        <f>Sheet1[[#This Row],[hosp_admissions]]/430</f>
        <v>1.8604651162790697E-2</v>
      </c>
      <c r="AL130">
        <v>28729</v>
      </c>
      <c r="AM130">
        <v>1.673</v>
      </c>
      <c r="AP130" t="s">
        <v>68</v>
      </c>
      <c r="AQ130">
        <v>17101744</v>
      </c>
      <c r="AU130">
        <v>177469</v>
      </c>
      <c r="AV130">
        <v>191011</v>
      </c>
      <c r="AW130">
        <v>99.58</v>
      </c>
      <c r="BA130">
        <v>11123</v>
      </c>
      <c r="BB130">
        <v>32.409999999999997</v>
      </c>
      <c r="BC130">
        <v>17173094</v>
      </c>
      <c r="BD130">
        <v>508.54399999999998</v>
      </c>
      <c r="BE130">
        <v>43.2</v>
      </c>
      <c r="BF130">
        <v>18.779</v>
      </c>
      <c r="BG130">
        <v>11.881</v>
      </c>
      <c r="BH130">
        <v>48472.544999999998</v>
      </c>
      <c r="BJ130">
        <v>109.361</v>
      </c>
      <c r="BK130">
        <v>5.29</v>
      </c>
      <c r="BL130">
        <v>24.4</v>
      </c>
      <c r="BM130">
        <v>27.3</v>
      </c>
      <c r="BO130">
        <v>3.32</v>
      </c>
      <c r="BP130">
        <v>82.28</v>
      </c>
      <c r="BQ130">
        <v>0.94399999999999995</v>
      </c>
    </row>
    <row r="131" spans="1:73" x14ac:dyDescent="0.25">
      <c r="A131" s="1" t="s">
        <v>65</v>
      </c>
      <c r="B131" s="1" t="s">
        <v>66</v>
      </c>
      <c r="C131" s="1" t="s">
        <v>67</v>
      </c>
      <c r="D131" s="2">
        <v>44382</v>
      </c>
      <c r="E131">
        <v>1718397</v>
      </c>
      <c r="F131">
        <v>1527</v>
      </c>
      <c r="G131" s="1">
        <f>Sheet1[[#This Row],[new_cases]]/16354</f>
        <v>9.3371652195181606E-2</v>
      </c>
      <c r="H131">
        <v>978.85699999999997</v>
      </c>
      <c r="I131">
        <v>18040</v>
      </c>
      <c r="J131">
        <v>1</v>
      </c>
      <c r="K131" s="1">
        <f>Sheet1[[#This Row],[new_deaths]]/174</f>
        <v>5.7471264367816091E-3</v>
      </c>
      <c r="L131">
        <v>2.286</v>
      </c>
      <c r="M131">
        <v>100063.33199999999</v>
      </c>
      <c r="N131">
        <v>88.918000000000006</v>
      </c>
      <c r="O131">
        <v>56.999000000000002</v>
      </c>
      <c r="P131">
        <v>1050.48</v>
      </c>
      <c r="Q131">
        <v>5.8000000000000003E-2</v>
      </c>
      <c r="R131">
        <v>0.13300000000000001</v>
      </c>
      <c r="S131">
        <v>2.0499999999999998</v>
      </c>
      <c r="T131">
        <v>110</v>
      </c>
      <c r="U131" s="1">
        <f>Sheet1[[#This Row],[icu_patients]]/841</f>
        <v>0.13079667063020214</v>
      </c>
      <c r="V131">
        <v>6.4050000000000002</v>
      </c>
      <c r="W131">
        <v>126</v>
      </c>
      <c r="X131" s="1">
        <f>Sheet1[[#This Row],[hosp_patients]]/2159</f>
        <v>5.8360352014821676E-2</v>
      </c>
      <c r="Y131">
        <v>7.3369999999999997</v>
      </c>
      <c r="Z131" s="3">
        <v>3</v>
      </c>
      <c r="AA131" s="4">
        <f>Sheet1[[#This Row],[ICU_admissions]]/76</f>
        <v>3.9473684210526314E-2</v>
      </c>
      <c r="AB131">
        <v>8</v>
      </c>
      <c r="AC131" s="1">
        <f>Sheet1[[#This Row],[hosp_admissions]]/430</f>
        <v>1.8604651162790697E-2</v>
      </c>
      <c r="AL131">
        <v>25456</v>
      </c>
      <c r="AM131">
        <v>1.482</v>
      </c>
      <c r="AP131" t="s">
        <v>68</v>
      </c>
      <c r="AQ131">
        <v>16924275</v>
      </c>
      <c r="AU131">
        <v>197536</v>
      </c>
      <c r="AV131">
        <v>195891</v>
      </c>
      <c r="AW131">
        <v>98.55</v>
      </c>
      <c r="BA131">
        <v>11407</v>
      </c>
      <c r="BB131">
        <v>32.409999999999997</v>
      </c>
      <c r="BC131">
        <v>17173094</v>
      </c>
      <c r="BD131">
        <v>508.54399999999998</v>
      </c>
      <c r="BE131">
        <v>43.2</v>
      </c>
      <c r="BF131">
        <v>18.779</v>
      </c>
      <c r="BG131">
        <v>11.881</v>
      </c>
      <c r="BH131">
        <v>48472.544999999998</v>
      </c>
      <c r="BJ131">
        <v>109.361</v>
      </c>
      <c r="BK131">
        <v>5.29</v>
      </c>
      <c r="BL131">
        <v>24.4</v>
      </c>
      <c r="BM131">
        <v>27.3</v>
      </c>
      <c r="BO131">
        <v>3.32</v>
      </c>
      <c r="BP131">
        <v>82.28</v>
      </c>
      <c r="BQ131">
        <v>0.94399999999999995</v>
      </c>
    </row>
    <row r="132" spans="1:73" x14ac:dyDescent="0.25">
      <c r="A132" s="1" t="s">
        <v>65</v>
      </c>
      <c r="B132" s="1" t="s">
        <v>66</v>
      </c>
      <c r="C132" s="1" t="s">
        <v>67</v>
      </c>
      <c r="D132" s="2">
        <v>44381</v>
      </c>
      <c r="E132">
        <v>1716870</v>
      </c>
      <c r="F132">
        <v>1215</v>
      </c>
      <c r="G132" s="1">
        <f>Sheet1[[#This Row],[new_cases]]/16354</f>
        <v>7.4293750764339E-2</v>
      </c>
      <c r="H132">
        <v>842.42899999999997</v>
      </c>
      <c r="I132">
        <v>18039</v>
      </c>
      <c r="J132">
        <v>0</v>
      </c>
      <c r="K132" s="1">
        <f>Sheet1[[#This Row],[new_deaths]]/174</f>
        <v>0</v>
      </c>
      <c r="L132">
        <v>2.1429999999999998</v>
      </c>
      <c r="M132">
        <v>99974.413</v>
      </c>
      <c r="N132">
        <v>70.75</v>
      </c>
      <c r="O132">
        <v>49.055</v>
      </c>
      <c r="P132">
        <v>1050.422</v>
      </c>
      <c r="Q132">
        <v>0</v>
      </c>
      <c r="R132">
        <v>0.125</v>
      </c>
      <c r="S132">
        <v>1.76</v>
      </c>
      <c r="T132">
        <v>99</v>
      </c>
      <c r="U132" s="1">
        <f>Sheet1[[#This Row],[icu_patients]]/841</f>
        <v>0.11771700356718193</v>
      </c>
      <c r="V132">
        <v>5.7649999999999997</v>
      </c>
      <c r="W132">
        <v>126</v>
      </c>
      <c r="X132" s="1">
        <f>Sheet1[[#This Row],[hosp_patients]]/2159</f>
        <v>5.8360352014821676E-2</v>
      </c>
      <c r="Y132">
        <v>7.3369999999999997</v>
      </c>
      <c r="Z132" s="3">
        <v>0</v>
      </c>
      <c r="AA132" s="4">
        <f>Sheet1[[#This Row],[ICU_admissions]]/76</f>
        <v>0</v>
      </c>
      <c r="AB132" s="1">
        <v>4</v>
      </c>
      <c r="AC132" s="1">
        <f>Sheet1[[#This Row],[hosp_admissions]]/430</f>
        <v>9.3023255813953487E-3</v>
      </c>
      <c r="AD132">
        <v>8.8789999999999996</v>
      </c>
      <c r="AE132">
        <v>0.51700000000000002</v>
      </c>
      <c r="AF132">
        <v>55.246000000000002</v>
      </c>
      <c r="AG132">
        <v>3.2170000000000001</v>
      </c>
      <c r="AI132">
        <v>10687734</v>
      </c>
      <c r="AJ132">
        <v>622.35299999999995</v>
      </c>
      <c r="AL132">
        <v>22183</v>
      </c>
      <c r="AM132">
        <v>1.292</v>
      </c>
      <c r="AN132">
        <v>3.1E-2</v>
      </c>
      <c r="AO132">
        <v>32.299999999999997</v>
      </c>
      <c r="AP132" t="s">
        <v>68</v>
      </c>
      <c r="AQ132">
        <v>16726739</v>
      </c>
      <c r="AR132">
        <v>10863620</v>
      </c>
      <c r="AS132">
        <v>6584339</v>
      </c>
      <c r="AU132">
        <v>129768</v>
      </c>
      <c r="AV132">
        <v>197678</v>
      </c>
      <c r="AW132">
        <v>97.4</v>
      </c>
      <c r="AX132">
        <v>63.26</v>
      </c>
      <c r="AY132">
        <v>38.340000000000003</v>
      </c>
      <c r="BA132">
        <v>11511</v>
      </c>
      <c r="BB132">
        <v>32.409999999999997</v>
      </c>
      <c r="BC132">
        <v>17173094</v>
      </c>
      <c r="BD132">
        <v>508.54399999999998</v>
      </c>
      <c r="BE132">
        <v>43.2</v>
      </c>
      <c r="BF132">
        <v>18.779</v>
      </c>
      <c r="BG132">
        <v>11.881</v>
      </c>
      <c r="BH132">
        <v>48472.544999999998</v>
      </c>
      <c r="BJ132">
        <v>109.361</v>
      </c>
      <c r="BK132">
        <v>5.29</v>
      </c>
      <c r="BL132">
        <v>24.4</v>
      </c>
      <c r="BM132">
        <v>27.3</v>
      </c>
      <c r="BO132">
        <v>3.32</v>
      </c>
      <c r="BP132">
        <v>82.28</v>
      </c>
      <c r="BQ132">
        <v>0.94399999999999995</v>
      </c>
      <c r="BR132">
        <v>17562.900000000001</v>
      </c>
      <c r="BS132">
        <v>7.4</v>
      </c>
      <c r="BT132">
        <v>1.83</v>
      </c>
      <c r="BU132">
        <v>1022.6986470813</v>
      </c>
    </row>
    <row r="133" spans="1:73" x14ac:dyDescent="0.25">
      <c r="A133" s="1" t="s">
        <v>65</v>
      </c>
      <c r="B133" s="1" t="s">
        <v>66</v>
      </c>
      <c r="C133" s="1" t="s">
        <v>67</v>
      </c>
      <c r="D133" s="2">
        <v>44380</v>
      </c>
      <c r="E133">
        <v>1715655</v>
      </c>
      <c r="F133">
        <v>1131</v>
      </c>
      <c r="G133" s="1">
        <f>Sheet1[[#This Row],[new_cases]]/16354</f>
        <v>6.9157392686804445E-2</v>
      </c>
      <c r="H133">
        <v>740.14300000000003</v>
      </c>
      <c r="I133">
        <v>18039</v>
      </c>
      <c r="J133">
        <v>1</v>
      </c>
      <c r="K133" s="1">
        <f>Sheet1[[#This Row],[new_deaths]]/174</f>
        <v>5.7471264367816091E-3</v>
      </c>
      <c r="L133">
        <v>2.286</v>
      </c>
      <c r="M133">
        <v>99903.663</v>
      </c>
      <c r="N133">
        <v>65.858999999999995</v>
      </c>
      <c r="O133">
        <v>43.098999999999997</v>
      </c>
      <c r="P133">
        <v>1050.422</v>
      </c>
      <c r="Q133">
        <v>5.8000000000000003E-2</v>
      </c>
      <c r="R133">
        <v>0.13300000000000001</v>
      </c>
      <c r="S133">
        <v>1.5</v>
      </c>
      <c r="T133">
        <v>102</v>
      </c>
      <c r="U133" s="1">
        <f>Sheet1[[#This Row],[icu_patients]]/841</f>
        <v>0.12128418549346016</v>
      </c>
      <c r="V133">
        <v>5.94</v>
      </c>
      <c r="W133">
        <v>128</v>
      </c>
      <c r="X133" s="1">
        <f>Sheet1[[#This Row],[hosp_patients]]/2159</f>
        <v>5.9286706808707734E-2</v>
      </c>
      <c r="Y133">
        <v>7.4539999999999997</v>
      </c>
      <c r="Z133" s="3">
        <v>0</v>
      </c>
      <c r="AA133" s="4">
        <f>Sheet1[[#This Row],[ICU_admissions]]/76</f>
        <v>0</v>
      </c>
      <c r="AB133">
        <v>8</v>
      </c>
      <c r="AC133" s="1">
        <f>Sheet1[[#This Row],[hosp_admissions]]/430</f>
        <v>1.8604651162790697E-2</v>
      </c>
      <c r="AL133">
        <v>21445</v>
      </c>
      <c r="AM133">
        <v>1.2490000000000001</v>
      </c>
      <c r="AP133" t="s">
        <v>68</v>
      </c>
      <c r="AQ133">
        <v>16596971</v>
      </c>
      <c r="AU133">
        <v>204620</v>
      </c>
      <c r="AV133">
        <v>210763</v>
      </c>
      <c r="AW133">
        <v>96.65</v>
      </c>
      <c r="BA133">
        <v>12273</v>
      </c>
      <c r="BB133">
        <v>32.409999999999997</v>
      </c>
      <c r="BC133">
        <v>17173094</v>
      </c>
      <c r="BD133">
        <v>508.54399999999998</v>
      </c>
      <c r="BE133">
        <v>43.2</v>
      </c>
      <c r="BF133">
        <v>18.779</v>
      </c>
      <c r="BG133">
        <v>11.881</v>
      </c>
      <c r="BH133">
        <v>48472.544999999998</v>
      </c>
      <c r="BJ133">
        <v>109.361</v>
      </c>
      <c r="BK133">
        <v>5.29</v>
      </c>
      <c r="BL133">
        <v>24.4</v>
      </c>
      <c r="BM133">
        <v>27.3</v>
      </c>
      <c r="BO133">
        <v>3.32</v>
      </c>
      <c r="BP133">
        <v>82.28</v>
      </c>
      <c r="BQ133">
        <v>0.94399999999999995</v>
      </c>
    </row>
    <row r="134" spans="1:73" x14ac:dyDescent="0.25">
      <c r="A134" s="1" t="s">
        <v>65</v>
      </c>
      <c r="B134" s="1" t="s">
        <v>66</v>
      </c>
      <c r="C134" s="1" t="s">
        <v>67</v>
      </c>
      <c r="D134" s="2">
        <v>44379</v>
      </c>
      <c r="E134">
        <v>1714524</v>
      </c>
      <c r="F134">
        <v>948</v>
      </c>
      <c r="G134" s="1">
        <f>Sheet1[[#This Row],[new_cases]]/16354</f>
        <v>5.7967469732175612E-2</v>
      </c>
      <c r="H134">
        <v>659</v>
      </c>
      <c r="I134">
        <v>18038</v>
      </c>
      <c r="J134">
        <v>7</v>
      </c>
      <c r="K134" s="1">
        <f>Sheet1[[#This Row],[new_deaths]]/174</f>
        <v>4.0229885057471264E-2</v>
      </c>
      <c r="L134">
        <v>2.1429999999999998</v>
      </c>
      <c r="M134">
        <v>99837.804000000004</v>
      </c>
      <c r="N134">
        <v>55.203000000000003</v>
      </c>
      <c r="O134">
        <v>38.374000000000002</v>
      </c>
      <c r="P134">
        <v>1050.364</v>
      </c>
      <c r="Q134">
        <v>0.40799999999999997</v>
      </c>
      <c r="R134">
        <v>0.125</v>
      </c>
      <c r="S134">
        <v>1.3</v>
      </c>
      <c r="T134">
        <v>108</v>
      </c>
      <c r="U134" s="1">
        <f>Sheet1[[#This Row],[icu_patients]]/841</f>
        <v>0.12841854934601665</v>
      </c>
      <c r="V134">
        <v>6.2889999999999997</v>
      </c>
      <c r="W134">
        <v>140</v>
      </c>
      <c r="X134" s="1">
        <f>Sheet1[[#This Row],[hosp_patients]]/2159</f>
        <v>6.4844835572024084E-2</v>
      </c>
      <c r="Y134">
        <v>8.1519999999999992</v>
      </c>
      <c r="Z134" s="3">
        <v>0</v>
      </c>
      <c r="AA134" s="4">
        <f>Sheet1[[#This Row],[ICU_admissions]]/76</f>
        <v>0</v>
      </c>
      <c r="AB134">
        <v>11</v>
      </c>
      <c r="AC134" s="1">
        <f>Sheet1[[#This Row],[hosp_admissions]]/430</f>
        <v>2.5581395348837209E-2</v>
      </c>
      <c r="AL134">
        <v>20708</v>
      </c>
      <c r="AM134">
        <v>1.206</v>
      </c>
      <c r="AP134" t="s">
        <v>68</v>
      </c>
      <c r="AQ134">
        <v>16392351</v>
      </c>
      <c r="AU134">
        <v>206999</v>
      </c>
      <c r="AV134">
        <v>213665</v>
      </c>
      <c r="AW134">
        <v>95.45</v>
      </c>
      <c r="BA134">
        <v>12442</v>
      </c>
      <c r="BB134">
        <v>32.409999999999997</v>
      </c>
      <c r="BC134">
        <v>17173094</v>
      </c>
      <c r="BD134">
        <v>508.54399999999998</v>
      </c>
      <c r="BE134">
        <v>43.2</v>
      </c>
      <c r="BF134">
        <v>18.779</v>
      </c>
      <c r="BG134">
        <v>11.881</v>
      </c>
      <c r="BH134">
        <v>48472.544999999998</v>
      </c>
      <c r="BJ134">
        <v>109.361</v>
      </c>
      <c r="BK134">
        <v>5.29</v>
      </c>
      <c r="BL134">
        <v>24.4</v>
      </c>
      <c r="BM134">
        <v>27.3</v>
      </c>
      <c r="BO134">
        <v>3.32</v>
      </c>
      <c r="BP134">
        <v>82.28</v>
      </c>
      <c r="BQ134">
        <v>0.94399999999999995</v>
      </c>
    </row>
    <row r="135" spans="1:73" x14ac:dyDescent="0.25">
      <c r="A135" s="1" t="s">
        <v>65</v>
      </c>
      <c r="B135" s="1" t="s">
        <v>66</v>
      </c>
      <c r="C135" s="1" t="s">
        <v>67</v>
      </c>
      <c r="D135" s="2">
        <v>44378</v>
      </c>
      <c r="E135">
        <v>1713576</v>
      </c>
      <c r="F135">
        <v>829</v>
      </c>
      <c r="G135" s="1">
        <f>Sheet1[[#This Row],[new_cases]]/16354</f>
        <v>5.0690962455668336E-2</v>
      </c>
      <c r="H135">
        <v>616.42899999999997</v>
      </c>
      <c r="I135">
        <v>18031</v>
      </c>
      <c r="J135">
        <v>3</v>
      </c>
      <c r="K135" s="1">
        <f>Sheet1[[#This Row],[new_deaths]]/174</f>
        <v>1.7241379310344827E-2</v>
      </c>
      <c r="L135">
        <v>1.857</v>
      </c>
      <c r="M135">
        <v>99782.601999999999</v>
      </c>
      <c r="N135">
        <v>48.273000000000003</v>
      </c>
      <c r="O135">
        <v>35.895000000000003</v>
      </c>
      <c r="P135">
        <v>1049.9559999999999</v>
      </c>
      <c r="Q135">
        <v>0.17499999999999999</v>
      </c>
      <c r="R135">
        <v>0.108</v>
      </c>
      <c r="S135">
        <v>1.1200000000000001</v>
      </c>
      <c r="T135">
        <v>119</v>
      </c>
      <c r="U135" s="1">
        <f>Sheet1[[#This Row],[icu_patients]]/841</f>
        <v>0.14149821640903687</v>
      </c>
      <c r="V135">
        <v>6.9290000000000003</v>
      </c>
      <c r="W135">
        <v>159</v>
      </c>
      <c r="X135" s="1">
        <f>Sheet1[[#This Row],[hosp_patients]]/2159</f>
        <v>7.3645206113941639E-2</v>
      </c>
      <c r="Y135">
        <v>9.2590000000000003</v>
      </c>
      <c r="Z135" s="3">
        <v>1</v>
      </c>
      <c r="AA135" s="4">
        <f>Sheet1[[#This Row],[ICU_admissions]]/76</f>
        <v>1.3157894736842105E-2</v>
      </c>
      <c r="AB135">
        <v>9</v>
      </c>
      <c r="AC135" s="1">
        <f>Sheet1[[#This Row],[hosp_admissions]]/430</f>
        <v>2.0930232558139535E-2</v>
      </c>
      <c r="AL135">
        <v>19971</v>
      </c>
      <c r="AM135">
        <v>1.163</v>
      </c>
      <c r="AP135" t="s">
        <v>68</v>
      </c>
      <c r="AQ135">
        <v>16185352</v>
      </c>
      <c r="AU135">
        <v>210420</v>
      </c>
      <c r="AV135">
        <v>214959</v>
      </c>
      <c r="AW135">
        <v>94.25</v>
      </c>
      <c r="BA135">
        <v>12517</v>
      </c>
      <c r="BB135">
        <v>32.409999999999997</v>
      </c>
      <c r="BC135">
        <v>17173094</v>
      </c>
      <c r="BD135">
        <v>508.54399999999998</v>
      </c>
      <c r="BE135">
        <v>43.2</v>
      </c>
      <c r="BF135">
        <v>18.779</v>
      </c>
      <c r="BG135">
        <v>11.881</v>
      </c>
      <c r="BH135">
        <v>48472.544999999998</v>
      </c>
      <c r="BJ135">
        <v>109.361</v>
      </c>
      <c r="BK135">
        <v>5.29</v>
      </c>
      <c r="BL135">
        <v>24.4</v>
      </c>
      <c r="BM135">
        <v>27.3</v>
      </c>
      <c r="BO135">
        <v>3.32</v>
      </c>
      <c r="BP135">
        <v>82.28</v>
      </c>
      <c r="BQ135">
        <v>0.94399999999999995</v>
      </c>
    </row>
    <row r="136" spans="1:73" x14ac:dyDescent="0.25">
      <c r="A136" s="1" t="s">
        <v>65</v>
      </c>
      <c r="B136" s="1" t="s">
        <v>66</v>
      </c>
      <c r="C136" s="1" t="s">
        <v>67</v>
      </c>
      <c r="D136" s="2">
        <v>44377</v>
      </c>
      <c r="E136">
        <v>1712747</v>
      </c>
      <c r="F136">
        <v>647</v>
      </c>
      <c r="G136" s="1">
        <f>Sheet1[[#This Row],[new_cases]]/16354</f>
        <v>3.9562186621010152E-2</v>
      </c>
      <c r="H136">
        <v>601.14300000000003</v>
      </c>
      <c r="I136">
        <v>18028</v>
      </c>
      <c r="J136">
        <v>0</v>
      </c>
      <c r="K136" s="1">
        <f>Sheet1[[#This Row],[new_deaths]]/174</f>
        <v>0</v>
      </c>
      <c r="L136">
        <v>1.857</v>
      </c>
      <c r="M136">
        <v>99734.328999999998</v>
      </c>
      <c r="N136">
        <v>37.674999999999997</v>
      </c>
      <c r="O136">
        <v>35.005000000000003</v>
      </c>
      <c r="P136">
        <v>1049.7819999999999</v>
      </c>
      <c r="Q136">
        <v>0</v>
      </c>
      <c r="R136">
        <v>0.108</v>
      </c>
      <c r="S136">
        <v>0.99</v>
      </c>
      <c r="T136">
        <v>128</v>
      </c>
      <c r="U136" s="1">
        <f>Sheet1[[#This Row],[icu_patients]]/841</f>
        <v>0.15219976218787157</v>
      </c>
      <c r="V136">
        <v>7.4539999999999997</v>
      </c>
      <c r="W136">
        <v>168</v>
      </c>
      <c r="X136" s="1">
        <f>Sheet1[[#This Row],[hosp_patients]]/2159</f>
        <v>7.7813802686428901E-2</v>
      </c>
      <c r="Y136">
        <v>9.7829999999999995</v>
      </c>
      <c r="Z136" s="3">
        <v>0</v>
      </c>
      <c r="AA136" s="4">
        <f>Sheet1[[#This Row],[ICU_admissions]]/76</f>
        <v>0</v>
      </c>
      <c r="AB136">
        <v>11</v>
      </c>
      <c r="AC136" s="1">
        <f>Sheet1[[#This Row],[hosp_admissions]]/430</f>
        <v>2.5581395348837209E-2</v>
      </c>
      <c r="AL136">
        <v>19234</v>
      </c>
      <c r="AM136">
        <v>1.1200000000000001</v>
      </c>
      <c r="AP136" t="s">
        <v>68</v>
      </c>
      <c r="AQ136">
        <v>15974932</v>
      </c>
      <c r="AU136">
        <v>210264</v>
      </c>
      <c r="AV136">
        <v>213915</v>
      </c>
      <c r="AW136">
        <v>93.02</v>
      </c>
      <c r="BA136">
        <v>12456</v>
      </c>
      <c r="BB136">
        <v>32.409999999999997</v>
      </c>
      <c r="BC136">
        <v>17173094</v>
      </c>
      <c r="BD136">
        <v>508.54399999999998</v>
      </c>
      <c r="BE136">
        <v>43.2</v>
      </c>
      <c r="BF136">
        <v>18.779</v>
      </c>
      <c r="BG136">
        <v>11.881</v>
      </c>
      <c r="BH136">
        <v>48472.544999999998</v>
      </c>
      <c r="BJ136">
        <v>109.361</v>
      </c>
      <c r="BK136">
        <v>5.29</v>
      </c>
      <c r="BL136">
        <v>24.4</v>
      </c>
      <c r="BM136">
        <v>27.3</v>
      </c>
      <c r="BO136">
        <v>3.32</v>
      </c>
      <c r="BP136">
        <v>82.28</v>
      </c>
      <c r="BQ136">
        <v>0.94399999999999995</v>
      </c>
    </row>
    <row r="137" spans="1:73" x14ac:dyDescent="0.25">
      <c r="A137" s="1" t="s">
        <v>65</v>
      </c>
      <c r="B137" s="1" t="s">
        <v>66</v>
      </c>
      <c r="C137" s="1" t="s">
        <v>67</v>
      </c>
      <c r="D137" s="2">
        <v>44376</v>
      </c>
      <c r="E137">
        <v>1712100</v>
      </c>
      <c r="F137">
        <v>555</v>
      </c>
      <c r="G137" s="1">
        <f>Sheet1[[#This Row],[new_cases]]/16354</f>
        <v>3.3936651583710405E-2</v>
      </c>
      <c r="H137">
        <v>602.71400000000006</v>
      </c>
      <c r="I137">
        <v>18028</v>
      </c>
      <c r="J137">
        <v>4</v>
      </c>
      <c r="K137" s="1">
        <f>Sheet1[[#This Row],[new_deaths]]/174</f>
        <v>2.2988505747126436E-2</v>
      </c>
      <c r="L137">
        <v>2.4289999999999998</v>
      </c>
      <c r="M137">
        <v>99696.653000000006</v>
      </c>
      <c r="N137">
        <v>32.317999999999998</v>
      </c>
      <c r="O137">
        <v>35.095999999999997</v>
      </c>
      <c r="P137">
        <v>1049.7819999999999</v>
      </c>
      <c r="Q137">
        <v>0.23300000000000001</v>
      </c>
      <c r="R137">
        <v>0.14099999999999999</v>
      </c>
      <c r="S137">
        <v>0.9</v>
      </c>
      <c r="T137">
        <v>127</v>
      </c>
      <c r="U137" s="1">
        <f>Sheet1[[#This Row],[icu_patients]]/841</f>
        <v>0.15101070154577884</v>
      </c>
      <c r="V137">
        <v>7.3949999999999996</v>
      </c>
      <c r="W137">
        <v>182</v>
      </c>
      <c r="X137" s="1">
        <f>Sheet1[[#This Row],[hosp_patients]]/2159</f>
        <v>8.429828624363131E-2</v>
      </c>
      <c r="Y137">
        <v>10.598000000000001</v>
      </c>
      <c r="Z137" s="3">
        <v>0</v>
      </c>
      <c r="AA137" s="4">
        <f>Sheet1[[#This Row],[ICU_admissions]]/76</f>
        <v>0</v>
      </c>
      <c r="AB137">
        <v>12</v>
      </c>
      <c r="AC137" s="1">
        <f>Sheet1[[#This Row],[hosp_admissions]]/430</f>
        <v>2.7906976744186046E-2</v>
      </c>
      <c r="AL137">
        <v>18496</v>
      </c>
      <c r="AM137">
        <v>1.077</v>
      </c>
      <c r="AP137" t="s">
        <v>68</v>
      </c>
      <c r="AQ137">
        <v>15764668</v>
      </c>
      <c r="AU137">
        <v>211633</v>
      </c>
      <c r="AV137">
        <v>212618</v>
      </c>
      <c r="AW137">
        <v>91.8</v>
      </c>
      <c r="BA137">
        <v>12381</v>
      </c>
      <c r="BB137">
        <v>32.409999999999997</v>
      </c>
      <c r="BC137">
        <v>17173094</v>
      </c>
      <c r="BD137">
        <v>508.54399999999998</v>
      </c>
      <c r="BE137">
        <v>43.2</v>
      </c>
      <c r="BF137">
        <v>18.779</v>
      </c>
      <c r="BG137">
        <v>11.881</v>
      </c>
      <c r="BH137">
        <v>48472.544999999998</v>
      </c>
      <c r="BJ137">
        <v>109.361</v>
      </c>
      <c r="BK137">
        <v>5.29</v>
      </c>
      <c r="BL137">
        <v>24.4</v>
      </c>
      <c r="BM137">
        <v>27.3</v>
      </c>
      <c r="BO137">
        <v>3.32</v>
      </c>
      <c r="BP137">
        <v>82.28</v>
      </c>
      <c r="BQ137">
        <v>0.94399999999999995</v>
      </c>
    </row>
    <row r="138" spans="1:73" x14ac:dyDescent="0.25">
      <c r="A138" s="1" t="s">
        <v>65</v>
      </c>
      <c r="B138" s="1" t="s">
        <v>66</v>
      </c>
      <c r="C138" s="1" t="s">
        <v>67</v>
      </c>
      <c r="D138" s="2">
        <v>44375</v>
      </c>
      <c r="E138">
        <v>1711545</v>
      </c>
      <c r="F138">
        <v>572</v>
      </c>
      <c r="G138" s="1">
        <f>Sheet1[[#This Row],[new_cases]]/16354</f>
        <v>3.4976152623211444E-2</v>
      </c>
      <c r="H138">
        <v>623.42899999999997</v>
      </c>
      <c r="I138">
        <v>18024</v>
      </c>
      <c r="J138">
        <v>0</v>
      </c>
      <c r="K138" s="1">
        <f>Sheet1[[#This Row],[new_deaths]]/174</f>
        <v>0</v>
      </c>
      <c r="L138">
        <v>2.286</v>
      </c>
      <c r="M138">
        <v>99664.335000000006</v>
      </c>
      <c r="N138">
        <v>33.308</v>
      </c>
      <c r="O138">
        <v>36.302999999999997</v>
      </c>
      <c r="P138">
        <v>1049.549</v>
      </c>
      <c r="Q138">
        <v>0</v>
      </c>
      <c r="R138">
        <v>0.13300000000000001</v>
      </c>
      <c r="S138">
        <v>0.83</v>
      </c>
      <c r="T138">
        <v>142</v>
      </c>
      <c r="U138" s="1">
        <f>Sheet1[[#This Row],[icu_patients]]/841</f>
        <v>0.16884661117717004</v>
      </c>
      <c r="V138">
        <v>8.2690000000000001</v>
      </c>
      <c r="W138">
        <v>189</v>
      </c>
      <c r="X138" s="1">
        <f>Sheet1[[#This Row],[hosp_patients]]/2159</f>
        <v>8.7540528022232514E-2</v>
      </c>
      <c r="Y138">
        <v>11.006</v>
      </c>
      <c r="Z138" s="3">
        <v>4</v>
      </c>
      <c r="AA138" s="4">
        <f>Sheet1[[#This Row],[ICU_admissions]]/76</f>
        <v>5.2631578947368418E-2</v>
      </c>
      <c r="AB138">
        <v>8</v>
      </c>
      <c r="AC138" s="1">
        <f>Sheet1[[#This Row],[hosp_admissions]]/430</f>
        <v>1.8604651162790697E-2</v>
      </c>
      <c r="AL138">
        <v>17759</v>
      </c>
      <c r="AM138">
        <v>1.034</v>
      </c>
      <c r="AP138" t="s">
        <v>68</v>
      </c>
      <c r="AQ138">
        <v>15553035</v>
      </c>
      <c r="AU138">
        <v>210040</v>
      </c>
      <c r="AV138">
        <v>211040</v>
      </c>
      <c r="AW138">
        <v>90.57</v>
      </c>
      <c r="BA138">
        <v>12289</v>
      </c>
      <c r="BB138">
        <v>32.409999999999997</v>
      </c>
      <c r="BC138">
        <v>17173094</v>
      </c>
      <c r="BD138">
        <v>508.54399999999998</v>
      </c>
      <c r="BE138">
        <v>43.2</v>
      </c>
      <c r="BF138">
        <v>18.779</v>
      </c>
      <c r="BG138">
        <v>11.881</v>
      </c>
      <c r="BH138">
        <v>48472.544999999998</v>
      </c>
      <c r="BJ138">
        <v>109.361</v>
      </c>
      <c r="BK138">
        <v>5.29</v>
      </c>
      <c r="BL138">
        <v>24.4</v>
      </c>
      <c r="BM138">
        <v>27.3</v>
      </c>
      <c r="BO138">
        <v>3.32</v>
      </c>
      <c r="BP138">
        <v>82.28</v>
      </c>
      <c r="BQ138">
        <v>0.94399999999999995</v>
      </c>
    </row>
    <row r="139" spans="1:73" x14ac:dyDescent="0.25">
      <c r="A139" s="1" t="s">
        <v>65</v>
      </c>
      <c r="B139" s="1" t="s">
        <v>66</v>
      </c>
      <c r="C139" s="1" t="s">
        <v>67</v>
      </c>
      <c r="D139" s="2">
        <v>44374</v>
      </c>
      <c r="E139">
        <v>1710973</v>
      </c>
      <c r="F139">
        <v>499</v>
      </c>
      <c r="G139" s="1">
        <f>Sheet1[[#This Row],[new_cases]]/16354</f>
        <v>3.0512412865354041E-2</v>
      </c>
      <c r="H139">
        <v>623.14300000000003</v>
      </c>
      <c r="I139">
        <v>18024</v>
      </c>
      <c r="J139">
        <v>1</v>
      </c>
      <c r="K139" s="1">
        <f>Sheet1[[#This Row],[new_deaths]]/174</f>
        <v>5.7471264367816091E-3</v>
      </c>
      <c r="L139">
        <v>2.4289999999999998</v>
      </c>
      <c r="M139">
        <v>99631.027000000002</v>
      </c>
      <c r="N139">
        <v>29.056999999999999</v>
      </c>
      <c r="O139">
        <v>36.286000000000001</v>
      </c>
      <c r="P139">
        <v>1049.549</v>
      </c>
      <c r="Q139">
        <v>5.8000000000000003E-2</v>
      </c>
      <c r="R139">
        <v>0.14099999999999999</v>
      </c>
      <c r="S139">
        <v>0.75</v>
      </c>
      <c r="T139">
        <v>141</v>
      </c>
      <c r="U139" s="1">
        <f>Sheet1[[#This Row],[icu_patients]]/841</f>
        <v>0.16765755053507728</v>
      </c>
      <c r="V139">
        <v>8.2110000000000003</v>
      </c>
      <c r="W139">
        <v>204</v>
      </c>
      <c r="X139" s="1">
        <f>Sheet1[[#This Row],[hosp_patients]]/2159</f>
        <v>9.4488188976377951E-2</v>
      </c>
      <c r="Y139">
        <v>11.879</v>
      </c>
      <c r="Z139" s="3">
        <v>3</v>
      </c>
      <c r="AA139" s="4">
        <f>Sheet1[[#This Row],[ICU_admissions]]/76</f>
        <v>3.9473684210526314E-2</v>
      </c>
      <c r="AB139" s="1">
        <v>12</v>
      </c>
      <c r="AC139" s="1">
        <f>Sheet1[[#This Row],[hosp_admissions]]/430</f>
        <v>2.7906976744186046E-2</v>
      </c>
      <c r="AD139">
        <v>17.757999999999999</v>
      </c>
      <c r="AE139">
        <v>1.034</v>
      </c>
      <c r="AF139">
        <v>93.72</v>
      </c>
      <c r="AG139">
        <v>5.4569999999999999</v>
      </c>
      <c r="AI139">
        <v>10532456</v>
      </c>
      <c r="AJ139">
        <v>613.31100000000004</v>
      </c>
      <c r="AL139">
        <v>17022</v>
      </c>
      <c r="AM139">
        <v>0.99099999999999999</v>
      </c>
      <c r="AN139">
        <v>2.5000000000000001E-2</v>
      </c>
      <c r="AO139">
        <v>40</v>
      </c>
      <c r="AP139" t="s">
        <v>68</v>
      </c>
      <c r="AQ139">
        <v>15342995</v>
      </c>
      <c r="AR139">
        <v>9922464</v>
      </c>
      <c r="AS139">
        <v>5919328</v>
      </c>
      <c r="AU139">
        <v>221362</v>
      </c>
      <c r="AV139">
        <v>209689</v>
      </c>
      <c r="AW139">
        <v>89.34</v>
      </c>
      <c r="AX139">
        <v>57.78</v>
      </c>
      <c r="AY139">
        <v>34.47</v>
      </c>
      <c r="BA139">
        <v>12210</v>
      </c>
      <c r="BB139">
        <v>32.409999999999997</v>
      </c>
      <c r="BC139">
        <v>17173094</v>
      </c>
      <c r="BD139">
        <v>508.54399999999998</v>
      </c>
      <c r="BE139">
        <v>43.2</v>
      </c>
      <c r="BF139">
        <v>18.779</v>
      </c>
      <c r="BG139">
        <v>11.881</v>
      </c>
      <c r="BH139">
        <v>48472.544999999998</v>
      </c>
      <c r="BJ139">
        <v>109.361</v>
      </c>
      <c r="BK139">
        <v>5.29</v>
      </c>
      <c r="BL139">
        <v>24.4</v>
      </c>
      <c r="BM139">
        <v>27.3</v>
      </c>
      <c r="BO139">
        <v>3.32</v>
      </c>
      <c r="BP139">
        <v>82.28</v>
      </c>
      <c r="BQ139">
        <v>0.94399999999999995</v>
      </c>
      <c r="BR139">
        <v>17512.599999999999</v>
      </c>
      <c r="BS139">
        <v>7.46</v>
      </c>
      <c r="BT139">
        <v>-0.95</v>
      </c>
      <c r="BU139">
        <v>1019.7696466344401</v>
      </c>
    </row>
    <row r="140" spans="1:73" x14ac:dyDescent="0.25">
      <c r="A140" s="1" t="s">
        <v>65</v>
      </c>
      <c r="B140" s="1" t="s">
        <v>66</v>
      </c>
      <c r="C140" s="1" t="s">
        <v>67</v>
      </c>
      <c r="D140" s="2">
        <v>44373</v>
      </c>
      <c r="E140">
        <v>1710474</v>
      </c>
      <c r="F140">
        <v>563</v>
      </c>
      <c r="G140" s="1">
        <f>Sheet1[[#This Row],[new_cases]]/16354</f>
        <v>3.4425828543475603E-2</v>
      </c>
      <c r="H140">
        <v>652.71400000000006</v>
      </c>
      <c r="I140">
        <v>18023</v>
      </c>
      <c r="J140">
        <v>0</v>
      </c>
      <c r="K140" s="1">
        <f>Sheet1[[#This Row],[new_deaths]]/174</f>
        <v>0</v>
      </c>
      <c r="L140">
        <v>2.286</v>
      </c>
      <c r="M140">
        <v>99601.97</v>
      </c>
      <c r="N140">
        <v>32.783999999999999</v>
      </c>
      <c r="O140">
        <v>38.008000000000003</v>
      </c>
      <c r="P140">
        <v>1049.491</v>
      </c>
      <c r="Q140">
        <v>0</v>
      </c>
      <c r="R140">
        <v>0.13300000000000001</v>
      </c>
      <c r="S140">
        <v>0.68</v>
      </c>
      <c r="T140">
        <v>141</v>
      </c>
      <c r="U140" s="1">
        <f>Sheet1[[#This Row],[icu_patients]]/841</f>
        <v>0.16765755053507728</v>
      </c>
      <c r="V140">
        <v>8.2110000000000003</v>
      </c>
      <c r="W140">
        <v>198</v>
      </c>
      <c r="X140" s="1">
        <f>Sheet1[[#This Row],[hosp_patients]]/2159</f>
        <v>9.1709124594719776E-2</v>
      </c>
      <c r="Y140">
        <v>11.53</v>
      </c>
      <c r="Z140" s="3">
        <v>3</v>
      </c>
      <c r="AA140" s="4">
        <f>Sheet1[[#This Row],[ICU_admissions]]/76</f>
        <v>3.9473684210526314E-2</v>
      </c>
      <c r="AB140" s="1">
        <v>19</v>
      </c>
      <c r="AC140" s="1">
        <f>Sheet1[[#This Row],[hosp_admissions]]/430</f>
        <v>4.4186046511627906E-2</v>
      </c>
      <c r="AL140">
        <v>17155</v>
      </c>
      <c r="AM140">
        <v>0.999</v>
      </c>
      <c r="AP140" t="s">
        <v>68</v>
      </c>
      <c r="AQ140">
        <v>15121633</v>
      </c>
      <c r="AU140">
        <v>224934</v>
      </c>
      <c r="AV140">
        <v>206411</v>
      </c>
      <c r="AW140">
        <v>88.05</v>
      </c>
      <c r="BA140">
        <v>12019</v>
      </c>
      <c r="BB140">
        <v>32.409999999999997</v>
      </c>
      <c r="BC140">
        <v>17173094</v>
      </c>
      <c r="BD140">
        <v>508.54399999999998</v>
      </c>
      <c r="BE140">
        <v>43.2</v>
      </c>
      <c r="BF140">
        <v>18.779</v>
      </c>
      <c r="BG140">
        <v>11.881</v>
      </c>
      <c r="BH140">
        <v>48472.544999999998</v>
      </c>
      <c r="BJ140">
        <v>109.361</v>
      </c>
      <c r="BK140">
        <v>5.29</v>
      </c>
      <c r="BL140">
        <v>24.4</v>
      </c>
      <c r="BM140">
        <v>27.3</v>
      </c>
      <c r="BO140">
        <v>3.32</v>
      </c>
      <c r="BP140">
        <v>82.28</v>
      </c>
      <c r="BQ140">
        <v>0.94399999999999995</v>
      </c>
    </row>
    <row r="141" spans="1:73" x14ac:dyDescent="0.25">
      <c r="A141" s="1" t="s">
        <v>65</v>
      </c>
      <c r="B141" s="1" t="s">
        <v>66</v>
      </c>
      <c r="C141" s="1" t="s">
        <v>67</v>
      </c>
      <c r="D141" s="2">
        <v>44372</v>
      </c>
      <c r="E141">
        <v>1709911</v>
      </c>
      <c r="F141">
        <v>650</v>
      </c>
      <c r="G141" s="1">
        <f>Sheet1[[#This Row],[new_cases]]/16354</f>
        <v>3.9745627980922099E-2</v>
      </c>
      <c r="H141">
        <v>672.14300000000003</v>
      </c>
      <c r="I141">
        <v>18023</v>
      </c>
      <c r="J141">
        <v>5</v>
      </c>
      <c r="K141" s="1">
        <f>Sheet1[[#This Row],[new_deaths]]/174</f>
        <v>2.8735632183908046E-2</v>
      </c>
      <c r="L141">
        <v>2.714</v>
      </c>
      <c r="M141">
        <v>99569.187000000005</v>
      </c>
      <c r="N141">
        <v>37.85</v>
      </c>
      <c r="O141">
        <v>39.139000000000003</v>
      </c>
      <c r="P141">
        <v>1049.491</v>
      </c>
      <c r="Q141">
        <v>0.29099999999999998</v>
      </c>
      <c r="R141">
        <v>0.158</v>
      </c>
      <c r="S141">
        <v>0.65</v>
      </c>
      <c r="T141">
        <v>147</v>
      </c>
      <c r="U141" s="1">
        <f>Sheet1[[#This Row],[icu_patients]]/841</f>
        <v>0.17479191438763378</v>
      </c>
      <c r="V141">
        <v>8.56</v>
      </c>
      <c r="W141">
        <v>216</v>
      </c>
      <c r="X141" s="1">
        <f>Sheet1[[#This Row],[hosp_patients]]/2159</f>
        <v>0.1000463177396943</v>
      </c>
      <c r="Y141">
        <v>12.577999999999999</v>
      </c>
      <c r="Z141" s="3">
        <v>2</v>
      </c>
      <c r="AA141" s="4">
        <f>Sheet1[[#This Row],[ICU_admissions]]/76</f>
        <v>2.6315789473684209E-2</v>
      </c>
      <c r="AB141" s="1">
        <v>9</v>
      </c>
      <c r="AC141" s="1">
        <f>Sheet1[[#This Row],[hosp_admissions]]/430</f>
        <v>2.0930232558139535E-2</v>
      </c>
      <c r="AL141">
        <v>17289</v>
      </c>
      <c r="AM141">
        <v>1.0069999999999999</v>
      </c>
      <c r="AP141" t="s">
        <v>68</v>
      </c>
      <c r="AQ141">
        <v>14896699</v>
      </c>
      <c r="AU141">
        <v>216062</v>
      </c>
      <c r="AV141">
        <v>203493</v>
      </c>
      <c r="AW141">
        <v>86.74</v>
      </c>
      <c r="BA141">
        <v>11850</v>
      </c>
      <c r="BB141">
        <v>62.04</v>
      </c>
      <c r="BC141">
        <v>17173094</v>
      </c>
      <c r="BD141">
        <v>508.54399999999998</v>
      </c>
      <c r="BE141">
        <v>43.2</v>
      </c>
      <c r="BF141">
        <v>18.779</v>
      </c>
      <c r="BG141">
        <v>11.881</v>
      </c>
      <c r="BH141">
        <v>48472.544999999998</v>
      </c>
      <c r="BJ141">
        <v>109.361</v>
      </c>
      <c r="BK141">
        <v>5.29</v>
      </c>
      <c r="BL141">
        <v>24.4</v>
      </c>
      <c r="BM141">
        <v>27.3</v>
      </c>
      <c r="BO141">
        <v>3.32</v>
      </c>
      <c r="BP141">
        <v>82.28</v>
      </c>
      <c r="BQ141">
        <v>0.94399999999999995</v>
      </c>
    </row>
    <row r="142" spans="1:73" x14ac:dyDescent="0.25">
      <c r="A142" s="1" t="s">
        <v>65</v>
      </c>
      <c r="B142" s="1" t="s">
        <v>66</v>
      </c>
      <c r="C142" s="1" t="s">
        <v>67</v>
      </c>
      <c r="D142" s="2">
        <v>44371</v>
      </c>
      <c r="E142">
        <v>1709261</v>
      </c>
      <c r="F142">
        <v>722</v>
      </c>
      <c r="G142" s="1">
        <f>Sheet1[[#This Row],[new_cases]]/16354</f>
        <v>4.4148220618808853E-2</v>
      </c>
      <c r="H142">
        <v>708</v>
      </c>
      <c r="I142">
        <v>18018</v>
      </c>
      <c r="J142">
        <v>3</v>
      </c>
      <c r="K142" s="1">
        <f>Sheet1[[#This Row],[new_deaths]]/174</f>
        <v>1.7241379310344827E-2</v>
      </c>
      <c r="L142">
        <v>2.4289999999999998</v>
      </c>
      <c r="M142">
        <v>99531.337</v>
      </c>
      <c r="N142">
        <v>42.042999999999999</v>
      </c>
      <c r="O142">
        <v>41.226999999999997</v>
      </c>
      <c r="P142">
        <v>1049.1990000000001</v>
      </c>
      <c r="Q142">
        <v>0.17499999999999999</v>
      </c>
      <c r="R142">
        <v>0.14099999999999999</v>
      </c>
      <c r="S142">
        <v>0.63</v>
      </c>
      <c r="T142">
        <v>158</v>
      </c>
      <c r="U142" s="1">
        <f>Sheet1[[#This Row],[icu_patients]]/841</f>
        <v>0.187871581450654</v>
      </c>
      <c r="V142">
        <v>9.1999999999999993</v>
      </c>
      <c r="W142">
        <v>234</v>
      </c>
      <c r="X142" s="1">
        <f>Sheet1[[#This Row],[hosp_patients]]/2159</f>
        <v>0.10838351088466883</v>
      </c>
      <c r="Y142">
        <v>13.625999999999999</v>
      </c>
      <c r="Z142" s="3">
        <v>1</v>
      </c>
      <c r="AA142" s="4">
        <f>Sheet1[[#This Row],[ICU_admissions]]/76</f>
        <v>1.3157894736842105E-2</v>
      </c>
      <c r="AB142">
        <v>11</v>
      </c>
      <c r="AC142" s="1">
        <f>Sheet1[[#This Row],[hosp_admissions]]/430</f>
        <v>2.5581395348837209E-2</v>
      </c>
      <c r="AL142">
        <v>17422</v>
      </c>
      <c r="AM142">
        <v>1.014</v>
      </c>
      <c r="AP142" t="s">
        <v>68</v>
      </c>
      <c r="AQ142">
        <v>14680637</v>
      </c>
      <c r="AU142">
        <v>203112</v>
      </c>
      <c r="AV142">
        <v>201565</v>
      </c>
      <c r="AW142">
        <v>85.49</v>
      </c>
      <c r="BA142">
        <v>11737</v>
      </c>
      <c r="BB142">
        <v>62.04</v>
      </c>
      <c r="BC142">
        <v>17173094</v>
      </c>
      <c r="BD142">
        <v>508.54399999999998</v>
      </c>
      <c r="BE142">
        <v>43.2</v>
      </c>
      <c r="BF142">
        <v>18.779</v>
      </c>
      <c r="BG142">
        <v>11.881</v>
      </c>
      <c r="BH142">
        <v>48472.544999999998</v>
      </c>
      <c r="BJ142">
        <v>109.361</v>
      </c>
      <c r="BK142">
        <v>5.29</v>
      </c>
      <c r="BL142">
        <v>24.4</v>
      </c>
      <c r="BM142">
        <v>27.3</v>
      </c>
      <c r="BO142">
        <v>3.32</v>
      </c>
      <c r="BP142">
        <v>82.28</v>
      </c>
      <c r="BQ142">
        <v>0.94399999999999995</v>
      </c>
    </row>
    <row r="143" spans="1:73" x14ac:dyDescent="0.25">
      <c r="A143" s="1" t="s">
        <v>65</v>
      </c>
      <c r="B143" s="1" t="s">
        <v>66</v>
      </c>
      <c r="C143" s="1" t="s">
        <v>67</v>
      </c>
      <c r="D143" s="2">
        <v>44370</v>
      </c>
      <c r="E143">
        <v>1708539</v>
      </c>
      <c r="F143">
        <v>658</v>
      </c>
      <c r="G143" s="1">
        <f>Sheet1[[#This Row],[new_cases]]/16354</f>
        <v>4.0234804940687291E-2</v>
      </c>
      <c r="H143">
        <v>760.14300000000003</v>
      </c>
      <c r="I143">
        <v>18015</v>
      </c>
      <c r="J143">
        <v>4</v>
      </c>
      <c r="K143" s="1">
        <f>Sheet1[[#This Row],[new_deaths]]/174</f>
        <v>2.2988505747126436E-2</v>
      </c>
      <c r="L143">
        <v>2.4289999999999998</v>
      </c>
      <c r="M143">
        <v>99489.293999999994</v>
      </c>
      <c r="N143">
        <v>38.316000000000003</v>
      </c>
      <c r="O143">
        <v>44.264000000000003</v>
      </c>
      <c r="P143">
        <v>1049.0250000000001</v>
      </c>
      <c r="Q143">
        <v>0.23300000000000001</v>
      </c>
      <c r="R143">
        <v>0.14099999999999999</v>
      </c>
      <c r="S143">
        <v>0.63</v>
      </c>
      <c r="T143">
        <v>170</v>
      </c>
      <c r="U143" s="1">
        <f>Sheet1[[#This Row],[icu_patients]]/841</f>
        <v>0.20214030915576695</v>
      </c>
      <c r="V143">
        <v>9.8989999999999991</v>
      </c>
      <c r="W143">
        <v>255</v>
      </c>
      <c r="X143" s="1">
        <f>Sheet1[[#This Row],[hosp_patients]]/2159</f>
        <v>0.11811023622047244</v>
      </c>
      <c r="Y143">
        <v>14.849</v>
      </c>
      <c r="Z143" s="3">
        <v>5</v>
      </c>
      <c r="AA143" s="4">
        <f>Sheet1[[#This Row],[ICU_admissions]]/76</f>
        <v>6.5789473684210523E-2</v>
      </c>
      <c r="AB143" s="1">
        <v>24</v>
      </c>
      <c r="AC143" s="1">
        <f>Sheet1[[#This Row],[hosp_admissions]]/430</f>
        <v>5.5813953488372092E-2</v>
      </c>
      <c r="AL143">
        <v>17556</v>
      </c>
      <c r="AM143">
        <v>1.022</v>
      </c>
      <c r="AP143" t="s">
        <v>68</v>
      </c>
      <c r="AQ143">
        <v>14477525</v>
      </c>
      <c r="AU143">
        <v>201183</v>
      </c>
      <c r="AV143">
        <v>201450</v>
      </c>
      <c r="AW143">
        <v>84.3</v>
      </c>
      <c r="BA143">
        <v>11731</v>
      </c>
      <c r="BB143">
        <v>62.04</v>
      </c>
      <c r="BC143">
        <v>17173094</v>
      </c>
      <c r="BD143">
        <v>508.54399999999998</v>
      </c>
      <c r="BE143">
        <v>43.2</v>
      </c>
      <c r="BF143">
        <v>18.779</v>
      </c>
      <c r="BG143">
        <v>11.881</v>
      </c>
      <c r="BH143">
        <v>48472.544999999998</v>
      </c>
      <c r="BJ143">
        <v>109.361</v>
      </c>
      <c r="BK143">
        <v>5.29</v>
      </c>
      <c r="BL143">
        <v>24.4</v>
      </c>
      <c r="BM143">
        <v>27.3</v>
      </c>
      <c r="BO143">
        <v>3.32</v>
      </c>
      <c r="BP143">
        <v>82.28</v>
      </c>
      <c r="BQ143">
        <v>0.94399999999999995</v>
      </c>
    </row>
    <row r="144" spans="1:73" x14ac:dyDescent="0.25">
      <c r="A144" s="1" t="s">
        <v>65</v>
      </c>
      <c r="B144" s="1" t="s">
        <v>66</v>
      </c>
      <c r="C144" s="1" t="s">
        <v>67</v>
      </c>
      <c r="D144" s="2">
        <v>44369</v>
      </c>
      <c r="E144">
        <v>1707881</v>
      </c>
      <c r="F144">
        <v>700</v>
      </c>
      <c r="G144" s="1">
        <f>Sheet1[[#This Row],[new_cases]]/16354</f>
        <v>4.2802983979454569E-2</v>
      </c>
      <c r="H144">
        <v>815.28599999999994</v>
      </c>
      <c r="I144">
        <v>18011</v>
      </c>
      <c r="J144">
        <v>3</v>
      </c>
      <c r="K144" s="1">
        <f>Sheet1[[#This Row],[new_deaths]]/174</f>
        <v>1.7241379310344827E-2</v>
      </c>
      <c r="L144">
        <v>2.4289999999999998</v>
      </c>
      <c r="M144">
        <v>99450.978000000003</v>
      </c>
      <c r="N144">
        <v>40.761000000000003</v>
      </c>
      <c r="O144">
        <v>47.475000000000001</v>
      </c>
      <c r="P144">
        <v>1048.7919999999999</v>
      </c>
      <c r="Q144">
        <v>0.17499999999999999</v>
      </c>
      <c r="R144">
        <v>0.14099999999999999</v>
      </c>
      <c r="S144">
        <v>0.63</v>
      </c>
      <c r="T144">
        <v>185</v>
      </c>
      <c r="U144" s="1">
        <f>Sheet1[[#This Row],[icu_patients]]/841</f>
        <v>0.21997621878715815</v>
      </c>
      <c r="V144">
        <v>10.773</v>
      </c>
      <c r="W144">
        <v>277</v>
      </c>
      <c r="X144" s="1">
        <f>Sheet1[[#This Row],[hosp_patients]]/2159</f>
        <v>0.1283001389532191</v>
      </c>
      <c r="Y144">
        <v>16.13</v>
      </c>
      <c r="Z144" s="3">
        <v>4</v>
      </c>
      <c r="AA144" s="4">
        <f>Sheet1[[#This Row],[ICU_admissions]]/76</f>
        <v>5.2631578947368418E-2</v>
      </c>
      <c r="AB144">
        <v>19</v>
      </c>
      <c r="AC144" s="1">
        <f>Sheet1[[#This Row],[hosp_admissions]]/430</f>
        <v>4.4186046511627906E-2</v>
      </c>
      <c r="AL144">
        <v>17689</v>
      </c>
      <c r="AM144">
        <v>1.03</v>
      </c>
      <c r="AP144" t="s">
        <v>68</v>
      </c>
      <c r="AQ144">
        <v>14276342</v>
      </c>
      <c r="AU144">
        <v>200585</v>
      </c>
      <c r="AV144">
        <v>201978</v>
      </c>
      <c r="AW144">
        <v>83.13</v>
      </c>
      <c r="BA144">
        <v>11761</v>
      </c>
      <c r="BB144">
        <v>67.59</v>
      </c>
      <c r="BC144">
        <v>17173094</v>
      </c>
      <c r="BD144">
        <v>508.54399999999998</v>
      </c>
      <c r="BE144">
        <v>43.2</v>
      </c>
      <c r="BF144">
        <v>18.779</v>
      </c>
      <c r="BG144">
        <v>11.881</v>
      </c>
      <c r="BH144">
        <v>48472.544999999998</v>
      </c>
      <c r="BJ144">
        <v>109.361</v>
      </c>
      <c r="BK144">
        <v>5.29</v>
      </c>
      <c r="BL144">
        <v>24.4</v>
      </c>
      <c r="BM144">
        <v>27.3</v>
      </c>
      <c r="BO144">
        <v>3.32</v>
      </c>
      <c r="BP144">
        <v>82.28</v>
      </c>
      <c r="BQ144">
        <v>0.94399999999999995</v>
      </c>
    </row>
    <row r="145" spans="1:73" x14ac:dyDescent="0.25">
      <c r="A145" s="1" t="s">
        <v>65</v>
      </c>
      <c r="B145" s="1" t="s">
        <v>66</v>
      </c>
      <c r="C145" s="1" t="s">
        <v>67</v>
      </c>
      <c r="D145" s="2">
        <v>44368</v>
      </c>
      <c r="E145">
        <v>1707181</v>
      </c>
      <c r="F145">
        <v>570</v>
      </c>
      <c r="G145" s="1">
        <f>Sheet1[[#This Row],[new_cases]]/16354</f>
        <v>3.4853858383270146E-2</v>
      </c>
      <c r="H145">
        <v>865.28599999999994</v>
      </c>
      <c r="I145">
        <v>18008</v>
      </c>
      <c r="J145">
        <v>1</v>
      </c>
      <c r="K145" s="1">
        <f>Sheet1[[#This Row],[new_deaths]]/174</f>
        <v>5.7471264367816091E-3</v>
      </c>
      <c r="L145">
        <v>2.1429999999999998</v>
      </c>
      <c r="M145">
        <v>99410.217000000004</v>
      </c>
      <c r="N145">
        <v>33.191000000000003</v>
      </c>
      <c r="O145">
        <v>50.386000000000003</v>
      </c>
      <c r="P145">
        <v>1048.617</v>
      </c>
      <c r="Q145">
        <v>5.8000000000000003E-2</v>
      </c>
      <c r="R145">
        <v>0.125</v>
      </c>
      <c r="S145">
        <v>0.62</v>
      </c>
      <c r="T145">
        <v>197</v>
      </c>
      <c r="U145" s="1">
        <f>Sheet1[[#This Row],[icu_patients]]/841</f>
        <v>0.23424494649227109</v>
      </c>
      <c r="V145">
        <v>11.471</v>
      </c>
      <c r="W145">
        <v>294</v>
      </c>
      <c r="X145" s="1">
        <f>Sheet1[[#This Row],[hosp_patients]]/2159</f>
        <v>0.13617415470125058</v>
      </c>
      <c r="Y145">
        <v>17.12</v>
      </c>
      <c r="Z145" s="3">
        <v>5</v>
      </c>
      <c r="AA145" s="4">
        <f>Sheet1[[#This Row],[ICU_admissions]]/76</f>
        <v>6.5789473684210523E-2</v>
      </c>
      <c r="AB145">
        <v>12</v>
      </c>
      <c r="AC145" s="1">
        <f>Sheet1[[#This Row],[hosp_admissions]]/430</f>
        <v>2.7906976744186046E-2</v>
      </c>
      <c r="AL145">
        <v>17823</v>
      </c>
      <c r="AM145">
        <v>1.038</v>
      </c>
      <c r="AP145" t="s">
        <v>68</v>
      </c>
      <c r="AQ145">
        <v>14075757</v>
      </c>
      <c r="AU145">
        <v>200585</v>
      </c>
      <c r="AV145">
        <v>203532</v>
      </c>
      <c r="AW145">
        <v>81.96</v>
      </c>
      <c r="BA145">
        <v>11852</v>
      </c>
      <c r="BB145">
        <v>67.59</v>
      </c>
      <c r="BC145">
        <v>17173094</v>
      </c>
      <c r="BD145">
        <v>508.54399999999998</v>
      </c>
      <c r="BE145">
        <v>43.2</v>
      </c>
      <c r="BF145">
        <v>18.779</v>
      </c>
      <c r="BG145">
        <v>11.881</v>
      </c>
      <c r="BH145">
        <v>48472.544999999998</v>
      </c>
      <c r="BJ145">
        <v>109.361</v>
      </c>
      <c r="BK145">
        <v>5.29</v>
      </c>
      <c r="BL145">
        <v>24.4</v>
      </c>
      <c r="BM145">
        <v>27.3</v>
      </c>
      <c r="BO145">
        <v>3.32</v>
      </c>
      <c r="BP145">
        <v>82.28</v>
      </c>
      <c r="BQ145">
        <v>0.94399999999999995</v>
      </c>
    </row>
    <row r="146" spans="1:73" x14ac:dyDescent="0.25">
      <c r="A146" s="1" t="s">
        <v>65</v>
      </c>
      <c r="B146" s="1" t="s">
        <v>66</v>
      </c>
      <c r="C146" s="1" t="s">
        <v>67</v>
      </c>
      <c r="D146" s="2">
        <v>44367</v>
      </c>
      <c r="E146">
        <v>1706611</v>
      </c>
      <c r="F146">
        <v>706</v>
      </c>
      <c r="G146" s="1">
        <f>Sheet1[[#This Row],[new_cases]]/16354</f>
        <v>4.3169866699278463E-2</v>
      </c>
      <c r="H146">
        <v>907.28599999999994</v>
      </c>
      <c r="I146">
        <v>18007</v>
      </c>
      <c r="J146">
        <v>0</v>
      </c>
      <c r="K146" s="1">
        <f>Sheet1[[#This Row],[new_deaths]]/174</f>
        <v>0</v>
      </c>
      <c r="L146">
        <v>2.5710000000000002</v>
      </c>
      <c r="M146">
        <v>99377.024999999994</v>
      </c>
      <c r="N146">
        <v>41.110999999999997</v>
      </c>
      <c r="O146">
        <v>52.832000000000001</v>
      </c>
      <c r="P146">
        <v>1048.559</v>
      </c>
      <c r="Q146">
        <v>0</v>
      </c>
      <c r="R146">
        <v>0.15</v>
      </c>
      <c r="S146">
        <v>0.61</v>
      </c>
      <c r="T146">
        <v>196</v>
      </c>
      <c r="U146" s="1">
        <f>Sheet1[[#This Row],[icu_patients]]/841</f>
        <v>0.23305588585017836</v>
      </c>
      <c r="V146">
        <v>11.413</v>
      </c>
      <c r="W146">
        <v>300</v>
      </c>
      <c r="X146" s="1">
        <f>Sheet1[[#This Row],[hosp_patients]]/2159</f>
        <v>0.13895321908290875</v>
      </c>
      <c r="Z146" s="3">
        <v>4</v>
      </c>
      <c r="AA146" s="4">
        <f>Sheet1[[#This Row],[ICU_admissions]]/76</f>
        <v>5.2631578947368418E-2</v>
      </c>
      <c r="AB146" s="1">
        <v>20</v>
      </c>
      <c r="AC146" s="1">
        <f>Sheet1[[#This Row],[hosp_admissions]]/430</f>
        <v>4.6511627906976744E-2</v>
      </c>
      <c r="AD146">
        <v>33.542000000000002</v>
      </c>
      <c r="AE146">
        <v>1.9530000000000001</v>
      </c>
      <c r="AF146">
        <v>170.67</v>
      </c>
      <c r="AG146">
        <v>9.9380000000000006</v>
      </c>
      <c r="AI146">
        <v>10413302</v>
      </c>
      <c r="AJ146">
        <v>606.37300000000005</v>
      </c>
      <c r="AL146">
        <v>17956</v>
      </c>
      <c r="AM146">
        <v>1.046</v>
      </c>
      <c r="AN146">
        <v>3.4000000000000002E-2</v>
      </c>
      <c r="AO146">
        <v>29.4</v>
      </c>
      <c r="AP146" t="s">
        <v>68</v>
      </c>
      <c r="AQ146">
        <v>13875172</v>
      </c>
      <c r="AR146">
        <v>9105103</v>
      </c>
      <c r="AS146">
        <v>5220149</v>
      </c>
      <c r="AU146">
        <v>198413</v>
      </c>
      <c r="AV146">
        <v>204689</v>
      </c>
      <c r="AW146">
        <v>80.8</v>
      </c>
      <c r="AX146">
        <v>53.02</v>
      </c>
      <c r="AY146">
        <v>30.4</v>
      </c>
      <c r="BA146">
        <v>11919</v>
      </c>
      <c r="BB146">
        <v>67.59</v>
      </c>
      <c r="BC146">
        <v>17173094</v>
      </c>
      <c r="BD146">
        <v>508.54399999999998</v>
      </c>
      <c r="BE146">
        <v>43.2</v>
      </c>
      <c r="BF146">
        <v>18.779</v>
      </c>
      <c r="BG146">
        <v>11.881</v>
      </c>
      <c r="BH146">
        <v>48472.544999999998</v>
      </c>
      <c r="BJ146">
        <v>109.361</v>
      </c>
      <c r="BK146">
        <v>5.29</v>
      </c>
      <c r="BL146">
        <v>24.4</v>
      </c>
      <c r="BM146">
        <v>27.3</v>
      </c>
      <c r="BO146">
        <v>3.32</v>
      </c>
      <c r="BP146">
        <v>82.28</v>
      </c>
      <c r="BQ146">
        <v>0.94399999999999995</v>
      </c>
      <c r="BR146">
        <v>17538.099999999999</v>
      </c>
      <c r="BS146">
        <v>7.56</v>
      </c>
      <c r="BT146">
        <v>5.83</v>
      </c>
      <c r="BU146">
        <v>1021.2545275766799</v>
      </c>
    </row>
    <row r="147" spans="1:73" x14ac:dyDescent="0.25">
      <c r="A147" s="1" t="s">
        <v>65</v>
      </c>
      <c r="B147" s="1" t="s">
        <v>66</v>
      </c>
      <c r="C147" s="1" t="s">
        <v>67</v>
      </c>
      <c r="D147" s="2">
        <v>44366</v>
      </c>
      <c r="E147">
        <v>1705905</v>
      </c>
      <c r="F147">
        <v>699</v>
      </c>
      <c r="G147" s="1">
        <f>Sheet1[[#This Row],[new_cases]]/16354</f>
        <v>4.274183685948392E-2</v>
      </c>
      <c r="H147">
        <v>956</v>
      </c>
      <c r="I147">
        <v>18007</v>
      </c>
      <c r="J147">
        <v>3</v>
      </c>
      <c r="K147" s="1">
        <f>Sheet1[[#This Row],[new_deaths]]/174</f>
        <v>1.7241379310344827E-2</v>
      </c>
      <c r="L147">
        <v>2.8570000000000002</v>
      </c>
      <c r="M147">
        <v>99335.914999999994</v>
      </c>
      <c r="N147">
        <v>40.703000000000003</v>
      </c>
      <c r="O147">
        <v>55.667999999999999</v>
      </c>
      <c r="P147">
        <v>1048.559</v>
      </c>
      <c r="Q147">
        <v>0.17499999999999999</v>
      </c>
      <c r="R147">
        <v>0.16600000000000001</v>
      </c>
      <c r="S147">
        <v>0.57999999999999996</v>
      </c>
      <c r="T147">
        <v>206</v>
      </c>
      <c r="U147" s="1">
        <f>Sheet1[[#This Row],[icu_patients]]/841</f>
        <v>0.24494649227110582</v>
      </c>
      <c r="V147">
        <v>11.996</v>
      </c>
      <c r="W147">
        <v>300</v>
      </c>
      <c r="X147" s="1">
        <f>Sheet1[[#This Row],[hosp_patients]]/2159</f>
        <v>0.13895321908290875</v>
      </c>
      <c r="Z147" s="3">
        <v>4</v>
      </c>
      <c r="AA147" s="4">
        <f>Sheet1[[#This Row],[ICU_admissions]]/76</f>
        <v>5.2631578947368418E-2</v>
      </c>
      <c r="AB147">
        <v>20</v>
      </c>
      <c r="AC147" s="1">
        <f>Sheet1[[#This Row],[hosp_admissions]]/430</f>
        <v>4.6511627906976744E-2</v>
      </c>
      <c r="AL147">
        <v>18455</v>
      </c>
      <c r="AM147">
        <v>1.075</v>
      </c>
      <c r="AP147" t="s">
        <v>68</v>
      </c>
      <c r="AQ147">
        <v>13676759</v>
      </c>
      <c r="AU147">
        <v>204512</v>
      </c>
      <c r="AV147">
        <v>209710</v>
      </c>
      <c r="AW147">
        <v>79.64</v>
      </c>
      <c r="BA147">
        <v>12212</v>
      </c>
      <c r="BB147">
        <v>67.59</v>
      </c>
      <c r="BC147">
        <v>17173094</v>
      </c>
      <c r="BD147">
        <v>508.54399999999998</v>
      </c>
      <c r="BE147">
        <v>43.2</v>
      </c>
      <c r="BF147">
        <v>18.779</v>
      </c>
      <c r="BG147">
        <v>11.881</v>
      </c>
      <c r="BH147">
        <v>48472.544999999998</v>
      </c>
      <c r="BJ147">
        <v>109.361</v>
      </c>
      <c r="BK147">
        <v>5.29</v>
      </c>
      <c r="BL147">
        <v>24.4</v>
      </c>
      <c r="BM147">
        <v>27.3</v>
      </c>
      <c r="BO147">
        <v>3.32</v>
      </c>
      <c r="BP147">
        <v>82.28</v>
      </c>
      <c r="BQ147">
        <v>0.94399999999999995</v>
      </c>
    </row>
    <row r="148" spans="1:73" x14ac:dyDescent="0.25">
      <c r="A148" s="1" t="s">
        <v>65</v>
      </c>
      <c r="B148" s="1" t="s">
        <v>66</v>
      </c>
      <c r="C148" s="1" t="s">
        <v>67</v>
      </c>
      <c r="D148" s="2">
        <v>44365</v>
      </c>
      <c r="E148">
        <v>1705206</v>
      </c>
      <c r="F148">
        <v>901</v>
      </c>
      <c r="G148" s="1">
        <f>Sheet1[[#This Row],[new_cases]]/16354</f>
        <v>5.5093555093555097E-2</v>
      </c>
      <c r="H148">
        <v>1029.5709999999999</v>
      </c>
      <c r="I148">
        <v>18004</v>
      </c>
      <c r="J148">
        <v>3</v>
      </c>
      <c r="K148" s="1">
        <f>Sheet1[[#This Row],[new_deaths]]/174</f>
        <v>1.7241379310344827E-2</v>
      </c>
      <c r="L148">
        <v>2.5710000000000002</v>
      </c>
      <c r="M148">
        <v>99295.210999999996</v>
      </c>
      <c r="N148">
        <v>52.466000000000001</v>
      </c>
      <c r="O148">
        <v>59.953000000000003</v>
      </c>
      <c r="P148">
        <v>1048.384</v>
      </c>
      <c r="Q148">
        <v>0.17499999999999999</v>
      </c>
      <c r="R148">
        <v>0.15</v>
      </c>
      <c r="S148">
        <v>0.57999999999999996</v>
      </c>
      <c r="T148">
        <v>218</v>
      </c>
      <c r="U148" s="1">
        <f>Sheet1[[#This Row],[icu_patients]]/841</f>
        <v>0.25921521997621877</v>
      </c>
      <c r="V148">
        <v>12.694000000000001</v>
      </c>
      <c r="W148">
        <v>315</v>
      </c>
      <c r="X148" s="1">
        <f>Sheet1[[#This Row],[hosp_patients]]/2159</f>
        <v>0.1459008800370542</v>
      </c>
      <c r="Y148">
        <v>18.343</v>
      </c>
      <c r="Z148" s="3">
        <v>4</v>
      </c>
      <c r="AA148" s="4">
        <f>Sheet1[[#This Row],[ICU_admissions]]/76</f>
        <v>5.2631578947368418E-2</v>
      </c>
      <c r="AB148">
        <v>32</v>
      </c>
      <c r="AC148" s="1">
        <f>Sheet1[[#This Row],[hosp_admissions]]/430</f>
        <v>7.441860465116279E-2</v>
      </c>
      <c r="AL148">
        <v>18953</v>
      </c>
      <c r="AM148">
        <v>1.1040000000000001</v>
      </c>
      <c r="AP148" t="s">
        <v>68</v>
      </c>
      <c r="AQ148">
        <v>13472247</v>
      </c>
      <c r="AU148">
        <v>202566</v>
      </c>
      <c r="AV148">
        <v>227707</v>
      </c>
      <c r="AW148">
        <v>78.45</v>
      </c>
      <c r="BA148">
        <v>13260</v>
      </c>
      <c r="BB148">
        <v>67.59</v>
      </c>
      <c r="BC148">
        <v>17173094</v>
      </c>
      <c r="BD148">
        <v>508.54399999999998</v>
      </c>
      <c r="BE148">
        <v>43.2</v>
      </c>
      <c r="BF148">
        <v>18.779</v>
      </c>
      <c r="BG148">
        <v>11.881</v>
      </c>
      <c r="BH148">
        <v>48472.544999999998</v>
      </c>
      <c r="BJ148">
        <v>109.361</v>
      </c>
      <c r="BK148">
        <v>5.29</v>
      </c>
      <c r="BL148">
        <v>24.4</v>
      </c>
      <c r="BM148">
        <v>27.3</v>
      </c>
      <c r="BO148">
        <v>3.32</v>
      </c>
      <c r="BP148">
        <v>82.28</v>
      </c>
      <c r="BQ148">
        <v>0.94399999999999995</v>
      </c>
    </row>
    <row r="149" spans="1:73" x14ac:dyDescent="0.25">
      <c r="A149" s="1" t="s">
        <v>65</v>
      </c>
      <c r="B149" s="1" t="s">
        <v>66</v>
      </c>
      <c r="C149" s="1" t="s">
        <v>67</v>
      </c>
      <c r="D149" s="2">
        <v>44364</v>
      </c>
      <c r="E149">
        <v>1704305</v>
      </c>
      <c r="F149">
        <v>1087</v>
      </c>
      <c r="G149" s="1">
        <f>Sheet1[[#This Row],[new_cases]]/16354</f>
        <v>6.6466919408095876E-2</v>
      </c>
      <c r="H149">
        <v>1099.4290000000001</v>
      </c>
      <c r="I149">
        <v>18001</v>
      </c>
      <c r="J149">
        <v>3</v>
      </c>
      <c r="K149" s="1">
        <f>Sheet1[[#This Row],[new_deaths]]/174</f>
        <v>1.7241379310344827E-2</v>
      </c>
      <c r="L149">
        <v>2.5710000000000002</v>
      </c>
      <c r="M149">
        <v>99242.745999999999</v>
      </c>
      <c r="N149">
        <v>63.296999999999997</v>
      </c>
      <c r="O149">
        <v>64.02</v>
      </c>
      <c r="P149">
        <v>1048.2090000000001</v>
      </c>
      <c r="Q149">
        <v>0.17499999999999999</v>
      </c>
      <c r="R149">
        <v>0.15</v>
      </c>
      <c r="S149">
        <v>0.59</v>
      </c>
      <c r="T149">
        <v>226</v>
      </c>
      <c r="U149" s="1">
        <f>Sheet1[[#This Row],[icu_patients]]/841</f>
        <v>0.26872770511296074</v>
      </c>
      <c r="V149">
        <v>13.16</v>
      </c>
      <c r="W149">
        <v>347</v>
      </c>
      <c r="X149" s="1">
        <f>Sheet1[[#This Row],[hosp_patients]]/2159</f>
        <v>0.16072255673923114</v>
      </c>
      <c r="Y149">
        <v>20.206</v>
      </c>
      <c r="Z149" s="3">
        <v>5</v>
      </c>
      <c r="AA149" s="4">
        <f>Sheet1[[#This Row],[ICU_admissions]]/76</f>
        <v>6.5789473684210523E-2</v>
      </c>
      <c r="AB149" s="1">
        <v>32</v>
      </c>
      <c r="AC149" s="1">
        <f>Sheet1[[#This Row],[hosp_admissions]]/430</f>
        <v>7.441860465116279E-2</v>
      </c>
      <c r="AL149">
        <v>19452</v>
      </c>
      <c r="AM149">
        <v>1.133</v>
      </c>
      <c r="AP149" t="s">
        <v>68</v>
      </c>
      <c r="AQ149">
        <v>13269681</v>
      </c>
      <c r="AU149">
        <v>202308</v>
      </c>
      <c r="AV149">
        <v>232759</v>
      </c>
      <c r="AW149">
        <v>77.27</v>
      </c>
      <c r="BA149">
        <v>13554</v>
      </c>
      <c r="BB149">
        <v>67.59</v>
      </c>
      <c r="BC149">
        <v>17173094</v>
      </c>
      <c r="BD149">
        <v>508.54399999999998</v>
      </c>
      <c r="BE149">
        <v>43.2</v>
      </c>
      <c r="BF149">
        <v>18.779</v>
      </c>
      <c r="BG149">
        <v>11.881</v>
      </c>
      <c r="BH149">
        <v>48472.544999999998</v>
      </c>
      <c r="BJ149">
        <v>109.361</v>
      </c>
      <c r="BK149">
        <v>5.29</v>
      </c>
      <c r="BL149">
        <v>24.4</v>
      </c>
      <c r="BM149">
        <v>27.3</v>
      </c>
      <c r="BO149">
        <v>3.32</v>
      </c>
      <c r="BP149">
        <v>82.28</v>
      </c>
      <c r="BQ149">
        <v>0.94399999999999995</v>
      </c>
    </row>
    <row r="150" spans="1:73" x14ac:dyDescent="0.25">
      <c r="A150" s="1" t="s">
        <v>65</v>
      </c>
      <c r="B150" s="1" t="s">
        <v>66</v>
      </c>
      <c r="C150" s="1" t="s">
        <v>67</v>
      </c>
      <c r="D150" s="2">
        <v>44363</v>
      </c>
      <c r="E150">
        <v>1703218</v>
      </c>
      <c r="F150">
        <v>1044</v>
      </c>
      <c r="G150" s="1">
        <f>Sheet1[[#This Row],[new_cases]]/16354</f>
        <v>6.3837593249357949E-2</v>
      </c>
      <c r="H150">
        <v>1169.143</v>
      </c>
      <c r="I150">
        <v>17998</v>
      </c>
      <c r="J150">
        <v>4</v>
      </c>
      <c r="K150" s="1">
        <f>Sheet1[[#This Row],[new_deaths]]/174</f>
        <v>2.2988505747126436E-2</v>
      </c>
      <c r="L150">
        <v>3</v>
      </c>
      <c r="M150">
        <v>99179.448999999993</v>
      </c>
      <c r="N150">
        <v>60.792999999999999</v>
      </c>
      <c r="O150">
        <v>68.08</v>
      </c>
      <c r="P150">
        <v>1048.0350000000001</v>
      </c>
      <c r="Q150">
        <v>0.23300000000000001</v>
      </c>
      <c r="R150">
        <v>0.17499999999999999</v>
      </c>
      <c r="S150">
        <v>0.61</v>
      </c>
      <c r="T150">
        <v>239</v>
      </c>
      <c r="U150" s="1">
        <f>Sheet1[[#This Row],[icu_patients]]/841</f>
        <v>0.28418549346016647</v>
      </c>
      <c r="V150">
        <v>13.917</v>
      </c>
      <c r="W150">
        <v>366</v>
      </c>
      <c r="X150" s="1">
        <f>Sheet1[[#This Row],[hosp_patients]]/2159</f>
        <v>0.16952292728114868</v>
      </c>
      <c r="Y150">
        <v>21.312000000000001</v>
      </c>
      <c r="Z150" s="3">
        <v>8</v>
      </c>
      <c r="AA150" s="4">
        <f>Sheet1[[#This Row],[ICU_admissions]]/76</f>
        <v>0.10526315789473684</v>
      </c>
      <c r="AB150" s="1">
        <v>32</v>
      </c>
      <c r="AC150" s="1">
        <f>Sheet1[[#This Row],[hosp_admissions]]/430</f>
        <v>7.441860465116279E-2</v>
      </c>
      <c r="AL150">
        <v>19950</v>
      </c>
      <c r="AM150">
        <v>1.1619999999999999</v>
      </c>
      <c r="AP150" t="s">
        <v>68</v>
      </c>
      <c r="AQ150">
        <v>13067373</v>
      </c>
      <c r="AU150">
        <v>204874</v>
      </c>
      <c r="AV150">
        <v>238846</v>
      </c>
      <c r="AW150">
        <v>76.09</v>
      </c>
      <c r="BA150">
        <v>13908</v>
      </c>
      <c r="BB150">
        <v>67.59</v>
      </c>
      <c r="BC150">
        <v>17173094</v>
      </c>
      <c r="BD150">
        <v>508.54399999999998</v>
      </c>
      <c r="BE150">
        <v>43.2</v>
      </c>
      <c r="BF150">
        <v>18.779</v>
      </c>
      <c r="BG150">
        <v>11.881</v>
      </c>
      <c r="BH150">
        <v>48472.544999999998</v>
      </c>
      <c r="BJ150">
        <v>109.361</v>
      </c>
      <c r="BK150">
        <v>5.29</v>
      </c>
      <c r="BL150">
        <v>24.4</v>
      </c>
      <c r="BM150">
        <v>27.3</v>
      </c>
      <c r="BO150">
        <v>3.32</v>
      </c>
      <c r="BP150">
        <v>82.28</v>
      </c>
      <c r="BQ150">
        <v>0.94399999999999995</v>
      </c>
    </row>
    <row r="151" spans="1:73" x14ac:dyDescent="0.25">
      <c r="A151" s="1" t="s">
        <v>65</v>
      </c>
      <c r="B151" s="1" t="s">
        <v>66</v>
      </c>
      <c r="C151" s="1" t="s">
        <v>67</v>
      </c>
      <c r="D151" s="2">
        <v>44362</v>
      </c>
      <c r="E151">
        <v>1702174</v>
      </c>
      <c r="F151">
        <v>1050</v>
      </c>
      <c r="G151" s="1">
        <f>Sheet1[[#This Row],[new_cases]]/16354</f>
        <v>6.4204475969181857E-2</v>
      </c>
      <c r="H151">
        <v>1267.4290000000001</v>
      </c>
      <c r="I151">
        <v>17994</v>
      </c>
      <c r="J151">
        <v>1</v>
      </c>
      <c r="K151" s="1">
        <f>Sheet1[[#This Row],[new_deaths]]/174</f>
        <v>5.7471264367816091E-3</v>
      </c>
      <c r="L151">
        <v>3.1429999999999998</v>
      </c>
      <c r="M151">
        <v>99118.656000000003</v>
      </c>
      <c r="N151">
        <v>61.142000000000003</v>
      </c>
      <c r="O151">
        <v>73.802999999999997</v>
      </c>
      <c r="P151">
        <v>1047.8019999999999</v>
      </c>
      <c r="Q151">
        <v>5.8000000000000003E-2</v>
      </c>
      <c r="R151">
        <v>0.183</v>
      </c>
      <c r="S151">
        <v>0.62</v>
      </c>
      <c r="T151">
        <v>250</v>
      </c>
      <c r="U151" s="1">
        <f>Sheet1[[#This Row],[icu_patients]]/841</f>
        <v>0.29726516052318669</v>
      </c>
      <c r="V151">
        <v>14.558</v>
      </c>
      <c r="W151">
        <v>395</v>
      </c>
      <c r="X151" s="1">
        <f>Sheet1[[#This Row],[hosp_patients]]/2159</f>
        <v>0.18295507179249654</v>
      </c>
      <c r="Y151">
        <v>23.001000000000001</v>
      </c>
      <c r="Z151" s="3">
        <v>6</v>
      </c>
      <c r="AA151" s="4">
        <f>Sheet1[[#This Row],[ICU_admissions]]/76</f>
        <v>7.8947368421052627E-2</v>
      </c>
      <c r="AB151">
        <v>39</v>
      </c>
      <c r="AC151" s="1">
        <f>Sheet1[[#This Row],[hosp_admissions]]/430</f>
        <v>9.0697674418604657E-2</v>
      </c>
      <c r="AL151">
        <v>20449</v>
      </c>
      <c r="AM151">
        <v>1.1910000000000001</v>
      </c>
      <c r="AP151" t="s">
        <v>68</v>
      </c>
      <c r="AQ151">
        <v>12862499</v>
      </c>
      <c r="AU151">
        <v>211464</v>
      </c>
      <c r="AV151">
        <v>245346</v>
      </c>
      <c r="AW151">
        <v>74.900000000000006</v>
      </c>
      <c r="BA151">
        <v>14287</v>
      </c>
      <c r="BB151">
        <v>67.59</v>
      </c>
      <c r="BC151">
        <v>17173094</v>
      </c>
      <c r="BD151">
        <v>508.54399999999998</v>
      </c>
      <c r="BE151">
        <v>43.2</v>
      </c>
      <c r="BF151">
        <v>18.779</v>
      </c>
      <c r="BG151">
        <v>11.881</v>
      </c>
      <c r="BH151">
        <v>48472.544999999998</v>
      </c>
      <c r="BJ151">
        <v>109.361</v>
      </c>
      <c r="BK151">
        <v>5.29</v>
      </c>
      <c r="BL151">
        <v>24.4</v>
      </c>
      <c r="BM151">
        <v>27.3</v>
      </c>
      <c r="BO151">
        <v>3.32</v>
      </c>
      <c r="BP151">
        <v>82.28</v>
      </c>
      <c r="BQ151">
        <v>0.94399999999999995</v>
      </c>
    </row>
    <row r="152" spans="1:73" x14ac:dyDescent="0.25">
      <c r="A152" s="1" t="s">
        <v>65</v>
      </c>
      <c r="B152" s="1" t="s">
        <v>66</v>
      </c>
      <c r="C152" s="1" t="s">
        <v>67</v>
      </c>
      <c r="D152" s="2">
        <v>44361</v>
      </c>
      <c r="E152">
        <v>1701124</v>
      </c>
      <c r="F152">
        <v>864</v>
      </c>
      <c r="G152" s="1">
        <f>Sheet1[[#This Row],[new_cases]]/16354</f>
        <v>5.2831111654641064E-2</v>
      </c>
      <c r="H152">
        <v>1322.5709999999999</v>
      </c>
      <c r="I152">
        <v>17993</v>
      </c>
      <c r="J152">
        <v>4</v>
      </c>
      <c r="K152" s="1">
        <f>Sheet1[[#This Row],[new_deaths]]/174</f>
        <v>2.2988505747126436E-2</v>
      </c>
      <c r="L152">
        <v>5.1429999999999998</v>
      </c>
      <c r="M152">
        <v>99057.513999999996</v>
      </c>
      <c r="N152">
        <v>50.311</v>
      </c>
      <c r="O152">
        <v>77.013999999999996</v>
      </c>
      <c r="P152">
        <v>1047.7439999999999</v>
      </c>
      <c r="Q152">
        <v>0.23300000000000001</v>
      </c>
      <c r="R152">
        <v>0.29899999999999999</v>
      </c>
      <c r="S152">
        <v>0.62</v>
      </c>
      <c r="T152">
        <v>263</v>
      </c>
      <c r="U152" s="1">
        <f>Sheet1[[#This Row],[icu_patients]]/841</f>
        <v>0.31272294887039237</v>
      </c>
      <c r="V152">
        <v>15.315</v>
      </c>
      <c r="W152">
        <v>418</v>
      </c>
      <c r="X152" s="1">
        <f>Sheet1[[#This Row],[hosp_patients]]/2159</f>
        <v>0.19360815192218619</v>
      </c>
      <c r="Y152">
        <v>24.34</v>
      </c>
      <c r="Z152" s="3">
        <v>8</v>
      </c>
      <c r="AA152" s="4">
        <f>Sheet1[[#This Row],[ICU_admissions]]/76</f>
        <v>0.10526315789473684</v>
      </c>
      <c r="AB152">
        <v>24</v>
      </c>
      <c r="AC152" s="1">
        <f>Sheet1[[#This Row],[hosp_admissions]]/430</f>
        <v>5.5813953488372092E-2</v>
      </c>
      <c r="AL152">
        <v>20947</v>
      </c>
      <c r="AM152">
        <v>1.22</v>
      </c>
      <c r="AP152" t="s">
        <v>68</v>
      </c>
      <c r="AQ152">
        <v>12651035</v>
      </c>
      <c r="AU152">
        <v>208685</v>
      </c>
      <c r="AV152">
        <v>249009</v>
      </c>
      <c r="AW152">
        <v>73.67</v>
      </c>
      <c r="BA152">
        <v>14500</v>
      </c>
      <c r="BB152">
        <v>67.59</v>
      </c>
      <c r="BC152">
        <v>17173094</v>
      </c>
      <c r="BD152">
        <v>508.54399999999998</v>
      </c>
      <c r="BE152">
        <v>43.2</v>
      </c>
      <c r="BF152">
        <v>18.779</v>
      </c>
      <c r="BG152">
        <v>11.881</v>
      </c>
      <c r="BH152">
        <v>48472.544999999998</v>
      </c>
      <c r="BJ152">
        <v>109.361</v>
      </c>
      <c r="BK152">
        <v>5.29</v>
      </c>
      <c r="BL152">
        <v>24.4</v>
      </c>
      <c r="BM152">
        <v>27.3</v>
      </c>
      <c r="BO152">
        <v>3.32</v>
      </c>
      <c r="BP152">
        <v>82.28</v>
      </c>
      <c r="BQ152">
        <v>0.94399999999999995</v>
      </c>
    </row>
    <row r="153" spans="1:73" x14ac:dyDescent="0.25">
      <c r="A153" s="1" t="s">
        <v>65</v>
      </c>
      <c r="B153" s="1" t="s">
        <v>66</v>
      </c>
      <c r="C153" s="1" t="s">
        <v>67</v>
      </c>
      <c r="D153" s="2">
        <v>44360</v>
      </c>
      <c r="E153">
        <v>1700260</v>
      </c>
      <c r="F153">
        <v>1047</v>
      </c>
      <c r="G153" s="1">
        <f>Sheet1[[#This Row],[new_cases]]/16354</f>
        <v>6.4021034609269903E-2</v>
      </c>
      <c r="H153">
        <v>1397</v>
      </c>
      <c r="I153">
        <v>17989</v>
      </c>
      <c r="J153">
        <v>2</v>
      </c>
      <c r="K153" s="1">
        <f>Sheet1[[#This Row],[new_deaths]]/174</f>
        <v>1.1494252873563218E-2</v>
      </c>
      <c r="L153">
        <v>5</v>
      </c>
      <c r="M153">
        <v>99007.202999999994</v>
      </c>
      <c r="N153">
        <v>60.966999999999999</v>
      </c>
      <c r="O153">
        <v>81.347999999999999</v>
      </c>
      <c r="P153">
        <v>1047.511</v>
      </c>
      <c r="Q153">
        <v>0.11600000000000001</v>
      </c>
      <c r="R153">
        <v>0.29099999999999998</v>
      </c>
      <c r="S153">
        <v>0.61</v>
      </c>
      <c r="T153">
        <v>265</v>
      </c>
      <c r="U153" s="1">
        <f>Sheet1[[#This Row],[icu_patients]]/841</f>
        <v>0.31510107015457789</v>
      </c>
      <c r="V153">
        <v>15.430999999999999</v>
      </c>
      <c r="W153">
        <v>411</v>
      </c>
      <c r="X153" s="1">
        <f>Sheet1[[#This Row],[hosp_patients]]/2159</f>
        <v>0.190365910143585</v>
      </c>
      <c r="Y153">
        <v>23.933</v>
      </c>
      <c r="Z153" s="3">
        <v>8</v>
      </c>
      <c r="AA153" s="4">
        <f>Sheet1[[#This Row],[ICU_admissions]]/76</f>
        <v>0.10526315789473684</v>
      </c>
      <c r="AB153" s="1">
        <v>26</v>
      </c>
      <c r="AC153" s="1">
        <f>Sheet1[[#This Row],[hosp_admissions]]/430</f>
        <v>6.0465116279069767E-2</v>
      </c>
      <c r="AD153">
        <v>42.420999999999999</v>
      </c>
      <c r="AE153">
        <v>2.4700000000000002</v>
      </c>
      <c r="AF153">
        <v>243.673</v>
      </c>
      <c r="AG153">
        <v>14.189</v>
      </c>
      <c r="AI153">
        <v>10287609</v>
      </c>
      <c r="AJ153">
        <v>599.05399999999997</v>
      </c>
      <c r="AL153">
        <v>21446</v>
      </c>
      <c r="AM153">
        <v>1.2490000000000001</v>
      </c>
      <c r="AN153">
        <v>4.2000000000000003E-2</v>
      </c>
      <c r="AO153">
        <v>23.8</v>
      </c>
      <c r="AP153" t="s">
        <v>68</v>
      </c>
      <c r="AQ153">
        <v>12442350</v>
      </c>
      <c r="AR153">
        <v>8360991</v>
      </c>
      <c r="AS153">
        <v>4527070</v>
      </c>
      <c r="AU153">
        <v>233560</v>
      </c>
      <c r="AV153">
        <v>238230</v>
      </c>
      <c r="AW153">
        <v>72.45</v>
      </c>
      <c r="AX153">
        <v>48.69</v>
      </c>
      <c r="AY153">
        <v>26.36</v>
      </c>
      <c r="BA153">
        <v>13872</v>
      </c>
      <c r="BB153">
        <v>67.59</v>
      </c>
      <c r="BC153">
        <v>17173094</v>
      </c>
      <c r="BD153">
        <v>508.54399999999998</v>
      </c>
      <c r="BE153">
        <v>43.2</v>
      </c>
      <c r="BF153">
        <v>18.779</v>
      </c>
      <c r="BG153">
        <v>11.881</v>
      </c>
      <c r="BH153">
        <v>48472.544999999998</v>
      </c>
      <c r="BJ153">
        <v>109.361</v>
      </c>
      <c r="BK153">
        <v>5.29</v>
      </c>
      <c r="BL153">
        <v>24.4</v>
      </c>
      <c r="BM153">
        <v>27.3</v>
      </c>
      <c r="BO153">
        <v>3.32</v>
      </c>
      <c r="BP153">
        <v>82.28</v>
      </c>
      <c r="BQ153">
        <v>0.94399999999999995</v>
      </c>
      <c r="BR153">
        <v>17380</v>
      </c>
      <c r="BS153">
        <v>7.58</v>
      </c>
      <c r="BT153">
        <v>5.79</v>
      </c>
      <c r="BU153">
        <v>1012.04826573476</v>
      </c>
    </row>
    <row r="154" spans="1:73" x14ac:dyDescent="0.25">
      <c r="A154" s="1" t="s">
        <v>65</v>
      </c>
      <c r="B154" s="1" t="s">
        <v>66</v>
      </c>
      <c r="C154" s="1" t="s">
        <v>67</v>
      </c>
      <c r="D154" s="2">
        <v>44359</v>
      </c>
      <c r="E154">
        <v>1699213</v>
      </c>
      <c r="F154">
        <v>1214</v>
      </c>
      <c r="G154" s="1">
        <f>Sheet1[[#This Row],[new_cases]]/16354</f>
        <v>7.4232603644368345E-2</v>
      </c>
      <c r="H154">
        <v>1469.7139999999999</v>
      </c>
      <c r="I154">
        <v>17987</v>
      </c>
      <c r="J154">
        <v>1</v>
      </c>
      <c r="K154" s="1">
        <f>Sheet1[[#This Row],[new_deaths]]/174</f>
        <v>5.7471264367816091E-3</v>
      </c>
      <c r="L154">
        <v>5.2859999999999996</v>
      </c>
      <c r="M154">
        <v>98946.235000000001</v>
      </c>
      <c r="N154">
        <v>70.691999999999993</v>
      </c>
      <c r="O154">
        <v>85.581999999999994</v>
      </c>
      <c r="P154">
        <v>1047.394</v>
      </c>
      <c r="Q154">
        <v>5.8000000000000003E-2</v>
      </c>
      <c r="R154">
        <v>0.308</v>
      </c>
      <c r="S154">
        <v>0.6</v>
      </c>
      <c r="T154">
        <v>269</v>
      </c>
      <c r="U154" s="1">
        <f>Sheet1[[#This Row],[icu_patients]]/841</f>
        <v>0.31985731272294887</v>
      </c>
      <c r="V154">
        <v>15.664</v>
      </c>
      <c r="W154">
        <v>403</v>
      </c>
      <c r="X154" s="1">
        <f>Sheet1[[#This Row],[hosp_patients]]/2159</f>
        <v>0.18666049096804077</v>
      </c>
      <c r="Y154">
        <v>23.466999999999999</v>
      </c>
      <c r="Z154" s="3">
        <v>5</v>
      </c>
      <c r="AA154" s="4">
        <f>Sheet1[[#This Row],[ICU_admissions]]/76</f>
        <v>6.5789473684210523E-2</v>
      </c>
      <c r="AB154">
        <v>46</v>
      </c>
      <c r="AC154" s="1">
        <f>Sheet1[[#This Row],[hosp_admissions]]/430</f>
        <v>0.10697674418604651</v>
      </c>
      <c r="AL154">
        <v>21877</v>
      </c>
      <c r="AM154">
        <v>1.274</v>
      </c>
      <c r="AP154" t="s">
        <v>68</v>
      </c>
      <c r="AQ154">
        <v>12208790</v>
      </c>
      <c r="AU154">
        <v>330495</v>
      </c>
      <c r="AV154">
        <v>229369</v>
      </c>
      <c r="AW154">
        <v>71.09</v>
      </c>
      <c r="BA154">
        <v>13356</v>
      </c>
      <c r="BB154">
        <v>67.59</v>
      </c>
      <c r="BC154">
        <v>17173094</v>
      </c>
      <c r="BD154">
        <v>508.54399999999998</v>
      </c>
      <c r="BE154">
        <v>43.2</v>
      </c>
      <c r="BF154">
        <v>18.779</v>
      </c>
      <c r="BG154">
        <v>11.881</v>
      </c>
      <c r="BH154">
        <v>48472.544999999998</v>
      </c>
      <c r="BJ154">
        <v>109.361</v>
      </c>
      <c r="BK154">
        <v>5.29</v>
      </c>
      <c r="BL154">
        <v>24.4</v>
      </c>
      <c r="BM154">
        <v>27.3</v>
      </c>
      <c r="BO154">
        <v>3.32</v>
      </c>
      <c r="BP154">
        <v>82.28</v>
      </c>
      <c r="BQ154">
        <v>0.94399999999999995</v>
      </c>
    </row>
    <row r="155" spans="1:73" x14ac:dyDescent="0.25">
      <c r="A155" s="1" t="s">
        <v>65</v>
      </c>
      <c r="B155" s="1" t="s">
        <v>66</v>
      </c>
      <c r="C155" s="1" t="s">
        <v>67</v>
      </c>
      <c r="D155" s="2">
        <v>44358</v>
      </c>
      <c r="E155">
        <v>1697999</v>
      </c>
      <c r="F155">
        <v>1390</v>
      </c>
      <c r="G155" s="1">
        <f>Sheet1[[#This Row],[new_cases]]/16354</f>
        <v>8.4994496759202648E-2</v>
      </c>
      <c r="H155">
        <v>1603</v>
      </c>
      <c r="I155">
        <v>17986</v>
      </c>
      <c r="J155">
        <v>3</v>
      </c>
      <c r="K155" s="1">
        <f>Sheet1[[#This Row],[new_deaths]]/174</f>
        <v>1.7241379310344827E-2</v>
      </c>
      <c r="L155">
        <v>6.5709999999999997</v>
      </c>
      <c r="M155">
        <v>98875.543000000005</v>
      </c>
      <c r="N155">
        <v>80.941000000000003</v>
      </c>
      <c r="O155">
        <v>93.343999999999994</v>
      </c>
      <c r="P155">
        <v>1047.336</v>
      </c>
      <c r="Q155">
        <v>0.17499999999999999</v>
      </c>
      <c r="R155">
        <v>0.38300000000000001</v>
      </c>
      <c r="S155">
        <v>0.6</v>
      </c>
      <c r="T155">
        <v>281</v>
      </c>
      <c r="U155" s="1">
        <f>Sheet1[[#This Row],[icu_patients]]/841</f>
        <v>0.33412604042806182</v>
      </c>
      <c r="V155">
        <v>16.363</v>
      </c>
      <c r="W155">
        <v>448</v>
      </c>
      <c r="X155" s="1">
        <f>Sheet1[[#This Row],[hosp_patients]]/2159</f>
        <v>0.20750347383047707</v>
      </c>
      <c r="Y155">
        <v>26.087</v>
      </c>
      <c r="Z155" s="3">
        <v>8</v>
      </c>
      <c r="AA155" s="4">
        <f>Sheet1[[#This Row],[ICU_admissions]]/76</f>
        <v>0.10526315789473684</v>
      </c>
      <c r="AB155" s="1">
        <v>51</v>
      </c>
      <c r="AC155" s="1">
        <f>Sheet1[[#This Row],[hosp_admissions]]/430</f>
        <v>0.1186046511627907</v>
      </c>
      <c r="AL155">
        <v>22309</v>
      </c>
      <c r="AM155">
        <v>1.2989999999999999</v>
      </c>
      <c r="AP155" t="s">
        <v>68</v>
      </c>
      <c r="AQ155">
        <v>11878295</v>
      </c>
      <c r="AU155">
        <v>237927</v>
      </c>
      <c r="AV155">
        <v>205668</v>
      </c>
      <c r="AW155">
        <v>69.17</v>
      </c>
      <c r="BA155">
        <v>11976</v>
      </c>
      <c r="BB155">
        <v>67.59</v>
      </c>
      <c r="BC155">
        <v>17173094</v>
      </c>
      <c r="BD155">
        <v>508.54399999999998</v>
      </c>
      <c r="BE155">
        <v>43.2</v>
      </c>
      <c r="BF155">
        <v>18.779</v>
      </c>
      <c r="BG155">
        <v>11.881</v>
      </c>
      <c r="BH155">
        <v>48472.544999999998</v>
      </c>
      <c r="BJ155">
        <v>109.361</v>
      </c>
      <c r="BK155">
        <v>5.29</v>
      </c>
      <c r="BL155">
        <v>24.4</v>
      </c>
      <c r="BM155">
        <v>27.3</v>
      </c>
      <c r="BO155">
        <v>3.32</v>
      </c>
      <c r="BP155">
        <v>82.28</v>
      </c>
      <c r="BQ155">
        <v>0.94399999999999995</v>
      </c>
    </row>
    <row r="156" spans="1:73" x14ac:dyDescent="0.25">
      <c r="A156" s="1" t="s">
        <v>65</v>
      </c>
      <c r="B156" s="1" t="s">
        <v>66</v>
      </c>
      <c r="C156" s="1" t="s">
        <v>67</v>
      </c>
      <c r="D156" s="2">
        <v>44357</v>
      </c>
      <c r="E156">
        <v>1696609</v>
      </c>
      <c r="F156">
        <v>1575</v>
      </c>
      <c r="G156" s="1">
        <f>Sheet1[[#This Row],[new_cases]]/16354</f>
        <v>9.6306713953772771E-2</v>
      </c>
      <c r="H156">
        <v>1747.857</v>
      </c>
      <c r="I156">
        <v>17983</v>
      </c>
      <c r="J156">
        <v>6</v>
      </c>
      <c r="K156" s="1">
        <f>Sheet1[[#This Row],[new_deaths]]/174</f>
        <v>3.4482758620689655E-2</v>
      </c>
      <c r="L156">
        <v>7.2859999999999996</v>
      </c>
      <c r="M156">
        <v>98794.603000000003</v>
      </c>
      <c r="N156">
        <v>91.712999999999994</v>
      </c>
      <c r="O156">
        <v>101.779</v>
      </c>
      <c r="P156">
        <v>1047.1610000000001</v>
      </c>
      <c r="Q156">
        <v>0.34899999999999998</v>
      </c>
      <c r="R156">
        <v>0.42399999999999999</v>
      </c>
      <c r="S156">
        <v>0.61</v>
      </c>
      <c r="T156">
        <v>297</v>
      </c>
      <c r="U156" s="1">
        <f>Sheet1[[#This Row],[icu_patients]]/841</f>
        <v>0.35315101070154575</v>
      </c>
      <c r="V156">
        <v>17.294</v>
      </c>
      <c r="W156">
        <v>486</v>
      </c>
      <c r="X156" s="1">
        <f>Sheet1[[#This Row],[hosp_patients]]/2159</f>
        <v>0.22510421491431218</v>
      </c>
      <c r="Y156">
        <v>28.3</v>
      </c>
      <c r="Z156" s="3">
        <v>11</v>
      </c>
      <c r="AA156" s="4">
        <f>Sheet1[[#This Row],[ICU_admissions]]/76</f>
        <v>0.14473684210526316</v>
      </c>
      <c r="AB156">
        <v>40</v>
      </c>
      <c r="AC156" s="1">
        <f>Sheet1[[#This Row],[hosp_admissions]]/430</f>
        <v>9.3023255813953487E-2</v>
      </c>
      <c r="AL156">
        <v>22740</v>
      </c>
      <c r="AM156">
        <v>1.3240000000000001</v>
      </c>
      <c r="AP156" t="s">
        <v>68</v>
      </c>
      <c r="AQ156">
        <v>11640368</v>
      </c>
      <c r="AU156">
        <v>244914</v>
      </c>
      <c r="AV156">
        <v>195439</v>
      </c>
      <c r="AW156">
        <v>67.78</v>
      </c>
      <c r="BA156">
        <v>11381</v>
      </c>
      <c r="BB156">
        <v>67.59</v>
      </c>
      <c r="BC156">
        <v>17173094</v>
      </c>
      <c r="BD156">
        <v>508.54399999999998</v>
      </c>
      <c r="BE156">
        <v>43.2</v>
      </c>
      <c r="BF156">
        <v>18.779</v>
      </c>
      <c r="BG156">
        <v>11.881</v>
      </c>
      <c r="BH156">
        <v>48472.544999999998</v>
      </c>
      <c r="BJ156">
        <v>109.361</v>
      </c>
      <c r="BK156">
        <v>5.29</v>
      </c>
      <c r="BL156">
        <v>24.4</v>
      </c>
      <c r="BM156">
        <v>27.3</v>
      </c>
      <c r="BO156">
        <v>3.32</v>
      </c>
      <c r="BP156">
        <v>82.28</v>
      </c>
      <c r="BQ156">
        <v>0.94399999999999995</v>
      </c>
    </row>
    <row r="157" spans="1:73" x14ac:dyDescent="0.25">
      <c r="A157" s="1" t="s">
        <v>65</v>
      </c>
      <c r="B157" s="1" t="s">
        <v>66</v>
      </c>
      <c r="C157" s="1" t="s">
        <v>67</v>
      </c>
      <c r="D157" s="2">
        <v>44356</v>
      </c>
      <c r="E157">
        <v>1695034</v>
      </c>
      <c r="F157">
        <v>1732</v>
      </c>
      <c r="G157" s="1">
        <f>Sheet1[[#This Row],[new_cases]]/16354</f>
        <v>0.10590681178916474</v>
      </c>
      <c r="H157">
        <v>1917.857</v>
      </c>
      <c r="I157">
        <v>17977</v>
      </c>
      <c r="J157">
        <v>5</v>
      </c>
      <c r="K157" s="1">
        <f>Sheet1[[#This Row],[new_deaths]]/174</f>
        <v>2.8735632183908046E-2</v>
      </c>
      <c r="L157">
        <v>8.4290000000000003</v>
      </c>
      <c r="M157">
        <v>98702.89</v>
      </c>
      <c r="N157">
        <v>100.855</v>
      </c>
      <c r="O157">
        <v>111.678</v>
      </c>
      <c r="P157">
        <v>1046.8119999999999</v>
      </c>
      <c r="Q157">
        <v>0.29099999999999998</v>
      </c>
      <c r="R157">
        <v>0.49099999999999999</v>
      </c>
      <c r="S157">
        <v>0.63</v>
      </c>
      <c r="T157">
        <v>304</v>
      </c>
      <c r="U157" s="1">
        <f>Sheet1[[#This Row],[icu_patients]]/841</f>
        <v>0.36147443519619499</v>
      </c>
      <c r="V157">
        <v>17.702000000000002</v>
      </c>
      <c r="W157">
        <v>530</v>
      </c>
      <c r="X157" s="1">
        <f>Sheet1[[#This Row],[hosp_patients]]/2159</f>
        <v>0.24548402037980546</v>
      </c>
      <c r="Y157">
        <v>30.861999999999998</v>
      </c>
      <c r="Z157" s="3">
        <v>6</v>
      </c>
      <c r="AA157" s="4">
        <f>Sheet1[[#This Row],[ICU_admissions]]/76</f>
        <v>7.8947368421052627E-2</v>
      </c>
      <c r="AB157">
        <v>49</v>
      </c>
      <c r="AC157" s="1">
        <f>Sheet1[[#This Row],[hosp_admissions]]/430</f>
        <v>0.11395348837209303</v>
      </c>
      <c r="AL157">
        <v>23171</v>
      </c>
      <c r="AM157">
        <v>1.349</v>
      </c>
      <c r="AP157" t="s">
        <v>68</v>
      </c>
      <c r="AQ157">
        <v>11395454</v>
      </c>
      <c r="AU157">
        <v>250380</v>
      </c>
      <c r="AV157">
        <v>185190</v>
      </c>
      <c r="AW157">
        <v>66.36</v>
      </c>
      <c r="BA157">
        <v>10784</v>
      </c>
      <c r="BB157">
        <v>67.59</v>
      </c>
      <c r="BC157">
        <v>17173094</v>
      </c>
      <c r="BD157">
        <v>508.54399999999998</v>
      </c>
      <c r="BE157">
        <v>43.2</v>
      </c>
      <c r="BF157">
        <v>18.779</v>
      </c>
      <c r="BG157">
        <v>11.881</v>
      </c>
      <c r="BH157">
        <v>48472.544999999998</v>
      </c>
      <c r="BJ157">
        <v>109.361</v>
      </c>
      <c r="BK157">
        <v>5.29</v>
      </c>
      <c r="BL157">
        <v>24.4</v>
      </c>
      <c r="BM157">
        <v>27.3</v>
      </c>
      <c r="BO157">
        <v>3.32</v>
      </c>
      <c r="BP157">
        <v>82.28</v>
      </c>
      <c r="BQ157">
        <v>0.94399999999999995</v>
      </c>
    </row>
    <row r="158" spans="1:73" x14ac:dyDescent="0.25">
      <c r="A158" s="1" t="s">
        <v>65</v>
      </c>
      <c r="B158" s="1" t="s">
        <v>66</v>
      </c>
      <c r="C158" s="1" t="s">
        <v>67</v>
      </c>
      <c r="D158" s="2">
        <v>44355</v>
      </c>
      <c r="E158">
        <v>1693302</v>
      </c>
      <c r="F158">
        <v>1436</v>
      </c>
      <c r="G158" s="1">
        <f>Sheet1[[#This Row],[new_cases]]/16354</f>
        <v>8.7807264277852515E-2</v>
      </c>
      <c r="H158">
        <v>2029.857</v>
      </c>
      <c r="I158">
        <v>17972</v>
      </c>
      <c r="J158">
        <v>15</v>
      </c>
      <c r="K158" s="1">
        <f>Sheet1[[#This Row],[new_deaths]]/174</f>
        <v>8.6206896551724144E-2</v>
      </c>
      <c r="L158">
        <v>9.4290000000000003</v>
      </c>
      <c r="M158">
        <v>98602.034</v>
      </c>
      <c r="N158">
        <v>83.619</v>
      </c>
      <c r="O158">
        <v>118.2</v>
      </c>
      <c r="P158">
        <v>1046.521</v>
      </c>
      <c r="Q158">
        <v>0.873</v>
      </c>
      <c r="R158">
        <v>0.54900000000000004</v>
      </c>
      <c r="S158">
        <v>0.64</v>
      </c>
      <c r="T158">
        <v>321</v>
      </c>
      <c r="U158" s="1">
        <f>Sheet1[[#This Row],[icu_patients]]/841</f>
        <v>0.38168846611177171</v>
      </c>
      <c r="V158">
        <v>18.692</v>
      </c>
      <c r="W158">
        <v>616</v>
      </c>
      <c r="X158" s="1">
        <f>Sheet1[[#This Row],[hosp_patients]]/2159</f>
        <v>0.28531727651690597</v>
      </c>
      <c r="Y158">
        <v>35.869999999999997</v>
      </c>
      <c r="Z158" s="3">
        <v>3</v>
      </c>
      <c r="AA158" s="4">
        <f>Sheet1[[#This Row],[ICU_admissions]]/76</f>
        <v>3.9473684210526314E-2</v>
      </c>
      <c r="AB158" s="1">
        <v>49</v>
      </c>
      <c r="AC158" s="1">
        <f>Sheet1[[#This Row],[hosp_admissions]]/430</f>
        <v>0.11395348837209303</v>
      </c>
      <c r="AL158">
        <v>23603</v>
      </c>
      <c r="AM158">
        <v>1.3740000000000001</v>
      </c>
      <c r="AP158" t="s">
        <v>68</v>
      </c>
      <c r="AQ158">
        <v>11145074</v>
      </c>
      <c r="AU158">
        <v>237102</v>
      </c>
      <c r="AV158">
        <v>173146</v>
      </c>
      <c r="AW158">
        <v>64.900000000000006</v>
      </c>
      <c r="BA158">
        <v>10082</v>
      </c>
      <c r="BB158">
        <v>67.59</v>
      </c>
      <c r="BC158">
        <v>17173094</v>
      </c>
      <c r="BD158">
        <v>508.54399999999998</v>
      </c>
      <c r="BE158">
        <v>43.2</v>
      </c>
      <c r="BF158">
        <v>18.779</v>
      </c>
      <c r="BG158">
        <v>11.881</v>
      </c>
      <c r="BH158">
        <v>48472.544999999998</v>
      </c>
      <c r="BJ158">
        <v>109.361</v>
      </c>
      <c r="BK158">
        <v>5.29</v>
      </c>
      <c r="BL158">
        <v>24.4</v>
      </c>
      <c r="BM158">
        <v>27.3</v>
      </c>
      <c r="BO158">
        <v>3.32</v>
      </c>
      <c r="BP158">
        <v>82.28</v>
      </c>
      <c r="BQ158">
        <v>0.94399999999999995</v>
      </c>
    </row>
    <row r="159" spans="1:73" x14ac:dyDescent="0.25">
      <c r="A159" s="1" t="s">
        <v>65</v>
      </c>
      <c r="B159" s="1" t="s">
        <v>66</v>
      </c>
      <c r="C159" s="1" t="s">
        <v>67</v>
      </c>
      <c r="D159" s="2">
        <v>44354</v>
      </c>
      <c r="E159">
        <v>1691866</v>
      </c>
      <c r="F159">
        <v>1385</v>
      </c>
      <c r="G159" s="1">
        <f>Sheet1[[#This Row],[new_cases]]/16354</f>
        <v>8.4688761159349396E-2</v>
      </c>
      <c r="H159">
        <v>2160.2860000000001</v>
      </c>
      <c r="I159">
        <v>17957</v>
      </c>
      <c r="J159">
        <v>3</v>
      </c>
      <c r="K159" s="1">
        <f>Sheet1[[#This Row],[new_deaths]]/174</f>
        <v>1.7241379310344827E-2</v>
      </c>
      <c r="L159">
        <v>8.5709999999999997</v>
      </c>
      <c r="M159">
        <v>98518.414999999994</v>
      </c>
      <c r="N159">
        <v>80.649000000000001</v>
      </c>
      <c r="O159">
        <v>125.795</v>
      </c>
      <c r="P159">
        <v>1045.6469999999999</v>
      </c>
      <c r="Q159">
        <v>0.17499999999999999</v>
      </c>
      <c r="R159">
        <v>0.499</v>
      </c>
      <c r="S159">
        <v>0.66</v>
      </c>
      <c r="T159">
        <v>343</v>
      </c>
      <c r="U159" s="1">
        <f>Sheet1[[#This Row],[icu_patients]]/841</f>
        <v>0.40784780023781214</v>
      </c>
      <c r="V159">
        <v>19.972999999999999</v>
      </c>
      <c r="W159">
        <v>650</v>
      </c>
      <c r="X159" s="1">
        <f>Sheet1[[#This Row],[hosp_patients]]/2159</f>
        <v>0.30106530801296899</v>
      </c>
      <c r="Y159">
        <v>37.85</v>
      </c>
      <c r="Z159" s="3">
        <v>7</v>
      </c>
      <c r="AA159" s="4">
        <f>Sheet1[[#This Row],[ICU_admissions]]/76</f>
        <v>9.2105263157894732E-2</v>
      </c>
      <c r="AB159" s="1">
        <v>51</v>
      </c>
      <c r="AC159" s="1">
        <f>Sheet1[[#This Row],[hosp_admissions]]/430</f>
        <v>0.1186046511627907</v>
      </c>
      <c r="AL159">
        <v>24034</v>
      </c>
      <c r="AM159">
        <v>1.4</v>
      </c>
      <c r="AP159" t="s">
        <v>68</v>
      </c>
      <c r="AQ159">
        <v>10907972</v>
      </c>
      <c r="AU159">
        <v>133235</v>
      </c>
      <c r="AV159">
        <v>162983</v>
      </c>
      <c r="AW159">
        <v>63.52</v>
      </c>
      <c r="BA159">
        <v>9491</v>
      </c>
      <c r="BB159">
        <v>67.59</v>
      </c>
      <c r="BC159">
        <v>17173094</v>
      </c>
      <c r="BD159">
        <v>508.54399999999998</v>
      </c>
      <c r="BE159">
        <v>43.2</v>
      </c>
      <c r="BF159">
        <v>18.779</v>
      </c>
      <c r="BG159">
        <v>11.881</v>
      </c>
      <c r="BH159">
        <v>48472.544999999998</v>
      </c>
      <c r="BJ159">
        <v>109.361</v>
      </c>
      <c r="BK159">
        <v>5.29</v>
      </c>
      <c r="BL159">
        <v>24.4</v>
      </c>
      <c r="BM159">
        <v>27.3</v>
      </c>
      <c r="BO159">
        <v>3.32</v>
      </c>
      <c r="BP159">
        <v>82.28</v>
      </c>
      <c r="BQ159">
        <v>0.94399999999999995</v>
      </c>
    </row>
    <row r="160" spans="1:73" x14ac:dyDescent="0.25">
      <c r="A160" s="1" t="s">
        <v>65</v>
      </c>
      <c r="B160" s="1" t="s">
        <v>66</v>
      </c>
      <c r="C160" s="1" t="s">
        <v>67</v>
      </c>
      <c r="D160" s="2">
        <v>44353</v>
      </c>
      <c r="E160">
        <v>1690481</v>
      </c>
      <c r="F160">
        <v>1556</v>
      </c>
      <c r="G160" s="1">
        <f>Sheet1[[#This Row],[new_cases]]/16354</f>
        <v>9.5144918674330434E-2</v>
      </c>
      <c r="H160">
        <v>2255.2860000000001</v>
      </c>
      <c r="I160">
        <v>17954</v>
      </c>
      <c r="J160">
        <v>4</v>
      </c>
      <c r="K160" s="1">
        <f>Sheet1[[#This Row],[new_deaths]]/174</f>
        <v>2.2988505747126436E-2</v>
      </c>
      <c r="L160">
        <v>8.4290000000000003</v>
      </c>
      <c r="M160">
        <v>98437.764999999999</v>
      </c>
      <c r="N160">
        <v>90.606999999999999</v>
      </c>
      <c r="O160">
        <v>131.327</v>
      </c>
      <c r="P160">
        <v>1045.473</v>
      </c>
      <c r="Q160">
        <v>0.23300000000000001</v>
      </c>
      <c r="R160">
        <v>0.49099999999999999</v>
      </c>
      <c r="S160">
        <v>0.67</v>
      </c>
      <c r="T160">
        <v>344</v>
      </c>
      <c r="U160" s="1">
        <f>Sheet1[[#This Row],[icu_patients]]/841</f>
        <v>0.40903686087990487</v>
      </c>
      <c r="V160">
        <v>20.030999999999999</v>
      </c>
      <c r="W160">
        <v>654</v>
      </c>
      <c r="X160" s="1">
        <f>Sheet1[[#This Row],[hosp_patients]]/2159</f>
        <v>0.30291801760074111</v>
      </c>
      <c r="Y160">
        <v>38.082999999999998</v>
      </c>
      <c r="Z160" s="3">
        <v>11</v>
      </c>
      <c r="AA160" s="4">
        <f>Sheet1[[#This Row],[ICU_admissions]]/76</f>
        <v>0.14473684210526316</v>
      </c>
      <c r="AB160" s="1">
        <v>47</v>
      </c>
      <c r="AC160" s="1">
        <f>Sheet1[[#This Row],[hosp_admissions]]/430</f>
        <v>0.10930232558139535</v>
      </c>
      <c r="AD160">
        <v>52.286000000000001</v>
      </c>
      <c r="AE160">
        <v>3.0449999999999999</v>
      </c>
      <c r="AF160">
        <v>405.464</v>
      </c>
      <c r="AG160">
        <v>23.61</v>
      </c>
      <c r="AI160">
        <v>10137488</v>
      </c>
      <c r="AJ160">
        <v>590.31200000000001</v>
      </c>
      <c r="AL160">
        <v>24465</v>
      </c>
      <c r="AM160">
        <v>1.425</v>
      </c>
      <c r="AN160">
        <v>5.8000000000000003E-2</v>
      </c>
      <c r="AO160">
        <v>17.2</v>
      </c>
      <c r="AP160" t="s">
        <v>68</v>
      </c>
      <c r="AQ160">
        <v>10774737</v>
      </c>
      <c r="AR160">
        <v>7343146</v>
      </c>
      <c r="AS160">
        <v>3836966</v>
      </c>
      <c r="AU160">
        <v>171529</v>
      </c>
      <c r="AV160">
        <v>166604</v>
      </c>
      <c r="AW160">
        <v>62.74</v>
      </c>
      <c r="AX160">
        <v>42.76</v>
      </c>
      <c r="AY160">
        <v>22.34</v>
      </c>
      <c r="BA160">
        <v>9701</v>
      </c>
      <c r="BB160">
        <v>67.59</v>
      </c>
      <c r="BC160">
        <v>17173094</v>
      </c>
      <c r="BD160">
        <v>508.54399999999998</v>
      </c>
      <c r="BE160">
        <v>43.2</v>
      </c>
      <c r="BF160">
        <v>18.779</v>
      </c>
      <c r="BG160">
        <v>11.881</v>
      </c>
      <c r="BH160">
        <v>48472.544999999998</v>
      </c>
      <c r="BJ160">
        <v>109.361</v>
      </c>
      <c r="BK160">
        <v>5.29</v>
      </c>
      <c r="BL160">
        <v>24.4</v>
      </c>
      <c r="BM160">
        <v>27.3</v>
      </c>
      <c r="BO160">
        <v>3.32</v>
      </c>
      <c r="BP160">
        <v>82.28</v>
      </c>
      <c r="BQ160">
        <v>0.94399999999999995</v>
      </c>
      <c r="BR160">
        <v>17222.3</v>
      </c>
      <c r="BS160">
        <v>7.6</v>
      </c>
      <c r="BT160">
        <v>7.78</v>
      </c>
      <c r="BU160">
        <v>1002.86529614291</v>
      </c>
    </row>
    <row r="161" spans="1:73" x14ac:dyDescent="0.25">
      <c r="A161" s="1" t="s">
        <v>65</v>
      </c>
      <c r="B161" s="1" t="s">
        <v>66</v>
      </c>
      <c r="C161" s="1" t="s">
        <v>67</v>
      </c>
      <c r="D161" s="2">
        <v>44352</v>
      </c>
      <c r="E161">
        <v>1688925</v>
      </c>
      <c r="F161">
        <v>2147</v>
      </c>
      <c r="G161" s="1">
        <f>Sheet1[[#This Row],[new_cases]]/16354</f>
        <v>0.13128286657698424</v>
      </c>
      <c r="H161">
        <v>2422.5709999999999</v>
      </c>
      <c r="I161">
        <v>17950</v>
      </c>
      <c r="J161">
        <v>10</v>
      </c>
      <c r="K161" s="1">
        <f>Sheet1[[#This Row],[new_deaths]]/174</f>
        <v>5.7471264367816091E-2</v>
      </c>
      <c r="L161">
        <v>8.7140000000000004</v>
      </c>
      <c r="M161">
        <v>98347.159</v>
      </c>
      <c r="N161">
        <v>125.021</v>
      </c>
      <c r="O161">
        <v>141.06800000000001</v>
      </c>
      <c r="P161">
        <v>1045.24</v>
      </c>
      <c r="Q161">
        <v>0.58199999999999996</v>
      </c>
      <c r="R161">
        <v>0.50700000000000001</v>
      </c>
      <c r="S161">
        <v>0.68</v>
      </c>
      <c r="T161">
        <v>351</v>
      </c>
      <c r="U161" s="1">
        <f>Sheet1[[#This Row],[icu_patients]]/841</f>
        <v>0.41736028537455411</v>
      </c>
      <c r="V161">
        <v>20.439</v>
      </c>
      <c r="W161">
        <v>658</v>
      </c>
      <c r="X161" s="1">
        <f>Sheet1[[#This Row],[hosp_patients]]/2159</f>
        <v>0.30477072718851322</v>
      </c>
      <c r="Y161">
        <v>38.316000000000003</v>
      </c>
      <c r="Z161" s="3">
        <v>7</v>
      </c>
      <c r="AA161" s="4">
        <f>Sheet1[[#This Row],[ICU_admissions]]/76</f>
        <v>9.2105263157894732E-2</v>
      </c>
      <c r="AB161">
        <v>76</v>
      </c>
      <c r="AC161" s="1">
        <f>Sheet1[[#This Row],[hosp_admissions]]/430</f>
        <v>0.17674418604651163</v>
      </c>
      <c r="AL161">
        <v>24647</v>
      </c>
      <c r="AM161">
        <v>1.4350000000000001</v>
      </c>
      <c r="AP161" t="s">
        <v>68</v>
      </c>
      <c r="AQ161">
        <v>10603208</v>
      </c>
      <c r="AU161">
        <v>164590</v>
      </c>
      <c r="AV161">
        <v>163875</v>
      </c>
      <c r="AW161">
        <v>61.74</v>
      </c>
      <c r="BA161">
        <v>9543</v>
      </c>
      <c r="BB161">
        <v>67.59</v>
      </c>
      <c r="BC161">
        <v>17173094</v>
      </c>
      <c r="BD161">
        <v>508.54399999999998</v>
      </c>
      <c r="BE161">
        <v>43.2</v>
      </c>
      <c r="BF161">
        <v>18.779</v>
      </c>
      <c r="BG161">
        <v>11.881</v>
      </c>
      <c r="BH161">
        <v>48472.544999999998</v>
      </c>
      <c r="BJ161">
        <v>109.361</v>
      </c>
      <c r="BK161">
        <v>5.29</v>
      </c>
      <c r="BL161">
        <v>24.4</v>
      </c>
      <c r="BM161">
        <v>27.3</v>
      </c>
      <c r="BO161">
        <v>3.32</v>
      </c>
      <c r="BP161">
        <v>82.28</v>
      </c>
      <c r="BQ161">
        <v>0.94399999999999995</v>
      </c>
    </row>
    <row r="162" spans="1:73" x14ac:dyDescent="0.25">
      <c r="A162" s="1" t="s">
        <v>65</v>
      </c>
      <c r="B162" s="1" t="s">
        <v>66</v>
      </c>
      <c r="C162" s="1" t="s">
        <v>67</v>
      </c>
      <c r="D162" s="2">
        <v>44351</v>
      </c>
      <c r="E162">
        <v>1686778</v>
      </c>
      <c r="F162">
        <v>2404</v>
      </c>
      <c r="G162" s="1">
        <f>Sheet1[[#This Row],[new_cases]]/16354</f>
        <v>0.14699767640944111</v>
      </c>
      <c r="H162">
        <v>2599.5709999999999</v>
      </c>
      <c r="I162">
        <v>17940</v>
      </c>
      <c r="J162">
        <v>8</v>
      </c>
      <c r="K162" s="1">
        <f>Sheet1[[#This Row],[new_deaths]]/174</f>
        <v>4.5977011494252873E-2</v>
      </c>
      <c r="L162">
        <v>8.4290000000000003</v>
      </c>
      <c r="M162">
        <v>98222.137000000002</v>
      </c>
      <c r="N162">
        <v>139.98599999999999</v>
      </c>
      <c r="O162">
        <v>151.375</v>
      </c>
      <c r="P162">
        <v>1044.6569999999999</v>
      </c>
      <c r="Q162">
        <v>0.46600000000000003</v>
      </c>
      <c r="R162">
        <v>0.49099999999999999</v>
      </c>
      <c r="S162">
        <v>0.7</v>
      </c>
      <c r="T162">
        <v>377</v>
      </c>
      <c r="U162" s="1">
        <f>Sheet1[[#This Row],[icu_patients]]/841</f>
        <v>0.44827586206896552</v>
      </c>
      <c r="V162">
        <v>21.952999999999999</v>
      </c>
      <c r="W162">
        <v>688</v>
      </c>
      <c r="X162" s="1">
        <f>Sheet1[[#This Row],[hosp_patients]]/2159</f>
        <v>0.31866604909680407</v>
      </c>
      <c r="Y162">
        <v>40.063000000000002</v>
      </c>
      <c r="Z162" s="3">
        <v>14</v>
      </c>
      <c r="AA162" s="4">
        <f>Sheet1[[#This Row],[ICU_admissions]]/76</f>
        <v>0.18421052631578946</v>
      </c>
      <c r="AB162" s="1">
        <v>63</v>
      </c>
      <c r="AC162" s="1">
        <f>Sheet1[[#This Row],[hosp_admissions]]/430</f>
        <v>0.14651162790697675</v>
      </c>
      <c r="AL162">
        <v>24830</v>
      </c>
      <c r="AM162">
        <v>1.446</v>
      </c>
      <c r="AP162" t="s">
        <v>68</v>
      </c>
      <c r="AQ162">
        <v>10438618</v>
      </c>
      <c r="AU162">
        <v>166323</v>
      </c>
      <c r="AV162">
        <v>163193</v>
      </c>
      <c r="AW162">
        <v>60.78</v>
      </c>
      <c r="BA162">
        <v>9503</v>
      </c>
      <c r="BB162">
        <v>67.59</v>
      </c>
      <c r="BC162">
        <v>17173094</v>
      </c>
      <c r="BD162">
        <v>508.54399999999998</v>
      </c>
      <c r="BE162">
        <v>43.2</v>
      </c>
      <c r="BF162">
        <v>18.779</v>
      </c>
      <c r="BG162">
        <v>11.881</v>
      </c>
      <c r="BH162">
        <v>48472.544999999998</v>
      </c>
      <c r="BJ162">
        <v>109.361</v>
      </c>
      <c r="BK162">
        <v>5.29</v>
      </c>
      <c r="BL162">
        <v>24.4</v>
      </c>
      <c r="BM162">
        <v>27.3</v>
      </c>
      <c r="BO162">
        <v>3.32</v>
      </c>
      <c r="BP162">
        <v>82.28</v>
      </c>
      <c r="BQ162">
        <v>0.94399999999999995</v>
      </c>
    </row>
    <row r="163" spans="1:73" x14ac:dyDescent="0.25">
      <c r="A163" s="1" t="s">
        <v>65</v>
      </c>
      <c r="B163" s="1" t="s">
        <v>66</v>
      </c>
      <c r="C163" s="1" t="s">
        <v>67</v>
      </c>
      <c r="D163" s="2">
        <v>44350</v>
      </c>
      <c r="E163">
        <v>1684374</v>
      </c>
      <c r="F163">
        <v>2765</v>
      </c>
      <c r="G163" s="1">
        <f>Sheet1[[#This Row],[new_cases]]/16354</f>
        <v>0.16907178671884554</v>
      </c>
      <c r="H163">
        <v>2809.4290000000001</v>
      </c>
      <c r="I163">
        <v>17932</v>
      </c>
      <c r="J163">
        <v>14</v>
      </c>
      <c r="K163" s="1">
        <f>Sheet1[[#This Row],[new_deaths]]/174</f>
        <v>8.0459770114942528E-2</v>
      </c>
      <c r="L163">
        <v>9.4290000000000003</v>
      </c>
      <c r="M163">
        <v>98082.150999999998</v>
      </c>
      <c r="N163">
        <v>161.00800000000001</v>
      </c>
      <c r="O163">
        <v>163.595</v>
      </c>
      <c r="P163">
        <v>1044.192</v>
      </c>
      <c r="Q163">
        <v>0.81499999999999995</v>
      </c>
      <c r="R163">
        <v>0.54900000000000004</v>
      </c>
      <c r="S163">
        <v>0.72</v>
      </c>
      <c r="T163">
        <v>394</v>
      </c>
      <c r="U163" s="1">
        <f>Sheet1[[#This Row],[icu_patients]]/841</f>
        <v>0.46848989298454219</v>
      </c>
      <c r="V163">
        <v>22.943000000000001</v>
      </c>
      <c r="W163">
        <v>704</v>
      </c>
      <c r="X163" s="1">
        <f>Sheet1[[#This Row],[hosp_patients]]/2159</f>
        <v>0.32607688744789254</v>
      </c>
      <c r="Y163">
        <v>40.994</v>
      </c>
      <c r="Z163" s="3">
        <v>10</v>
      </c>
      <c r="AA163" s="4">
        <f>Sheet1[[#This Row],[ICU_admissions]]/76</f>
        <v>0.13157894736842105</v>
      </c>
      <c r="AB163" s="1">
        <v>74</v>
      </c>
      <c r="AC163" s="1">
        <f>Sheet1[[#This Row],[hosp_admissions]]/430</f>
        <v>0.17209302325581396</v>
      </c>
      <c r="AL163">
        <v>25012</v>
      </c>
      <c r="AM163">
        <v>1.456</v>
      </c>
      <c r="AP163" t="s">
        <v>68</v>
      </c>
      <c r="AQ163">
        <v>10272295</v>
      </c>
      <c r="AU163">
        <v>173169</v>
      </c>
      <c r="AV163">
        <v>162152</v>
      </c>
      <c r="AW163">
        <v>59.82</v>
      </c>
      <c r="BA163">
        <v>9442</v>
      </c>
      <c r="BB163">
        <v>67.59</v>
      </c>
      <c r="BC163">
        <v>17173094</v>
      </c>
      <c r="BD163">
        <v>508.54399999999998</v>
      </c>
      <c r="BE163">
        <v>43.2</v>
      </c>
      <c r="BF163">
        <v>18.779</v>
      </c>
      <c r="BG163">
        <v>11.881</v>
      </c>
      <c r="BH163">
        <v>48472.544999999998</v>
      </c>
      <c r="BJ163">
        <v>109.361</v>
      </c>
      <c r="BK163">
        <v>5.29</v>
      </c>
      <c r="BL163">
        <v>24.4</v>
      </c>
      <c r="BM163">
        <v>27.3</v>
      </c>
      <c r="BO163">
        <v>3.32</v>
      </c>
      <c r="BP163">
        <v>82.28</v>
      </c>
      <c r="BQ163">
        <v>0.94399999999999995</v>
      </c>
    </row>
    <row r="164" spans="1:73" x14ac:dyDescent="0.25">
      <c r="A164" s="1" t="s">
        <v>65</v>
      </c>
      <c r="B164" s="1" t="s">
        <v>66</v>
      </c>
      <c r="C164" s="1" t="s">
        <v>67</v>
      </c>
      <c r="D164" s="2">
        <v>44349</v>
      </c>
      <c r="E164">
        <v>1681609</v>
      </c>
      <c r="F164">
        <v>2516</v>
      </c>
      <c r="G164" s="1">
        <f>Sheet1[[#This Row],[new_cases]]/16354</f>
        <v>0.15384615384615385</v>
      </c>
      <c r="H164">
        <v>2892.143</v>
      </c>
      <c r="I164">
        <v>17918</v>
      </c>
      <c r="J164">
        <v>12</v>
      </c>
      <c r="K164" s="1">
        <f>Sheet1[[#This Row],[new_deaths]]/174</f>
        <v>6.8965517241379309E-2</v>
      </c>
      <c r="L164">
        <v>9.7140000000000004</v>
      </c>
      <c r="M164">
        <v>97921.142999999996</v>
      </c>
      <c r="N164">
        <v>146.50800000000001</v>
      </c>
      <c r="O164">
        <v>168.411</v>
      </c>
      <c r="P164">
        <v>1043.376</v>
      </c>
      <c r="Q164">
        <v>0.69899999999999995</v>
      </c>
      <c r="R164">
        <v>0.56599999999999995</v>
      </c>
      <c r="S164">
        <v>0.73</v>
      </c>
      <c r="T164">
        <v>420</v>
      </c>
      <c r="U164" s="1">
        <f>Sheet1[[#This Row],[icu_patients]]/841</f>
        <v>0.49940546967895361</v>
      </c>
      <c r="V164">
        <v>24.457000000000001</v>
      </c>
      <c r="W164">
        <v>769</v>
      </c>
      <c r="X164" s="1">
        <f>Sheet1[[#This Row],[hosp_patients]]/2159</f>
        <v>0.35618341824918942</v>
      </c>
      <c r="Y164">
        <v>44.779000000000003</v>
      </c>
      <c r="Z164" s="3">
        <v>8</v>
      </c>
      <c r="AA164" s="4">
        <f>Sheet1[[#This Row],[ICU_admissions]]/76</f>
        <v>0.10526315789473684</v>
      </c>
      <c r="AB164" s="1">
        <v>69</v>
      </c>
      <c r="AC164" s="1">
        <f>Sheet1[[#This Row],[hosp_admissions]]/430</f>
        <v>0.16046511627906976</v>
      </c>
      <c r="AL164">
        <v>25194</v>
      </c>
      <c r="AM164">
        <v>1.4670000000000001</v>
      </c>
      <c r="AP164" t="s">
        <v>68</v>
      </c>
      <c r="AQ164">
        <v>10099126</v>
      </c>
      <c r="AU164">
        <v>166076</v>
      </c>
      <c r="AV164">
        <v>156375</v>
      </c>
      <c r="AW164">
        <v>58.81</v>
      </c>
      <c r="BA164">
        <v>9106</v>
      </c>
      <c r="BB164">
        <v>67.59</v>
      </c>
      <c r="BC164">
        <v>17173094</v>
      </c>
      <c r="BD164">
        <v>508.54399999999998</v>
      </c>
      <c r="BE164">
        <v>43.2</v>
      </c>
      <c r="BF164">
        <v>18.779</v>
      </c>
      <c r="BG164">
        <v>11.881</v>
      </c>
      <c r="BH164">
        <v>48472.544999999998</v>
      </c>
      <c r="BJ164">
        <v>109.361</v>
      </c>
      <c r="BK164">
        <v>5.29</v>
      </c>
      <c r="BL164">
        <v>24.4</v>
      </c>
      <c r="BM164">
        <v>27.3</v>
      </c>
      <c r="BO164">
        <v>3.32</v>
      </c>
      <c r="BP164">
        <v>82.28</v>
      </c>
      <c r="BQ164">
        <v>0.94399999999999995</v>
      </c>
    </row>
    <row r="165" spans="1:73" x14ac:dyDescent="0.25">
      <c r="A165" s="1" t="s">
        <v>65</v>
      </c>
      <c r="B165" s="1" t="s">
        <v>66</v>
      </c>
      <c r="C165" s="1" t="s">
        <v>67</v>
      </c>
      <c r="D165" s="2">
        <v>44348</v>
      </c>
      <c r="E165">
        <v>1679093</v>
      </c>
      <c r="F165">
        <v>2349</v>
      </c>
      <c r="G165" s="1">
        <f>Sheet1[[#This Row],[new_cases]]/16354</f>
        <v>0.1436345848110554</v>
      </c>
      <c r="H165">
        <v>2929.4290000000001</v>
      </c>
      <c r="I165">
        <v>17906</v>
      </c>
      <c r="J165">
        <v>9</v>
      </c>
      <c r="K165" s="1">
        <f>Sheet1[[#This Row],[new_deaths]]/174</f>
        <v>5.1724137931034482E-2</v>
      </c>
      <c r="L165">
        <v>9.4290000000000003</v>
      </c>
      <c r="M165">
        <v>97774.634999999995</v>
      </c>
      <c r="N165">
        <v>136.78399999999999</v>
      </c>
      <c r="O165">
        <v>170.58199999999999</v>
      </c>
      <c r="P165">
        <v>1042.6780000000001</v>
      </c>
      <c r="Q165">
        <v>0.52400000000000002</v>
      </c>
      <c r="R165">
        <v>0.54900000000000004</v>
      </c>
      <c r="S165">
        <v>0.74</v>
      </c>
      <c r="T165">
        <v>447</v>
      </c>
      <c r="U165" s="1">
        <f>Sheet1[[#This Row],[icu_patients]]/841</f>
        <v>0.53151010701545776</v>
      </c>
      <c r="V165">
        <v>26.029</v>
      </c>
      <c r="W165">
        <v>793</v>
      </c>
      <c r="X165" s="1">
        <f>Sheet1[[#This Row],[hosp_patients]]/2159</f>
        <v>0.36729967577582212</v>
      </c>
      <c r="Y165">
        <v>46.177</v>
      </c>
      <c r="Z165" s="3">
        <v>6</v>
      </c>
      <c r="AA165" s="4">
        <f>Sheet1[[#This Row],[ICU_admissions]]/76</f>
        <v>7.8947368421052627E-2</v>
      </c>
      <c r="AB165">
        <v>77</v>
      </c>
      <c r="AC165" s="1">
        <f>Sheet1[[#This Row],[hosp_admissions]]/430</f>
        <v>0.17906976744186046</v>
      </c>
      <c r="AL165">
        <v>25376</v>
      </c>
      <c r="AM165">
        <v>1.478</v>
      </c>
      <c r="AP165" t="s">
        <v>68</v>
      </c>
      <c r="AQ165">
        <v>9933050</v>
      </c>
      <c r="AU165">
        <v>165962</v>
      </c>
      <c r="AV165">
        <v>161109</v>
      </c>
      <c r="AW165">
        <v>57.84</v>
      </c>
      <c r="BA165">
        <v>9381</v>
      </c>
      <c r="BB165">
        <v>67.59</v>
      </c>
      <c r="BC165">
        <v>17173094</v>
      </c>
      <c r="BD165">
        <v>508.54399999999998</v>
      </c>
      <c r="BE165">
        <v>43.2</v>
      </c>
      <c r="BF165">
        <v>18.779</v>
      </c>
      <c r="BG165">
        <v>11.881</v>
      </c>
      <c r="BH165">
        <v>48472.544999999998</v>
      </c>
      <c r="BJ165">
        <v>109.361</v>
      </c>
      <c r="BK165">
        <v>5.29</v>
      </c>
      <c r="BL165">
        <v>24.4</v>
      </c>
      <c r="BM165">
        <v>27.3</v>
      </c>
      <c r="BO165">
        <v>3.32</v>
      </c>
      <c r="BP165">
        <v>82.28</v>
      </c>
      <c r="BQ165">
        <v>0.94399999999999995</v>
      </c>
    </row>
    <row r="166" spans="1:73" x14ac:dyDescent="0.25">
      <c r="A166" s="1" t="s">
        <v>65</v>
      </c>
      <c r="B166" s="1" t="s">
        <v>66</v>
      </c>
      <c r="C166" s="1" t="s">
        <v>67</v>
      </c>
      <c r="D166" s="2">
        <v>44347</v>
      </c>
      <c r="E166">
        <v>1676744</v>
      </c>
      <c r="F166">
        <v>2050</v>
      </c>
      <c r="G166" s="1">
        <f>Sheet1[[#This Row],[new_cases]]/16354</f>
        <v>0.12535159593983122</v>
      </c>
      <c r="H166">
        <v>2950.5709999999999</v>
      </c>
      <c r="I166">
        <v>17897</v>
      </c>
      <c r="J166">
        <v>2</v>
      </c>
      <c r="K166" s="1">
        <f>Sheet1[[#This Row],[new_deaths]]/174</f>
        <v>1.1494252873563218E-2</v>
      </c>
      <c r="L166">
        <v>10</v>
      </c>
      <c r="M166">
        <v>97637.850999999995</v>
      </c>
      <c r="N166">
        <v>119.373</v>
      </c>
      <c r="O166">
        <v>171.81399999999999</v>
      </c>
      <c r="P166">
        <v>1042.153</v>
      </c>
      <c r="Q166">
        <v>0.11600000000000001</v>
      </c>
      <c r="R166">
        <v>0.58199999999999996</v>
      </c>
      <c r="S166">
        <v>0.76</v>
      </c>
      <c r="T166">
        <v>477</v>
      </c>
      <c r="U166" s="1">
        <f>Sheet1[[#This Row],[icu_patients]]/841</f>
        <v>0.56718192627824016</v>
      </c>
      <c r="V166">
        <v>27.776</v>
      </c>
      <c r="W166">
        <v>850</v>
      </c>
      <c r="X166" s="1">
        <f>Sheet1[[#This Row],[hosp_patients]]/2159</f>
        <v>0.39370078740157483</v>
      </c>
      <c r="Y166">
        <v>49.496000000000002</v>
      </c>
      <c r="Z166" s="3">
        <v>10</v>
      </c>
      <c r="AA166" s="4">
        <f>Sheet1[[#This Row],[ICU_admissions]]/76</f>
        <v>0.13157894736842105</v>
      </c>
      <c r="AB166">
        <v>55</v>
      </c>
      <c r="AC166" s="1">
        <f>Sheet1[[#This Row],[hosp_admissions]]/430</f>
        <v>0.12790697674418605</v>
      </c>
      <c r="AL166">
        <v>25558</v>
      </c>
      <c r="AM166">
        <v>1.488</v>
      </c>
      <c r="AP166" t="s">
        <v>68</v>
      </c>
      <c r="AQ166">
        <v>9767088</v>
      </c>
      <c r="AU166">
        <v>158577</v>
      </c>
      <c r="AV166">
        <v>152052</v>
      </c>
      <c r="AW166">
        <v>56.87</v>
      </c>
      <c r="BA166">
        <v>8854</v>
      </c>
      <c r="BB166">
        <v>67.59</v>
      </c>
      <c r="BC166">
        <v>17173094</v>
      </c>
      <c r="BD166">
        <v>508.54399999999998</v>
      </c>
      <c r="BE166">
        <v>43.2</v>
      </c>
      <c r="BF166">
        <v>18.779</v>
      </c>
      <c r="BG166">
        <v>11.881</v>
      </c>
      <c r="BH166">
        <v>48472.544999999998</v>
      </c>
      <c r="BJ166">
        <v>109.361</v>
      </c>
      <c r="BK166">
        <v>5.29</v>
      </c>
      <c r="BL166">
        <v>24.4</v>
      </c>
      <c r="BM166">
        <v>27.3</v>
      </c>
      <c r="BO166">
        <v>3.32</v>
      </c>
      <c r="BP166">
        <v>82.28</v>
      </c>
      <c r="BQ166">
        <v>0.94399999999999995</v>
      </c>
    </row>
    <row r="167" spans="1:73" x14ac:dyDescent="0.25">
      <c r="A167" s="1" t="s">
        <v>65</v>
      </c>
      <c r="B167" s="1" t="s">
        <v>66</v>
      </c>
      <c r="C167" s="1" t="s">
        <v>67</v>
      </c>
      <c r="D167" s="2">
        <v>44346</v>
      </c>
      <c r="E167">
        <v>1674694</v>
      </c>
      <c r="F167">
        <v>2727</v>
      </c>
      <c r="G167" s="1">
        <f>Sheet1[[#This Row],[new_cases]]/16354</f>
        <v>0.16674819615996087</v>
      </c>
      <c r="H167">
        <v>3042.7139999999999</v>
      </c>
      <c r="I167">
        <v>17895</v>
      </c>
      <c r="J167">
        <v>6</v>
      </c>
      <c r="K167" s="1">
        <f>Sheet1[[#This Row],[new_deaths]]/174</f>
        <v>3.4482758620689655E-2</v>
      </c>
      <c r="L167">
        <v>11.143000000000001</v>
      </c>
      <c r="M167">
        <v>97518.479000000007</v>
      </c>
      <c r="N167">
        <v>158.79499999999999</v>
      </c>
      <c r="O167">
        <v>177.179</v>
      </c>
      <c r="P167">
        <v>1042.037</v>
      </c>
      <c r="Q167">
        <v>0.34899999999999998</v>
      </c>
      <c r="R167">
        <v>0.64900000000000002</v>
      </c>
      <c r="S167">
        <v>0.78</v>
      </c>
      <c r="T167">
        <v>486</v>
      </c>
      <c r="U167" s="1">
        <f>Sheet1[[#This Row],[icu_patients]]/841</f>
        <v>0.57788347205707491</v>
      </c>
      <c r="V167">
        <v>28.3</v>
      </c>
      <c r="W167">
        <v>841</v>
      </c>
      <c r="X167" s="1">
        <f>Sheet1[[#This Row],[hosp_patients]]/2159</f>
        <v>0.38953219082908752</v>
      </c>
      <c r="Y167">
        <v>48.972000000000001</v>
      </c>
      <c r="Z167" s="3">
        <v>14</v>
      </c>
      <c r="AA167" s="4">
        <f>Sheet1[[#This Row],[ICU_admissions]]/76</f>
        <v>0.18421052631578946</v>
      </c>
      <c r="AB167">
        <v>75</v>
      </c>
      <c r="AC167" s="1">
        <f>Sheet1[[#This Row],[hosp_admissions]]/430</f>
        <v>0.1744186046511628</v>
      </c>
      <c r="AD167">
        <v>115.42400000000001</v>
      </c>
      <c r="AE167">
        <v>6.7210000000000001</v>
      </c>
      <c r="AF167">
        <v>554.42999999999995</v>
      </c>
      <c r="AG167">
        <v>32.284999999999997</v>
      </c>
      <c r="AI167">
        <v>9966230</v>
      </c>
      <c r="AJ167">
        <v>580.34</v>
      </c>
      <c r="AL167">
        <v>25740</v>
      </c>
      <c r="AM167">
        <v>1.4990000000000001</v>
      </c>
      <c r="AN167">
        <v>7.6999999999999999E-2</v>
      </c>
      <c r="AO167">
        <v>13</v>
      </c>
      <c r="AP167" t="s">
        <v>68</v>
      </c>
      <c r="AQ167">
        <v>9608511</v>
      </c>
      <c r="AR167">
        <v>6762824</v>
      </c>
      <c r="AS167">
        <v>3085654</v>
      </c>
      <c r="AU167">
        <v>152431</v>
      </c>
      <c r="AV167">
        <v>141771</v>
      </c>
      <c r="AW167">
        <v>55.95</v>
      </c>
      <c r="AX167">
        <v>39.380000000000003</v>
      </c>
      <c r="AY167">
        <v>17.97</v>
      </c>
      <c r="BA167">
        <v>8255</v>
      </c>
      <c r="BB167">
        <v>67.59</v>
      </c>
      <c r="BC167">
        <v>17173094</v>
      </c>
      <c r="BD167">
        <v>508.54399999999998</v>
      </c>
      <c r="BE167">
        <v>43.2</v>
      </c>
      <c r="BF167">
        <v>18.779</v>
      </c>
      <c r="BG167">
        <v>11.881</v>
      </c>
      <c r="BH167">
        <v>48472.544999999998</v>
      </c>
      <c r="BJ167">
        <v>109.361</v>
      </c>
      <c r="BK167">
        <v>5.29</v>
      </c>
      <c r="BL167">
        <v>24.4</v>
      </c>
      <c r="BM167">
        <v>27.3</v>
      </c>
      <c r="BO167">
        <v>3.32</v>
      </c>
      <c r="BP167">
        <v>82.28</v>
      </c>
      <c r="BQ167">
        <v>0.94399999999999995</v>
      </c>
      <c r="BR167">
        <v>17005.2</v>
      </c>
      <c r="BS167">
        <v>7.6</v>
      </c>
      <c r="BT167">
        <v>0.19</v>
      </c>
      <c r="BU167">
        <v>990.22342741500199</v>
      </c>
    </row>
    <row r="168" spans="1:73" x14ac:dyDescent="0.25">
      <c r="A168" s="1" t="s">
        <v>65</v>
      </c>
      <c r="B168" s="1" t="s">
        <v>66</v>
      </c>
      <c r="C168" s="1" t="s">
        <v>67</v>
      </c>
      <c r="D168" s="2">
        <v>44345</v>
      </c>
      <c r="E168">
        <v>1671967</v>
      </c>
      <c r="F168">
        <v>3386</v>
      </c>
      <c r="G168" s="1">
        <f>Sheet1[[#This Row],[new_cases]]/16354</f>
        <v>0.20704414822061881</v>
      </c>
      <c r="H168">
        <v>3143.857</v>
      </c>
      <c r="I168">
        <v>17889</v>
      </c>
      <c r="J168">
        <v>8</v>
      </c>
      <c r="K168" s="1">
        <f>Sheet1[[#This Row],[new_deaths]]/174</f>
        <v>4.5977011494252873E-2</v>
      </c>
      <c r="L168">
        <v>11.286</v>
      </c>
      <c r="M168">
        <v>97359.683999999994</v>
      </c>
      <c r="N168">
        <v>197.16900000000001</v>
      </c>
      <c r="O168">
        <v>183.06899999999999</v>
      </c>
      <c r="P168">
        <v>1041.6880000000001</v>
      </c>
      <c r="Q168">
        <v>0.46600000000000003</v>
      </c>
      <c r="R168">
        <v>0.65700000000000003</v>
      </c>
      <c r="S168">
        <v>0.79</v>
      </c>
      <c r="T168">
        <v>499</v>
      </c>
      <c r="U168" s="1">
        <f>Sheet1[[#This Row],[icu_patients]]/841</f>
        <v>0.59334126040428059</v>
      </c>
      <c r="V168">
        <v>29.056999999999999</v>
      </c>
      <c r="W168">
        <v>853</v>
      </c>
      <c r="X168" s="1">
        <f>Sheet1[[#This Row],[hosp_patients]]/2159</f>
        <v>0.39509031959240387</v>
      </c>
      <c r="Y168">
        <v>49.670999999999999</v>
      </c>
      <c r="Z168" s="3">
        <v>17</v>
      </c>
      <c r="AA168" s="4">
        <f>Sheet1[[#This Row],[ICU_admissions]]/76</f>
        <v>0.22368421052631579</v>
      </c>
      <c r="AB168">
        <v>93</v>
      </c>
      <c r="AC168" s="1">
        <f>Sheet1[[#This Row],[hosp_admissions]]/430</f>
        <v>0.21627906976744185</v>
      </c>
      <c r="AL168">
        <v>25950</v>
      </c>
      <c r="AM168">
        <v>1.5109999999999999</v>
      </c>
      <c r="AP168" t="s">
        <v>68</v>
      </c>
      <c r="AQ168">
        <v>9456080</v>
      </c>
      <c r="AU168">
        <v>159811</v>
      </c>
      <c r="AV168">
        <v>139840</v>
      </c>
      <c r="AW168">
        <v>55.06</v>
      </c>
      <c r="BA168">
        <v>8143</v>
      </c>
      <c r="BB168">
        <v>67.59</v>
      </c>
      <c r="BC168">
        <v>17173094</v>
      </c>
      <c r="BD168">
        <v>508.54399999999998</v>
      </c>
      <c r="BE168">
        <v>43.2</v>
      </c>
      <c r="BF168">
        <v>18.779</v>
      </c>
      <c r="BG168">
        <v>11.881</v>
      </c>
      <c r="BH168">
        <v>48472.544999999998</v>
      </c>
      <c r="BJ168">
        <v>109.361</v>
      </c>
      <c r="BK168">
        <v>5.29</v>
      </c>
      <c r="BL168">
        <v>24.4</v>
      </c>
      <c r="BM168">
        <v>27.3</v>
      </c>
      <c r="BO168">
        <v>3.32</v>
      </c>
      <c r="BP168">
        <v>82.28</v>
      </c>
      <c r="BQ168">
        <v>0.94399999999999995</v>
      </c>
    </row>
    <row r="169" spans="1:73" x14ac:dyDescent="0.25">
      <c r="A169" s="1" t="s">
        <v>65</v>
      </c>
      <c r="B169" s="1" t="s">
        <v>66</v>
      </c>
      <c r="C169" s="1" t="s">
        <v>67</v>
      </c>
      <c r="D169" s="2">
        <v>44344</v>
      </c>
      <c r="E169">
        <v>1668581</v>
      </c>
      <c r="F169">
        <v>3873</v>
      </c>
      <c r="G169" s="1">
        <f>Sheet1[[#This Row],[new_cases]]/16354</f>
        <v>0.23682279564632505</v>
      </c>
      <c r="H169">
        <v>3114.2860000000001</v>
      </c>
      <c r="I169">
        <v>17881</v>
      </c>
      <c r="J169">
        <v>15</v>
      </c>
      <c r="K169" s="1">
        <f>Sheet1[[#This Row],[new_deaths]]/174</f>
        <v>8.6206896551724144E-2</v>
      </c>
      <c r="L169">
        <v>13</v>
      </c>
      <c r="M169">
        <v>97162.514999999999</v>
      </c>
      <c r="N169">
        <v>225.52699999999999</v>
      </c>
      <c r="O169">
        <v>181.34700000000001</v>
      </c>
      <c r="P169">
        <v>1041.222</v>
      </c>
      <c r="Q169">
        <v>0.873</v>
      </c>
      <c r="R169">
        <v>0.75700000000000001</v>
      </c>
      <c r="S169">
        <v>0.79</v>
      </c>
      <c r="T169">
        <v>521</v>
      </c>
      <c r="U169" s="1">
        <f>Sheet1[[#This Row],[icu_patients]]/841</f>
        <v>0.61950059453032102</v>
      </c>
      <c r="V169">
        <v>30.338000000000001</v>
      </c>
      <c r="W169">
        <v>919</v>
      </c>
      <c r="X169" s="1">
        <f>Sheet1[[#This Row],[hosp_patients]]/2159</f>
        <v>0.42566002779064382</v>
      </c>
      <c r="Y169">
        <v>53.514000000000003</v>
      </c>
      <c r="Z169" s="3">
        <v>27</v>
      </c>
      <c r="AA169" s="4">
        <f>Sheet1[[#This Row],[ICU_admissions]]/76</f>
        <v>0.35526315789473684</v>
      </c>
      <c r="AB169" s="1">
        <v>93</v>
      </c>
      <c r="AC169" s="1">
        <f>Sheet1[[#This Row],[hosp_admissions]]/430</f>
        <v>0.21627906976744185</v>
      </c>
      <c r="AL169">
        <v>26160</v>
      </c>
      <c r="AM169">
        <v>1.5229999999999999</v>
      </c>
      <c r="AP169" t="s">
        <v>68</v>
      </c>
      <c r="AQ169">
        <v>9296269</v>
      </c>
      <c r="AU169">
        <v>159035</v>
      </c>
      <c r="AV169">
        <v>137297</v>
      </c>
      <c r="AW169">
        <v>54.13</v>
      </c>
      <c r="BA169">
        <v>7995</v>
      </c>
      <c r="BB169">
        <v>67.59</v>
      </c>
      <c r="BC169">
        <v>17173094</v>
      </c>
      <c r="BD169">
        <v>508.54399999999998</v>
      </c>
      <c r="BE169">
        <v>43.2</v>
      </c>
      <c r="BF169">
        <v>18.779</v>
      </c>
      <c r="BG169">
        <v>11.881</v>
      </c>
      <c r="BH169">
        <v>48472.544999999998</v>
      </c>
      <c r="BJ169">
        <v>109.361</v>
      </c>
      <c r="BK169">
        <v>5.29</v>
      </c>
      <c r="BL169">
        <v>24.4</v>
      </c>
      <c r="BM169">
        <v>27.3</v>
      </c>
      <c r="BO169">
        <v>3.32</v>
      </c>
      <c r="BP169">
        <v>82.28</v>
      </c>
      <c r="BQ169">
        <v>0.94399999999999995</v>
      </c>
    </row>
    <row r="170" spans="1:73" x14ac:dyDescent="0.25">
      <c r="A170" s="1" t="s">
        <v>65</v>
      </c>
      <c r="B170" s="1" t="s">
        <v>66</v>
      </c>
      <c r="C170" s="1" t="s">
        <v>67</v>
      </c>
      <c r="D170" s="2">
        <v>44343</v>
      </c>
      <c r="E170">
        <v>1664708</v>
      </c>
      <c r="F170">
        <v>3344</v>
      </c>
      <c r="G170" s="1">
        <f>Sheet1[[#This Row],[new_cases]]/16354</f>
        <v>0.20447596918185154</v>
      </c>
      <c r="H170">
        <v>3156.857</v>
      </c>
      <c r="I170">
        <v>17866</v>
      </c>
      <c r="J170">
        <v>16</v>
      </c>
      <c r="K170" s="1">
        <f>Sheet1[[#This Row],[new_deaths]]/174</f>
        <v>9.1954022988505746E-2</v>
      </c>
      <c r="L170">
        <v>12.571</v>
      </c>
      <c r="M170">
        <v>96936.987999999998</v>
      </c>
      <c r="N170">
        <v>194.72300000000001</v>
      </c>
      <c r="O170">
        <v>183.82599999999999</v>
      </c>
      <c r="P170">
        <v>1040.348</v>
      </c>
      <c r="Q170">
        <v>0.93200000000000005</v>
      </c>
      <c r="R170">
        <v>0.73199999999999998</v>
      </c>
      <c r="S170">
        <v>0.75</v>
      </c>
      <c r="T170">
        <v>541</v>
      </c>
      <c r="U170" s="1">
        <f>Sheet1[[#This Row],[icu_patients]]/841</f>
        <v>0.643281807372176</v>
      </c>
      <c r="V170">
        <v>31.503</v>
      </c>
      <c r="W170">
        <v>971</v>
      </c>
      <c r="X170" s="1">
        <f>Sheet1[[#This Row],[hosp_patients]]/2159</f>
        <v>0.44974525243168134</v>
      </c>
      <c r="Y170">
        <v>56.542000000000002</v>
      </c>
      <c r="Z170" s="3">
        <v>14</v>
      </c>
      <c r="AA170" s="4">
        <f>Sheet1[[#This Row],[ICU_admissions]]/76</f>
        <v>0.18421052631578946</v>
      </c>
      <c r="AB170">
        <v>69</v>
      </c>
      <c r="AC170" s="1">
        <f>Sheet1[[#This Row],[hosp_admissions]]/430</f>
        <v>0.16046511627906976</v>
      </c>
      <c r="AL170">
        <v>26370</v>
      </c>
      <c r="AM170">
        <v>1.536</v>
      </c>
      <c r="AP170" t="s">
        <v>68</v>
      </c>
      <c r="AQ170">
        <v>9137234</v>
      </c>
      <c r="AU170">
        <v>132733</v>
      </c>
      <c r="AV170">
        <v>135097</v>
      </c>
      <c r="AW170">
        <v>53.21</v>
      </c>
      <c r="BA170">
        <v>7867</v>
      </c>
      <c r="BB170">
        <v>67.59</v>
      </c>
      <c r="BC170">
        <v>17173094</v>
      </c>
      <c r="BD170">
        <v>508.54399999999998</v>
      </c>
      <c r="BE170">
        <v>43.2</v>
      </c>
      <c r="BF170">
        <v>18.779</v>
      </c>
      <c r="BG170">
        <v>11.881</v>
      </c>
      <c r="BH170">
        <v>48472.544999999998</v>
      </c>
      <c r="BJ170">
        <v>109.361</v>
      </c>
      <c r="BK170">
        <v>5.29</v>
      </c>
      <c r="BL170">
        <v>24.4</v>
      </c>
      <c r="BM170">
        <v>27.3</v>
      </c>
      <c r="BO170">
        <v>3.32</v>
      </c>
      <c r="BP170">
        <v>82.28</v>
      </c>
      <c r="BQ170">
        <v>0.94399999999999995</v>
      </c>
    </row>
    <row r="171" spans="1:73" x14ac:dyDescent="0.25">
      <c r="A171" s="1" t="s">
        <v>65</v>
      </c>
      <c r="B171" s="1" t="s">
        <v>66</v>
      </c>
      <c r="C171" s="1" t="s">
        <v>67</v>
      </c>
      <c r="D171" s="2">
        <v>44342</v>
      </c>
      <c r="E171">
        <v>1661364</v>
      </c>
      <c r="F171">
        <v>2777</v>
      </c>
      <c r="G171" s="1">
        <f>Sheet1[[#This Row],[new_cases]]/16354</f>
        <v>0.16980555215849333</v>
      </c>
      <c r="H171">
        <v>3346.2860000000001</v>
      </c>
      <c r="I171">
        <v>17850</v>
      </c>
      <c r="J171">
        <v>10</v>
      </c>
      <c r="K171" s="1">
        <f>Sheet1[[#This Row],[new_deaths]]/174</f>
        <v>5.7471264367816091E-2</v>
      </c>
      <c r="L171">
        <v>13.143000000000001</v>
      </c>
      <c r="M171">
        <v>96742.263999999996</v>
      </c>
      <c r="N171">
        <v>161.70599999999999</v>
      </c>
      <c r="O171">
        <v>194.85599999999999</v>
      </c>
      <c r="P171">
        <v>1039.4169999999999</v>
      </c>
      <c r="Q171">
        <v>0.58199999999999996</v>
      </c>
      <c r="R171">
        <v>0.76500000000000001</v>
      </c>
      <c r="S171">
        <v>0.72</v>
      </c>
      <c r="T171">
        <v>559</v>
      </c>
      <c r="U171" s="1">
        <f>Sheet1[[#This Row],[icu_patients]]/841</f>
        <v>0.66468489892984539</v>
      </c>
      <c r="V171">
        <v>32.551000000000002</v>
      </c>
      <c r="W171">
        <v>1059</v>
      </c>
      <c r="X171" s="1">
        <f>Sheet1[[#This Row],[hosp_patients]]/2159</f>
        <v>0.49050486336266791</v>
      </c>
      <c r="Y171">
        <v>61.665999999999997</v>
      </c>
      <c r="Z171" s="3">
        <v>15</v>
      </c>
      <c r="AA171" s="4">
        <f>Sheet1[[#This Row],[ICU_admissions]]/76</f>
        <v>0.19736842105263158</v>
      </c>
      <c r="AB171">
        <v>93</v>
      </c>
      <c r="AC171" s="1">
        <f>Sheet1[[#This Row],[hosp_admissions]]/430</f>
        <v>0.21627906976744185</v>
      </c>
      <c r="AL171">
        <v>26580</v>
      </c>
      <c r="AM171">
        <v>1.548</v>
      </c>
      <c r="AP171" t="s">
        <v>68</v>
      </c>
      <c r="AQ171">
        <v>9004501</v>
      </c>
      <c r="AU171">
        <v>199216</v>
      </c>
      <c r="AV171">
        <v>136726</v>
      </c>
      <c r="AW171">
        <v>52.43</v>
      </c>
      <c r="BA171">
        <v>7962</v>
      </c>
      <c r="BB171">
        <v>67.59</v>
      </c>
      <c r="BC171">
        <v>17173094</v>
      </c>
      <c r="BD171">
        <v>508.54399999999998</v>
      </c>
      <c r="BE171">
        <v>43.2</v>
      </c>
      <c r="BF171">
        <v>18.779</v>
      </c>
      <c r="BG171">
        <v>11.881</v>
      </c>
      <c r="BH171">
        <v>48472.544999999998</v>
      </c>
      <c r="BJ171">
        <v>109.361</v>
      </c>
      <c r="BK171">
        <v>5.29</v>
      </c>
      <c r="BL171">
        <v>24.4</v>
      </c>
      <c r="BM171">
        <v>27.3</v>
      </c>
      <c r="BO171">
        <v>3.32</v>
      </c>
      <c r="BP171">
        <v>82.28</v>
      </c>
      <c r="BQ171">
        <v>0.94399999999999995</v>
      </c>
    </row>
    <row r="172" spans="1:73" x14ac:dyDescent="0.25">
      <c r="A172" s="1" t="s">
        <v>65</v>
      </c>
      <c r="B172" s="1" t="s">
        <v>66</v>
      </c>
      <c r="C172" s="1" t="s">
        <v>67</v>
      </c>
      <c r="D172" s="2">
        <v>44341</v>
      </c>
      <c r="E172">
        <v>1658587</v>
      </c>
      <c r="F172">
        <v>2497</v>
      </c>
      <c r="G172" s="1">
        <f>Sheet1[[#This Row],[new_cases]]/16354</f>
        <v>0.1526843585667115</v>
      </c>
      <c r="H172">
        <v>3604.4290000000001</v>
      </c>
      <c r="I172">
        <v>17840</v>
      </c>
      <c r="J172">
        <v>13</v>
      </c>
      <c r="K172" s="1">
        <f>Sheet1[[#This Row],[new_deaths]]/174</f>
        <v>7.4712643678160925E-2</v>
      </c>
      <c r="L172">
        <v>14</v>
      </c>
      <c r="M172">
        <v>96580.558000000005</v>
      </c>
      <c r="N172">
        <v>145.40199999999999</v>
      </c>
      <c r="O172">
        <v>209.88800000000001</v>
      </c>
      <c r="P172">
        <v>1038.8340000000001</v>
      </c>
      <c r="Q172">
        <v>0.75700000000000001</v>
      </c>
      <c r="R172">
        <v>0.81499999999999995</v>
      </c>
      <c r="S172">
        <v>0.7</v>
      </c>
      <c r="T172">
        <v>579</v>
      </c>
      <c r="U172" s="1">
        <f>Sheet1[[#This Row],[icu_patients]]/841</f>
        <v>0.68846611177170036</v>
      </c>
      <c r="V172">
        <v>33.716000000000001</v>
      </c>
      <c r="W172">
        <v>1102</v>
      </c>
      <c r="X172" s="1">
        <f>Sheet1[[#This Row],[hosp_patients]]/2159</f>
        <v>0.51042149143121818</v>
      </c>
      <c r="Y172">
        <v>64.17</v>
      </c>
      <c r="Z172" s="3">
        <v>18</v>
      </c>
      <c r="AA172" s="4">
        <f>Sheet1[[#This Row],[ICU_admissions]]/76</f>
        <v>0.23684210526315788</v>
      </c>
      <c r="AB172">
        <v>105</v>
      </c>
      <c r="AC172" s="1">
        <f>Sheet1[[#This Row],[hosp_admissions]]/430</f>
        <v>0.2441860465116279</v>
      </c>
      <c r="AL172">
        <v>26790</v>
      </c>
      <c r="AM172">
        <v>1.56</v>
      </c>
      <c r="AP172" t="s">
        <v>68</v>
      </c>
      <c r="AQ172">
        <v>8805285</v>
      </c>
      <c r="AU172">
        <v>102560</v>
      </c>
      <c r="AV172">
        <v>129502</v>
      </c>
      <c r="AW172">
        <v>51.27</v>
      </c>
      <c r="BA172">
        <v>7541</v>
      </c>
      <c r="BB172">
        <v>67.59</v>
      </c>
      <c r="BC172">
        <v>17173094</v>
      </c>
      <c r="BD172">
        <v>508.54399999999998</v>
      </c>
      <c r="BE172">
        <v>43.2</v>
      </c>
      <c r="BF172">
        <v>18.779</v>
      </c>
      <c r="BG172">
        <v>11.881</v>
      </c>
      <c r="BH172">
        <v>48472.544999999998</v>
      </c>
      <c r="BJ172">
        <v>109.361</v>
      </c>
      <c r="BK172">
        <v>5.29</v>
      </c>
      <c r="BL172">
        <v>24.4</v>
      </c>
      <c r="BM172">
        <v>27.3</v>
      </c>
      <c r="BO172">
        <v>3.32</v>
      </c>
      <c r="BP172">
        <v>82.28</v>
      </c>
      <c r="BQ172">
        <v>0.94399999999999995</v>
      </c>
    </row>
    <row r="173" spans="1:73" x14ac:dyDescent="0.25">
      <c r="A173" s="1" t="s">
        <v>65</v>
      </c>
      <c r="B173" s="1" t="s">
        <v>66</v>
      </c>
      <c r="C173" s="1" t="s">
        <v>67</v>
      </c>
      <c r="D173" s="2">
        <v>44340</v>
      </c>
      <c r="E173">
        <v>1656090</v>
      </c>
      <c r="F173">
        <v>2695</v>
      </c>
      <c r="G173" s="1">
        <f>Sheet1[[#This Row],[new_cases]]/16354</f>
        <v>0.1647914883209001</v>
      </c>
      <c r="H173">
        <v>4013.2860000000001</v>
      </c>
      <c r="I173">
        <v>17827</v>
      </c>
      <c r="J173">
        <v>10</v>
      </c>
      <c r="K173" s="1">
        <f>Sheet1[[#This Row],[new_deaths]]/174</f>
        <v>5.7471264367816091E-2</v>
      </c>
      <c r="L173">
        <v>14.571</v>
      </c>
      <c r="M173">
        <v>96435.156000000003</v>
      </c>
      <c r="N173">
        <v>156.93199999999999</v>
      </c>
      <c r="O173">
        <v>233.696</v>
      </c>
      <c r="P173">
        <v>1038.077</v>
      </c>
      <c r="Q173">
        <v>0.58199999999999996</v>
      </c>
      <c r="R173">
        <v>0.84899999999999998</v>
      </c>
      <c r="S173">
        <v>0.71</v>
      </c>
      <c r="T173">
        <v>598</v>
      </c>
      <c r="U173" s="1">
        <f>Sheet1[[#This Row],[icu_patients]]/841</f>
        <v>0.71105826397146255</v>
      </c>
      <c r="V173">
        <v>34.822000000000003</v>
      </c>
      <c r="W173">
        <v>1097</v>
      </c>
      <c r="X173" s="1">
        <f>Sheet1[[#This Row],[hosp_patients]]/2159</f>
        <v>0.50810560444650299</v>
      </c>
      <c r="Y173">
        <v>63.878999999999998</v>
      </c>
      <c r="Z173" s="3">
        <v>19</v>
      </c>
      <c r="AA173" s="4">
        <f>Sheet1[[#This Row],[ICU_admissions]]/76</f>
        <v>0.25</v>
      </c>
      <c r="AB173">
        <v>92</v>
      </c>
      <c r="AC173" s="1">
        <f>Sheet1[[#This Row],[hosp_admissions]]/430</f>
        <v>0.21395348837209302</v>
      </c>
      <c r="AL173">
        <v>27000</v>
      </c>
      <c r="AM173">
        <v>1.5720000000000001</v>
      </c>
      <c r="AP173" t="s">
        <v>68</v>
      </c>
      <c r="AQ173">
        <v>8702725</v>
      </c>
      <c r="AU173">
        <v>86614</v>
      </c>
      <c r="AV173">
        <v>136894</v>
      </c>
      <c r="AW173">
        <v>50.68</v>
      </c>
      <c r="BA173">
        <v>7971</v>
      </c>
      <c r="BB173">
        <v>67.59</v>
      </c>
      <c r="BC173">
        <v>17173094</v>
      </c>
      <c r="BD173">
        <v>508.54399999999998</v>
      </c>
      <c r="BE173">
        <v>43.2</v>
      </c>
      <c r="BF173">
        <v>18.779</v>
      </c>
      <c r="BG173">
        <v>11.881</v>
      </c>
      <c r="BH173">
        <v>48472.544999999998</v>
      </c>
      <c r="BJ173">
        <v>109.361</v>
      </c>
      <c r="BK173">
        <v>5.29</v>
      </c>
      <c r="BL173">
        <v>24.4</v>
      </c>
      <c r="BM173">
        <v>27.3</v>
      </c>
      <c r="BO173">
        <v>3.32</v>
      </c>
      <c r="BP173">
        <v>82.28</v>
      </c>
      <c r="BQ173">
        <v>0.94399999999999995</v>
      </c>
    </row>
    <row r="174" spans="1:73" x14ac:dyDescent="0.25">
      <c r="A174" s="1" t="s">
        <v>65</v>
      </c>
      <c r="B174" s="1" t="s">
        <v>66</v>
      </c>
      <c r="C174" s="1" t="s">
        <v>67</v>
      </c>
      <c r="D174" s="2">
        <v>44339</v>
      </c>
      <c r="E174">
        <v>1653395</v>
      </c>
      <c r="F174">
        <v>3435</v>
      </c>
      <c r="G174" s="1">
        <f>Sheet1[[#This Row],[new_cases]]/16354</f>
        <v>0.21004035709918062</v>
      </c>
      <c r="H174">
        <v>4034.857</v>
      </c>
      <c r="I174">
        <v>17817</v>
      </c>
      <c r="J174">
        <v>7</v>
      </c>
      <c r="K174" s="1">
        <f>Sheet1[[#This Row],[new_deaths]]/174</f>
        <v>4.0229885057471264E-2</v>
      </c>
      <c r="L174">
        <v>14.286</v>
      </c>
      <c r="M174">
        <v>96278.225000000006</v>
      </c>
      <c r="N174">
        <v>200.02199999999999</v>
      </c>
      <c r="O174">
        <v>234.952</v>
      </c>
      <c r="P174">
        <v>1037.4949999999999</v>
      </c>
      <c r="Q174">
        <v>0.40799999999999997</v>
      </c>
      <c r="R174">
        <v>0.83199999999999996</v>
      </c>
      <c r="S174">
        <v>0.72</v>
      </c>
      <c r="T174">
        <v>610</v>
      </c>
      <c r="U174" s="1">
        <f>Sheet1[[#This Row],[icu_patients]]/841</f>
        <v>0.72532699167657555</v>
      </c>
      <c r="V174">
        <v>35.521000000000001</v>
      </c>
      <c r="W174">
        <v>1104</v>
      </c>
      <c r="X174" s="1">
        <f>Sheet1[[#This Row],[hosp_patients]]/2159</f>
        <v>0.51134784622510421</v>
      </c>
      <c r="Y174">
        <v>64.287000000000006</v>
      </c>
      <c r="Z174" s="3">
        <v>27</v>
      </c>
      <c r="AA174" s="4">
        <f>Sheet1[[#This Row],[ICU_admissions]]/76</f>
        <v>0.35526315789473684</v>
      </c>
      <c r="AB174">
        <v>96</v>
      </c>
      <c r="AC174" s="1">
        <f>Sheet1[[#This Row],[hosp_admissions]]/430</f>
        <v>0.22325581395348837</v>
      </c>
      <c r="AD174">
        <v>189.41399999999999</v>
      </c>
      <c r="AE174">
        <v>11.03</v>
      </c>
      <c r="AF174">
        <v>929.31100000000004</v>
      </c>
      <c r="AG174">
        <v>54.113999999999997</v>
      </c>
      <c r="AI174">
        <v>9786052</v>
      </c>
      <c r="AJ174">
        <v>569.84799999999996</v>
      </c>
      <c r="AL174">
        <v>27210</v>
      </c>
      <c r="AM174">
        <v>1.5840000000000001</v>
      </c>
      <c r="AN174">
        <v>9.8000000000000004E-2</v>
      </c>
      <c r="AO174">
        <v>10.199999999999999</v>
      </c>
      <c r="AP174" t="s">
        <v>68</v>
      </c>
      <c r="AQ174">
        <v>8616111</v>
      </c>
      <c r="AR174">
        <v>6271338</v>
      </c>
      <c r="AS174">
        <v>2469276</v>
      </c>
      <c r="AU174">
        <v>138908</v>
      </c>
      <c r="AV174">
        <v>146597</v>
      </c>
      <c r="AW174">
        <v>50.17</v>
      </c>
      <c r="AX174">
        <v>36.520000000000003</v>
      </c>
      <c r="AY174">
        <v>14.38</v>
      </c>
      <c r="BA174">
        <v>8536</v>
      </c>
      <c r="BB174">
        <v>67.59</v>
      </c>
      <c r="BC174">
        <v>17173094</v>
      </c>
      <c r="BD174">
        <v>508.54399999999998</v>
      </c>
      <c r="BE174">
        <v>43.2</v>
      </c>
      <c r="BF174">
        <v>18.779</v>
      </c>
      <c r="BG174">
        <v>11.881</v>
      </c>
      <c r="BH174">
        <v>48472.544999999998</v>
      </c>
      <c r="BJ174">
        <v>109.361</v>
      </c>
      <c r="BK174">
        <v>5.29</v>
      </c>
      <c r="BL174">
        <v>24.4</v>
      </c>
      <c r="BM174">
        <v>27.3</v>
      </c>
      <c r="BO174">
        <v>3.32</v>
      </c>
      <c r="BP174">
        <v>82.28</v>
      </c>
      <c r="BQ174">
        <v>0.94399999999999995</v>
      </c>
      <c r="BR174">
        <v>16999.900000000001</v>
      </c>
      <c r="BS174">
        <v>7.69</v>
      </c>
      <c r="BT174">
        <v>6.53</v>
      </c>
      <c r="BU174">
        <v>989.91480510151496</v>
      </c>
    </row>
    <row r="175" spans="1:73" x14ac:dyDescent="0.25">
      <c r="A175" s="1" t="s">
        <v>65</v>
      </c>
      <c r="B175" s="1" t="s">
        <v>66</v>
      </c>
      <c r="C175" s="1" t="s">
        <v>67</v>
      </c>
      <c r="D175" s="2">
        <v>44338</v>
      </c>
      <c r="E175">
        <v>1649960</v>
      </c>
      <c r="F175">
        <v>3179</v>
      </c>
      <c r="G175" s="1">
        <f>Sheet1[[#This Row],[new_cases]]/16354</f>
        <v>0.1943866943866944</v>
      </c>
      <c r="H175">
        <v>4179.7139999999999</v>
      </c>
      <c r="I175">
        <v>17810</v>
      </c>
      <c r="J175">
        <v>20</v>
      </c>
      <c r="K175" s="1">
        <f>Sheet1[[#This Row],[new_deaths]]/174</f>
        <v>0.11494252873563218</v>
      </c>
      <c r="L175">
        <v>15.286</v>
      </c>
      <c r="M175">
        <v>96078.202000000005</v>
      </c>
      <c r="N175">
        <v>185.11500000000001</v>
      </c>
      <c r="O175">
        <v>243.387</v>
      </c>
      <c r="P175">
        <v>1037.087</v>
      </c>
      <c r="Q175">
        <v>1.165</v>
      </c>
      <c r="R175">
        <v>0.89</v>
      </c>
      <c r="S175">
        <v>0.71</v>
      </c>
      <c r="T175">
        <v>602</v>
      </c>
      <c r="U175" s="1">
        <f>Sheet1[[#This Row],[icu_patients]]/841</f>
        <v>0.71581450653983358</v>
      </c>
      <c r="V175">
        <v>35.055</v>
      </c>
      <c r="W175">
        <v>1129</v>
      </c>
      <c r="X175" s="1">
        <f>Sheet1[[#This Row],[hosp_patients]]/2159</f>
        <v>0.52292728114867992</v>
      </c>
      <c r="Y175">
        <v>65.742000000000004</v>
      </c>
      <c r="Z175" s="3">
        <v>24</v>
      </c>
      <c r="AA175" s="4">
        <f>Sheet1[[#This Row],[ICU_admissions]]/76</f>
        <v>0.31578947368421051</v>
      </c>
      <c r="AB175">
        <v>139</v>
      </c>
      <c r="AC175" s="1">
        <f>Sheet1[[#This Row],[hosp_admissions]]/430</f>
        <v>0.32325581395348835</v>
      </c>
      <c r="AL175">
        <v>27540</v>
      </c>
      <c r="AM175">
        <v>1.6040000000000001</v>
      </c>
      <c r="AP175" t="s">
        <v>68</v>
      </c>
      <c r="AQ175">
        <v>8477203</v>
      </c>
      <c r="AU175">
        <v>142014</v>
      </c>
      <c r="AV175">
        <v>146977</v>
      </c>
      <c r="AW175">
        <v>49.36</v>
      </c>
      <c r="BA175">
        <v>8559</v>
      </c>
      <c r="BB175">
        <v>67.59</v>
      </c>
      <c r="BC175">
        <v>17173094</v>
      </c>
      <c r="BD175">
        <v>508.54399999999998</v>
      </c>
      <c r="BE175">
        <v>43.2</v>
      </c>
      <c r="BF175">
        <v>18.779</v>
      </c>
      <c r="BG175">
        <v>11.881</v>
      </c>
      <c r="BH175">
        <v>48472.544999999998</v>
      </c>
      <c r="BJ175">
        <v>109.361</v>
      </c>
      <c r="BK175">
        <v>5.29</v>
      </c>
      <c r="BL175">
        <v>24.4</v>
      </c>
      <c r="BM175">
        <v>27.3</v>
      </c>
      <c r="BO175">
        <v>3.32</v>
      </c>
      <c r="BP175">
        <v>82.28</v>
      </c>
      <c r="BQ175">
        <v>0.94399999999999995</v>
      </c>
    </row>
    <row r="176" spans="1:73" x14ac:dyDescent="0.25">
      <c r="A176" s="1" t="s">
        <v>65</v>
      </c>
      <c r="B176" s="1" t="s">
        <v>66</v>
      </c>
      <c r="C176" s="1" t="s">
        <v>67</v>
      </c>
      <c r="D176" s="2">
        <v>44337</v>
      </c>
      <c r="E176">
        <v>1646781</v>
      </c>
      <c r="F176">
        <v>4171</v>
      </c>
      <c r="G176" s="1">
        <f>Sheet1[[#This Row],[new_cases]]/16354</f>
        <v>0.2550446373975786</v>
      </c>
      <c r="H176">
        <v>4363.857</v>
      </c>
      <c r="I176">
        <v>17790</v>
      </c>
      <c r="J176">
        <v>12</v>
      </c>
      <c r="K176" s="1">
        <f>Sheet1[[#This Row],[new_deaths]]/174</f>
        <v>6.8965517241379309E-2</v>
      </c>
      <c r="L176">
        <v>14.286</v>
      </c>
      <c r="M176">
        <v>95893.087</v>
      </c>
      <c r="N176">
        <v>242.88</v>
      </c>
      <c r="O176">
        <v>254.11</v>
      </c>
      <c r="P176">
        <v>1035.923</v>
      </c>
      <c r="Q176">
        <v>0.69899999999999995</v>
      </c>
      <c r="R176">
        <v>0.83199999999999996</v>
      </c>
      <c r="S176">
        <v>0.73</v>
      </c>
      <c r="T176">
        <v>608</v>
      </c>
      <c r="U176" s="1">
        <f>Sheet1[[#This Row],[icu_patients]]/841</f>
        <v>0.72294887039238998</v>
      </c>
      <c r="V176">
        <v>35.404000000000003</v>
      </c>
      <c r="W176">
        <v>1214</v>
      </c>
      <c r="X176" s="1">
        <f>Sheet1[[#This Row],[hosp_patients]]/2159</f>
        <v>0.56229735988883744</v>
      </c>
      <c r="Y176">
        <v>70.691999999999993</v>
      </c>
      <c r="Z176" s="3">
        <v>24</v>
      </c>
      <c r="AA176" s="4">
        <f>Sheet1[[#This Row],[ICU_admissions]]/76</f>
        <v>0.31578947368421051</v>
      </c>
      <c r="AB176">
        <v>135</v>
      </c>
      <c r="AC176" s="1">
        <f>Sheet1[[#This Row],[hosp_admissions]]/430</f>
        <v>0.31395348837209303</v>
      </c>
      <c r="AL176">
        <v>27869</v>
      </c>
      <c r="AM176">
        <v>1.623</v>
      </c>
      <c r="AP176" t="s">
        <v>68</v>
      </c>
      <c r="AQ176">
        <v>8335189</v>
      </c>
      <c r="AU176">
        <v>143631</v>
      </c>
      <c r="AV176">
        <v>148038</v>
      </c>
      <c r="AW176">
        <v>48.54</v>
      </c>
      <c r="BA176">
        <v>8620</v>
      </c>
      <c r="BB176">
        <v>67.59</v>
      </c>
      <c r="BC176">
        <v>17173094</v>
      </c>
      <c r="BD176">
        <v>508.54399999999998</v>
      </c>
      <c r="BE176">
        <v>43.2</v>
      </c>
      <c r="BF176">
        <v>18.779</v>
      </c>
      <c r="BG176">
        <v>11.881</v>
      </c>
      <c r="BH176">
        <v>48472.544999999998</v>
      </c>
      <c r="BJ176">
        <v>109.361</v>
      </c>
      <c r="BK176">
        <v>5.29</v>
      </c>
      <c r="BL176">
        <v>24.4</v>
      </c>
      <c r="BM176">
        <v>27.3</v>
      </c>
      <c r="BO176">
        <v>3.32</v>
      </c>
      <c r="BP176">
        <v>82.28</v>
      </c>
      <c r="BQ176">
        <v>0.94399999999999995</v>
      </c>
    </row>
    <row r="177" spans="1:73" x14ac:dyDescent="0.25">
      <c r="A177" s="1" t="s">
        <v>65</v>
      </c>
      <c r="B177" s="1" t="s">
        <v>66</v>
      </c>
      <c r="C177" s="1" t="s">
        <v>67</v>
      </c>
      <c r="D177" s="2">
        <v>44336</v>
      </c>
      <c r="E177">
        <v>1642610</v>
      </c>
      <c r="F177">
        <v>4670</v>
      </c>
      <c r="G177" s="1">
        <f>Sheet1[[#This Row],[new_cases]]/16354</f>
        <v>0.2855570502629326</v>
      </c>
      <c r="H177">
        <v>4558.7139999999999</v>
      </c>
      <c r="I177">
        <v>17778</v>
      </c>
      <c r="J177">
        <v>20</v>
      </c>
      <c r="K177" s="1">
        <f>Sheet1[[#This Row],[new_deaths]]/174</f>
        <v>0.11494252873563218</v>
      </c>
      <c r="L177">
        <v>14.143000000000001</v>
      </c>
      <c r="M177">
        <v>95650.206999999995</v>
      </c>
      <c r="N177">
        <v>271.93700000000001</v>
      </c>
      <c r="O177">
        <v>265.45699999999999</v>
      </c>
      <c r="P177">
        <v>1035.2239999999999</v>
      </c>
      <c r="Q177">
        <v>1.165</v>
      </c>
      <c r="R177">
        <v>0.82399999999999995</v>
      </c>
      <c r="S177">
        <v>0.75</v>
      </c>
      <c r="T177">
        <v>621</v>
      </c>
      <c r="U177" s="1">
        <f>Sheet1[[#This Row],[icu_patients]]/841</f>
        <v>0.73840665873959577</v>
      </c>
      <c r="V177">
        <v>36.161000000000001</v>
      </c>
      <c r="W177">
        <v>1278</v>
      </c>
      <c r="X177" s="1">
        <f>Sheet1[[#This Row],[hosp_patients]]/2159</f>
        <v>0.59194071329319131</v>
      </c>
      <c r="Y177">
        <v>74.418999999999997</v>
      </c>
      <c r="Z177" s="3">
        <v>21</v>
      </c>
      <c r="AA177" s="4">
        <f>Sheet1[[#This Row],[ICU_admissions]]/76</f>
        <v>0.27631578947368424</v>
      </c>
      <c r="AB177" s="1">
        <v>138</v>
      </c>
      <c r="AC177" s="1">
        <f>Sheet1[[#This Row],[hosp_admissions]]/430</f>
        <v>0.32093023255813952</v>
      </c>
      <c r="AL177">
        <v>28198</v>
      </c>
      <c r="AM177">
        <v>1.6419999999999999</v>
      </c>
      <c r="AP177" t="s">
        <v>68</v>
      </c>
      <c r="AQ177">
        <v>8191558</v>
      </c>
      <c r="AU177">
        <v>144142</v>
      </c>
      <c r="AV177">
        <v>147686</v>
      </c>
      <c r="AW177">
        <v>47.7</v>
      </c>
      <c r="BA177">
        <v>8600</v>
      </c>
      <c r="BB177">
        <v>67.59</v>
      </c>
      <c r="BC177">
        <v>17173094</v>
      </c>
      <c r="BD177">
        <v>508.54399999999998</v>
      </c>
      <c r="BE177">
        <v>43.2</v>
      </c>
      <c r="BF177">
        <v>18.779</v>
      </c>
      <c r="BG177">
        <v>11.881</v>
      </c>
      <c r="BH177">
        <v>48472.544999999998</v>
      </c>
      <c r="BJ177">
        <v>109.361</v>
      </c>
      <c r="BK177">
        <v>5.29</v>
      </c>
      <c r="BL177">
        <v>24.4</v>
      </c>
      <c r="BM177">
        <v>27.3</v>
      </c>
      <c r="BO177">
        <v>3.32</v>
      </c>
      <c r="BP177">
        <v>82.28</v>
      </c>
      <c r="BQ177">
        <v>0.94399999999999995</v>
      </c>
    </row>
    <row r="178" spans="1:73" x14ac:dyDescent="0.25">
      <c r="A178" s="1" t="s">
        <v>65</v>
      </c>
      <c r="B178" s="1" t="s">
        <v>66</v>
      </c>
      <c r="C178" s="1" t="s">
        <v>67</v>
      </c>
      <c r="D178" s="2">
        <v>44335</v>
      </c>
      <c r="E178">
        <v>1637940</v>
      </c>
      <c r="F178">
        <v>4584</v>
      </c>
      <c r="G178" s="1">
        <f>Sheet1[[#This Row],[new_cases]]/16354</f>
        <v>0.28029839794545675</v>
      </c>
      <c r="H178">
        <v>4754.4290000000001</v>
      </c>
      <c r="I178">
        <v>17758</v>
      </c>
      <c r="J178">
        <v>16</v>
      </c>
      <c r="K178" s="1">
        <f>Sheet1[[#This Row],[new_deaths]]/174</f>
        <v>9.1954022988505746E-2</v>
      </c>
      <c r="L178">
        <v>13.429</v>
      </c>
      <c r="M178">
        <v>95378.27</v>
      </c>
      <c r="N178">
        <v>266.92899999999997</v>
      </c>
      <c r="O178">
        <v>276.85300000000001</v>
      </c>
      <c r="P178">
        <v>1034.059</v>
      </c>
      <c r="Q178">
        <v>0.93200000000000005</v>
      </c>
      <c r="R178">
        <v>0.78200000000000003</v>
      </c>
      <c r="S178">
        <v>0.78</v>
      </c>
      <c r="T178">
        <v>637</v>
      </c>
      <c r="U178" s="1">
        <f>Sheet1[[#This Row],[icu_patients]]/841</f>
        <v>0.7574316290130797</v>
      </c>
      <c r="V178">
        <v>37.093000000000004</v>
      </c>
      <c r="W178">
        <v>1365</v>
      </c>
      <c r="X178" s="1">
        <f>Sheet1[[#This Row],[hosp_patients]]/2159</f>
        <v>0.63223714682723486</v>
      </c>
      <c r="Y178">
        <v>79.484999999999999</v>
      </c>
      <c r="Z178" s="3">
        <v>29</v>
      </c>
      <c r="AA178" s="4">
        <f>Sheet1[[#This Row],[ICU_admissions]]/76</f>
        <v>0.38157894736842107</v>
      </c>
      <c r="AB178">
        <v>158</v>
      </c>
      <c r="AC178" s="1">
        <f>Sheet1[[#This Row],[hosp_admissions]]/430</f>
        <v>0.36744186046511629</v>
      </c>
      <c r="AL178">
        <v>28528</v>
      </c>
      <c r="AM178">
        <v>1.661</v>
      </c>
      <c r="AP178" t="s">
        <v>68</v>
      </c>
      <c r="AQ178">
        <v>8047416</v>
      </c>
      <c r="AU178">
        <v>148643</v>
      </c>
      <c r="AV178">
        <v>148478</v>
      </c>
      <c r="AW178">
        <v>46.86</v>
      </c>
      <c r="BA178">
        <v>8646</v>
      </c>
      <c r="BB178">
        <v>67.59</v>
      </c>
      <c r="BC178">
        <v>17173094</v>
      </c>
      <c r="BD178">
        <v>508.54399999999998</v>
      </c>
      <c r="BE178">
        <v>43.2</v>
      </c>
      <c r="BF178">
        <v>18.779</v>
      </c>
      <c r="BG178">
        <v>11.881</v>
      </c>
      <c r="BH178">
        <v>48472.544999999998</v>
      </c>
      <c r="BJ178">
        <v>109.361</v>
      </c>
      <c r="BK178">
        <v>5.29</v>
      </c>
      <c r="BL178">
        <v>24.4</v>
      </c>
      <c r="BM178">
        <v>27.3</v>
      </c>
      <c r="BO178">
        <v>3.32</v>
      </c>
      <c r="BP178">
        <v>82.28</v>
      </c>
      <c r="BQ178">
        <v>0.94399999999999995</v>
      </c>
    </row>
    <row r="179" spans="1:73" x14ac:dyDescent="0.25">
      <c r="A179" s="1" t="s">
        <v>65</v>
      </c>
      <c r="B179" s="1" t="s">
        <v>66</v>
      </c>
      <c r="C179" s="1" t="s">
        <v>67</v>
      </c>
      <c r="D179" s="2">
        <v>44334</v>
      </c>
      <c r="E179">
        <v>1633356</v>
      </c>
      <c r="F179">
        <v>5359</v>
      </c>
      <c r="G179" s="1">
        <f>Sheet1[[#This Row],[new_cases]]/16354</f>
        <v>0.32768741592271006</v>
      </c>
      <c r="H179">
        <v>5010.857</v>
      </c>
      <c r="I179">
        <v>17742</v>
      </c>
      <c r="J179">
        <v>17</v>
      </c>
      <c r="K179" s="1">
        <f>Sheet1[[#This Row],[new_deaths]]/174</f>
        <v>9.7701149425287362E-2</v>
      </c>
      <c r="L179">
        <v>13.429</v>
      </c>
      <c r="M179">
        <v>95111.341</v>
      </c>
      <c r="N179">
        <v>312.05799999999999</v>
      </c>
      <c r="O179">
        <v>291.78500000000003</v>
      </c>
      <c r="P179">
        <v>1033.1279999999999</v>
      </c>
      <c r="Q179">
        <v>0.99</v>
      </c>
      <c r="R179">
        <v>0.78200000000000003</v>
      </c>
      <c r="S179">
        <v>0.79</v>
      </c>
      <c r="T179">
        <v>646</v>
      </c>
      <c r="U179" s="1">
        <f>Sheet1[[#This Row],[icu_patients]]/841</f>
        <v>0.76813317479191434</v>
      </c>
      <c r="V179">
        <v>37.616999999999997</v>
      </c>
      <c r="W179">
        <v>1503</v>
      </c>
      <c r="X179" s="1">
        <f>Sheet1[[#This Row],[hosp_patients]]/2159</f>
        <v>0.69615562760537286</v>
      </c>
      <c r="Y179">
        <v>87.521000000000001</v>
      </c>
      <c r="Z179" s="3">
        <v>33</v>
      </c>
      <c r="AA179" s="4">
        <f>Sheet1[[#This Row],[ICU_admissions]]/76</f>
        <v>0.43421052631578949</v>
      </c>
      <c r="AB179">
        <v>199</v>
      </c>
      <c r="AC179" s="1">
        <f>Sheet1[[#This Row],[hosp_admissions]]/430</f>
        <v>0.46279069767441861</v>
      </c>
      <c r="AL179">
        <v>28857</v>
      </c>
      <c r="AM179">
        <v>1.68</v>
      </c>
      <c r="AP179" t="s">
        <v>68</v>
      </c>
      <c r="AQ179">
        <v>7898773</v>
      </c>
      <c r="AU179">
        <v>154309</v>
      </c>
      <c r="AV179">
        <v>149274</v>
      </c>
      <c r="AW179">
        <v>46</v>
      </c>
      <c r="BA179">
        <v>8692</v>
      </c>
      <c r="BB179">
        <v>67.59</v>
      </c>
      <c r="BC179">
        <v>17173094</v>
      </c>
      <c r="BD179">
        <v>508.54399999999998</v>
      </c>
      <c r="BE179">
        <v>43.2</v>
      </c>
      <c r="BF179">
        <v>18.779</v>
      </c>
      <c r="BG179">
        <v>11.881</v>
      </c>
      <c r="BH179">
        <v>48472.544999999998</v>
      </c>
      <c r="BJ179">
        <v>109.361</v>
      </c>
      <c r="BK179">
        <v>5.29</v>
      </c>
      <c r="BL179">
        <v>24.4</v>
      </c>
      <c r="BM179">
        <v>27.3</v>
      </c>
      <c r="BO179">
        <v>3.32</v>
      </c>
      <c r="BP179">
        <v>82.28</v>
      </c>
      <c r="BQ179">
        <v>0.94399999999999995</v>
      </c>
    </row>
    <row r="180" spans="1:73" x14ac:dyDescent="0.25">
      <c r="A180" s="1" t="s">
        <v>65</v>
      </c>
      <c r="B180" s="1" t="s">
        <v>66</v>
      </c>
      <c r="C180" s="1" t="s">
        <v>67</v>
      </c>
      <c r="D180" s="2">
        <v>44333</v>
      </c>
      <c r="E180">
        <v>1627997</v>
      </c>
      <c r="F180">
        <v>2846</v>
      </c>
      <c r="G180" s="1">
        <f>Sheet1[[#This Row],[new_cases]]/16354</f>
        <v>0.17402470343646814</v>
      </c>
      <c r="H180">
        <v>5036.4290000000001</v>
      </c>
      <c r="I180">
        <v>17725</v>
      </c>
      <c r="J180">
        <v>8</v>
      </c>
      <c r="K180" s="1">
        <f>Sheet1[[#This Row],[new_deaths]]/174</f>
        <v>4.5977011494252873E-2</v>
      </c>
      <c r="L180">
        <v>17.571000000000002</v>
      </c>
      <c r="M180">
        <v>94799.282999999996</v>
      </c>
      <c r="N180">
        <v>165.72399999999999</v>
      </c>
      <c r="O180">
        <v>293.274</v>
      </c>
      <c r="P180">
        <v>1032.1379999999999</v>
      </c>
      <c r="Q180">
        <v>0.46600000000000003</v>
      </c>
      <c r="R180">
        <v>1.0229999999999999</v>
      </c>
      <c r="S180">
        <v>0.76</v>
      </c>
      <c r="T180">
        <v>681</v>
      </c>
      <c r="U180" s="1">
        <f>Sheet1[[#This Row],[icu_patients]]/841</f>
        <v>0.80975029726516057</v>
      </c>
      <c r="V180">
        <v>39.655000000000001</v>
      </c>
      <c r="W180">
        <v>1502</v>
      </c>
      <c r="X180" s="1">
        <f>Sheet1[[#This Row],[hosp_patients]]/2159</f>
        <v>0.69569245020842985</v>
      </c>
      <c r="Y180">
        <v>87.462000000000003</v>
      </c>
      <c r="Z180" s="3">
        <v>23</v>
      </c>
      <c r="AA180" s="4">
        <f>Sheet1[[#This Row],[ICU_admissions]]/76</f>
        <v>0.30263157894736842</v>
      </c>
      <c r="AB180" s="1">
        <v>115</v>
      </c>
      <c r="AC180" s="1">
        <f>Sheet1[[#This Row],[hosp_admissions]]/430</f>
        <v>0.26744186046511625</v>
      </c>
      <c r="AL180">
        <v>29186</v>
      </c>
      <c r="AM180">
        <v>1.7</v>
      </c>
      <c r="AP180" t="s">
        <v>68</v>
      </c>
      <c r="AQ180">
        <v>7744464</v>
      </c>
      <c r="AU180">
        <v>154530</v>
      </c>
      <c r="AV180">
        <v>146681</v>
      </c>
      <c r="AW180">
        <v>45.1</v>
      </c>
      <c r="BA180">
        <v>8541</v>
      </c>
      <c r="BB180">
        <v>67.59</v>
      </c>
      <c r="BC180">
        <v>17173094</v>
      </c>
      <c r="BD180">
        <v>508.54399999999998</v>
      </c>
      <c r="BE180">
        <v>43.2</v>
      </c>
      <c r="BF180">
        <v>18.779</v>
      </c>
      <c r="BG180">
        <v>11.881</v>
      </c>
      <c r="BH180">
        <v>48472.544999999998</v>
      </c>
      <c r="BJ180">
        <v>109.361</v>
      </c>
      <c r="BK180">
        <v>5.29</v>
      </c>
      <c r="BL180">
        <v>24.4</v>
      </c>
      <c r="BM180">
        <v>27.3</v>
      </c>
      <c r="BO180">
        <v>3.32</v>
      </c>
      <c r="BP180">
        <v>82.28</v>
      </c>
      <c r="BQ180">
        <v>0.94399999999999995</v>
      </c>
    </row>
    <row r="181" spans="1:73" x14ac:dyDescent="0.25">
      <c r="A181" s="1" t="s">
        <v>65</v>
      </c>
      <c r="B181" s="1" t="s">
        <v>66</v>
      </c>
      <c r="C181" s="1" t="s">
        <v>67</v>
      </c>
      <c r="D181" s="2">
        <v>44332</v>
      </c>
      <c r="E181">
        <v>1625151</v>
      </c>
      <c r="F181">
        <v>4449</v>
      </c>
      <c r="G181" s="1">
        <f>Sheet1[[#This Row],[new_cases]]/16354</f>
        <v>0.27204353674941911</v>
      </c>
      <c r="H181">
        <v>5469</v>
      </c>
      <c r="I181">
        <v>17717</v>
      </c>
      <c r="J181">
        <v>14</v>
      </c>
      <c r="K181" s="1">
        <f>Sheet1[[#This Row],[new_deaths]]/174</f>
        <v>8.0459770114942528E-2</v>
      </c>
      <c r="L181">
        <v>19.286000000000001</v>
      </c>
      <c r="M181">
        <v>94633.558999999994</v>
      </c>
      <c r="N181">
        <v>259.06799999999998</v>
      </c>
      <c r="O181">
        <v>318.46300000000002</v>
      </c>
      <c r="P181">
        <v>1031.672</v>
      </c>
      <c r="Q181">
        <v>0.81499999999999995</v>
      </c>
      <c r="R181">
        <v>1.123</v>
      </c>
      <c r="S181">
        <v>0.76</v>
      </c>
      <c r="T181">
        <v>686</v>
      </c>
      <c r="U181" s="1">
        <f>Sheet1[[#This Row],[icu_patients]]/841</f>
        <v>0.81569560047562428</v>
      </c>
      <c r="V181">
        <v>39.945999999999998</v>
      </c>
      <c r="W181">
        <v>1466</v>
      </c>
      <c r="X181" s="1">
        <f>Sheet1[[#This Row],[hosp_patients]]/2159</f>
        <v>0.67901806391848074</v>
      </c>
      <c r="Y181">
        <v>85.366</v>
      </c>
      <c r="Z181" s="3">
        <v>26</v>
      </c>
      <c r="AA181" s="4">
        <f>Sheet1[[#This Row],[ICU_admissions]]/76</f>
        <v>0.34210526315789475</v>
      </c>
      <c r="AB181">
        <v>137</v>
      </c>
      <c r="AC181" s="1">
        <f>Sheet1[[#This Row],[hosp_admissions]]/430</f>
        <v>0.31860465116279069</v>
      </c>
      <c r="AD181">
        <v>229.86099999999999</v>
      </c>
      <c r="AE181">
        <v>13.385</v>
      </c>
      <c r="AF181">
        <v>1236.1210000000001</v>
      </c>
      <c r="AG181">
        <v>71.98</v>
      </c>
      <c r="AI181">
        <v>9595581</v>
      </c>
      <c r="AJ181">
        <v>558.75699999999995</v>
      </c>
      <c r="AL181">
        <v>29516</v>
      </c>
      <c r="AM181">
        <v>1.7190000000000001</v>
      </c>
      <c r="AN181">
        <v>0.115</v>
      </c>
      <c r="AO181">
        <v>8.6999999999999993</v>
      </c>
      <c r="AP181" t="s">
        <v>68</v>
      </c>
      <c r="AQ181">
        <v>7589934</v>
      </c>
      <c r="AR181">
        <v>5761367</v>
      </c>
      <c r="AS181">
        <v>1930338</v>
      </c>
      <c r="AU181">
        <v>141570</v>
      </c>
      <c r="AV181">
        <v>142931</v>
      </c>
      <c r="AW181">
        <v>44.2</v>
      </c>
      <c r="AX181">
        <v>33.549999999999997</v>
      </c>
      <c r="AY181">
        <v>11.24</v>
      </c>
      <c r="BA181">
        <v>8323</v>
      </c>
      <c r="BB181">
        <v>67.59</v>
      </c>
      <c r="BC181">
        <v>17173094</v>
      </c>
      <c r="BD181">
        <v>508.54399999999998</v>
      </c>
      <c r="BE181">
        <v>43.2</v>
      </c>
      <c r="BF181">
        <v>18.779</v>
      </c>
      <c r="BG181">
        <v>11.881</v>
      </c>
      <c r="BH181">
        <v>48472.544999999998</v>
      </c>
      <c r="BJ181">
        <v>109.361</v>
      </c>
      <c r="BK181">
        <v>5.29</v>
      </c>
      <c r="BL181">
        <v>24.4</v>
      </c>
      <c r="BM181">
        <v>27.3</v>
      </c>
      <c r="BO181">
        <v>3.32</v>
      </c>
      <c r="BP181">
        <v>82.28</v>
      </c>
      <c r="BQ181">
        <v>0.94399999999999995</v>
      </c>
      <c r="BR181">
        <v>16816.8</v>
      </c>
      <c r="BS181">
        <v>7.71</v>
      </c>
      <c r="BT181">
        <v>5.26</v>
      </c>
      <c r="BU181">
        <v>979.25277762993699</v>
      </c>
    </row>
    <row r="182" spans="1:73" x14ac:dyDescent="0.25">
      <c r="A182" s="1" t="s">
        <v>65</v>
      </c>
      <c r="B182" s="1" t="s">
        <v>66</v>
      </c>
      <c r="C182" s="1" t="s">
        <v>67</v>
      </c>
      <c r="D182" s="2">
        <v>44331</v>
      </c>
      <c r="E182">
        <v>1620702</v>
      </c>
      <c r="F182">
        <v>4468</v>
      </c>
      <c r="G182" s="1">
        <f>Sheet1[[#This Row],[new_cases]]/16354</f>
        <v>0.27320533202886144</v>
      </c>
      <c r="H182">
        <v>5771.7139999999999</v>
      </c>
      <c r="I182">
        <v>17703</v>
      </c>
      <c r="J182">
        <v>13</v>
      </c>
      <c r="K182" s="1">
        <f>Sheet1[[#This Row],[new_deaths]]/174</f>
        <v>7.4712643678160925E-2</v>
      </c>
      <c r="L182">
        <v>17.856999999999999</v>
      </c>
      <c r="M182">
        <v>94374.490999999995</v>
      </c>
      <c r="N182">
        <v>260.17399999999998</v>
      </c>
      <c r="O182">
        <v>336.09100000000001</v>
      </c>
      <c r="P182">
        <v>1030.857</v>
      </c>
      <c r="Q182">
        <v>0.75700000000000001</v>
      </c>
      <c r="R182">
        <v>1.04</v>
      </c>
      <c r="S182">
        <v>0.76</v>
      </c>
      <c r="T182">
        <v>710</v>
      </c>
      <c r="U182" s="1">
        <f>Sheet1[[#This Row],[icu_patients]]/841</f>
        <v>0.84423305588585018</v>
      </c>
      <c r="V182">
        <v>41.344000000000001</v>
      </c>
      <c r="W182">
        <v>1473</v>
      </c>
      <c r="X182" s="1">
        <f>Sheet1[[#This Row],[hosp_patients]]/2159</f>
        <v>0.68226030569708196</v>
      </c>
      <c r="Y182">
        <v>85.774000000000001</v>
      </c>
      <c r="Z182" s="3">
        <v>40</v>
      </c>
      <c r="AA182" s="4">
        <f>Sheet1[[#This Row],[ICU_admissions]]/76</f>
        <v>0.52631578947368418</v>
      </c>
      <c r="AB182">
        <v>220</v>
      </c>
      <c r="AC182" s="1">
        <f>Sheet1[[#This Row],[hosp_admissions]]/430</f>
        <v>0.51162790697674421</v>
      </c>
      <c r="AL182">
        <v>30324</v>
      </c>
      <c r="AM182">
        <v>1.766</v>
      </c>
      <c r="AP182" t="s">
        <v>68</v>
      </c>
      <c r="AQ182">
        <v>7448364</v>
      </c>
      <c r="AU182">
        <v>149439</v>
      </c>
      <c r="AV182">
        <v>139698</v>
      </c>
      <c r="AW182">
        <v>43.37</v>
      </c>
      <c r="BA182">
        <v>8135</v>
      </c>
      <c r="BB182">
        <v>67.59</v>
      </c>
      <c r="BC182">
        <v>17173094</v>
      </c>
      <c r="BD182">
        <v>508.54399999999998</v>
      </c>
      <c r="BE182">
        <v>43.2</v>
      </c>
      <c r="BF182">
        <v>18.779</v>
      </c>
      <c r="BG182">
        <v>11.881</v>
      </c>
      <c r="BH182">
        <v>48472.544999999998</v>
      </c>
      <c r="BJ182">
        <v>109.361</v>
      </c>
      <c r="BK182">
        <v>5.29</v>
      </c>
      <c r="BL182">
        <v>24.4</v>
      </c>
      <c r="BM182">
        <v>27.3</v>
      </c>
      <c r="BO182">
        <v>3.32</v>
      </c>
      <c r="BP182">
        <v>82.28</v>
      </c>
      <c r="BQ182">
        <v>0.94399999999999995</v>
      </c>
    </row>
    <row r="183" spans="1:73" x14ac:dyDescent="0.25">
      <c r="A183" s="1" t="s">
        <v>65</v>
      </c>
      <c r="B183" s="1" t="s">
        <v>66</v>
      </c>
      <c r="C183" s="1" t="s">
        <v>67</v>
      </c>
      <c r="D183" s="2">
        <v>44330</v>
      </c>
      <c r="E183">
        <v>1616234</v>
      </c>
      <c r="F183">
        <v>5535</v>
      </c>
      <c r="G183" s="1">
        <f>Sheet1[[#This Row],[new_cases]]/16354</f>
        <v>0.33844930903754433</v>
      </c>
      <c r="H183">
        <v>6196.143</v>
      </c>
      <c r="I183">
        <v>17690</v>
      </c>
      <c r="J183">
        <v>11</v>
      </c>
      <c r="K183" s="1">
        <f>Sheet1[[#This Row],[new_deaths]]/174</f>
        <v>6.3218390804597707E-2</v>
      </c>
      <c r="L183">
        <v>20.428999999999998</v>
      </c>
      <c r="M183">
        <v>94114.316000000006</v>
      </c>
      <c r="N183">
        <v>322.30700000000002</v>
      </c>
      <c r="O183">
        <v>360.80500000000001</v>
      </c>
      <c r="P183">
        <v>1030.0999999999999</v>
      </c>
      <c r="Q183">
        <v>0.64100000000000001</v>
      </c>
      <c r="R183">
        <v>1.19</v>
      </c>
      <c r="S183">
        <v>0.78</v>
      </c>
      <c r="T183">
        <v>728</v>
      </c>
      <c r="U183" s="1">
        <f>Sheet1[[#This Row],[icu_patients]]/841</f>
        <v>0.86563614744351958</v>
      </c>
      <c r="V183">
        <v>42.392000000000003</v>
      </c>
      <c r="W183">
        <v>1522</v>
      </c>
      <c r="X183" s="1">
        <f>Sheet1[[#This Row],[hosp_patients]]/2159</f>
        <v>0.70495599814729037</v>
      </c>
      <c r="Y183">
        <v>88.626999999999995</v>
      </c>
      <c r="Z183" s="3">
        <v>22</v>
      </c>
      <c r="AA183" s="4">
        <f>Sheet1[[#This Row],[ICU_admissions]]/76</f>
        <v>0.28947368421052633</v>
      </c>
      <c r="AB183">
        <v>141</v>
      </c>
      <c r="AC183" s="1">
        <f>Sheet1[[#This Row],[hosp_admissions]]/430</f>
        <v>0.32790697674418606</v>
      </c>
      <c r="AL183">
        <v>31132</v>
      </c>
      <c r="AM183">
        <v>1.8129999999999999</v>
      </c>
      <c r="AP183" t="s">
        <v>68</v>
      </c>
      <c r="AQ183">
        <v>7298925</v>
      </c>
      <c r="AU183">
        <v>141167</v>
      </c>
      <c r="AV183">
        <v>136217</v>
      </c>
      <c r="AW183">
        <v>42.5</v>
      </c>
      <c r="BA183">
        <v>7932</v>
      </c>
      <c r="BB183">
        <v>67.59</v>
      </c>
      <c r="BC183">
        <v>17173094</v>
      </c>
      <c r="BD183">
        <v>508.54399999999998</v>
      </c>
      <c r="BE183">
        <v>43.2</v>
      </c>
      <c r="BF183">
        <v>18.779</v>
      </c>
      <c r="BG183">
        <v>11.881</v>
      </c>
      <c r="BH183">
        <v>48472.544999999998</v>
      </c>
      <c r="BJ183">
        <v>109.361</v>
      </c>
      <c r="BK183">
        <v>5.29</v>
      </c>
      <c r="BL183">
        <v>24.4</v>
      </c>
      <c r="BM183">
        <v>27.3</v>
      </c>
      <c r="BO183">
        <v>3.32</v>
      </c>
      <c r="BP183">
        <v>82.28</v>
      </c>
      <c r="BQ183">
        <v>0.94399999999999995</v>
      </c>
    </row>
    <row r="184" spans="1:73" x14ac:dyDescent="0.25">
      <c r="A184" s="1" t="s">
        <v>65</v>
      </c>
      <c r="B184" s="1" t="s">
        <v>66</v>
      </c>
      <c r="C184" s="1" t="s">
        <v>67</v>
      </c>
      <c r="D184" s="2">
        <v>44329</v>
      </c>
      <c r="E184">
        <v>1610699</v>
      </c>
      <c r="F184">
        <v>6040</v>
      </c>
      <c r="G184" s="1">
        <f>Sheet1[[#This Row],[new_cases]]/16354</f>
        <v>0.36932860462272227</v>
      </c>
      <c r="H184">
        <v>6478.143</v>
      </c>
      <c r="I184">
        <v>17679</v>
      </c>
      <c r="J184">
        <v>15</v>
      </c>
      <c r="K184" s="1">
        <f>Sheet1[[#This Row],[new_deaths]]/174</f>
        <v>8.6206896551724144E-2</v>
      </c>
      <c r="L184">
        <v>22</v>
      </c>
      <c r="M184">
        <v>93792.01</v>
      </c>
      <c r="N184">
        <v>351.71300000000002</v>
      </c>
      <c r="O184">
        <v>377.226</v>
      </c>
      <c r="P184">
        <v>1029.4590000000001</v>
      </c>
      <c r="Q184">
        <v>0.873</v>
      </c>
      <c r="R184">
        <v>1.2809999999999999</v>
      </c>
      <c r="S184">
        <v>0.81</v>
      </c>
      <c r="T184">
        <v>733</v>
      </c>
      <c r="U184" s="1">
        <f>Sheet1[[#This Row],[icu_patients]]/841</f>
        <v>0.8715814506539834</v>
      </c>
      <c r="V184">
        <v>42.683</v>
      </c>
      <c r="W184">
        <v>1498</v>
      </c>
      <c r="X184" s="1">
        <f>Sheet1[[#This Row],[hosp_patients]]/2159</f>
        <v>0.69383974062065767</v>
      </c>
      <c r="Y184">
        <v>87.228999999999999</v>
      </c>
      <c r="Z184" s="3">
        <v>35</v>
      </c>
      <c r="AA184" s="4">
        <f>Sheet1[[#This Row],[ICU_admissions]]/76</f>
        <v>0.46052631578947367</v>
      </c>
      <c r="AB184" s="1">
        <v>205</v>
      </c>
      <c r="AC184" s="1">
        <f>Sheet1[[#This Row],[hosp_admissions]]/430</f>
        <v>0.47674418604651164</v>
      </c>
      <c r="AL184">
        <v>31940</v>
      </c>
      <c r="AM184">
        <v>1.86</v>
      </c>
      <c r="AP184" t="s">
        <v>68</v>
      </c>
      <c r="AQ184">
        <v>7157758</v>
      </c>
      <c r="AU184">
        <v>149690</v>
      </c>
      <c r="AV184">
        <v>134143</v>
      </c>
      <c r="AW184">
        <v>41.68</v>
      </c>
      <c r="BA184">
        <v>7811</v>
      </c>
      <c r="BB184">
        <v>67.59</v>
      </c>
      <c r="BC184">
        <v>17173094</v>
      </c>
      <c r="BD184">
        <v>508.54399999999998</v>
      </c>
      <c r="BE184">
        <v>43.2</v>
      </c>
      <c r="BF184">
        <v>18.779</v>
      </c>
      <c r="BG184">
        <v>11.881</v>
      </c>
      <c r="BH184">
        <v>48472.544999999998</v>
      </c>
      <c r="BJ184">
        <v>109.361</v>
      </c>
      <c r="BK184">
        <v>5.29</v>
      </c>
      <c r="BL184">
        <v>24.4</v>
      </c>
      <c r="BM184">
        <v>27.3</v>
      </c>
      <c r="BO184">
        <v>3.32</v>
      </c>
      <c r="BP184">
        <v>82.28</v>
      </c>
      <c r="BQ184">
        <v>0.94399999999999995</v>
      </c>
    </row>
    <row r="185" spans="1:73" x14ac:dyDescent="0.25">
      <c r="A185" s="1" t="s">
        <v>65</v>
      </c>
      <c r="B185" s="1" t="s">
        <v>66</v>
      </c>
      <c r="C185" s="1" t="s">
        <v>67</v>
      </c>
      <c r="D185" s="2">
        <v>44328</v>
      </c>
      <c r="E185">
        <v>1604659</v>
      </c>
      <c r="F185">
        <v>6379</v>
      </c>
      <c r="G185" s="1">
        <f>Sheet1[[#This Row],[new_cases]]/16354</f>
        <v>0.39005747829277243</v>
      </c>
      <c r="H185">
        <v>6587.143</v>
      </c>
      <c r="I185">
        <v>17664</v>
      </c>
      <c r="J185">
        <v>16</v>
      </c>
      <c r="K185" s="1">
        <f>Sheet1[[#This Row],[new_deaths]]/174</f>
        <v>9.1954022988505746E-2</v>
      </c>
      <c r="L185">
        <v>23.286000000000001</v>
      </c>
      <c r="M185">
        <v>93440.297000000006</v>
      </c>
      <c r="N185">
        <v>371.45299999999997</v>
      </c>
      <c r="O185">
        <v>383.57299999999998</v>
      </c>
      <c r="P185">
        <v>1028.586</v>
      </c>
      <c r="Q185">
        <v>0.93200000000000005</v>
      </c>
      <c r="R185">
        <v>1.3560000000000001</v>
      </c>
      <c r="S185">
        <v>0.84</v>
      </c>
      <c r="T185">
        <v>738</v>
      </c>
      <c r="U185" s="1">
        <f>Sheet1[[#This Row],[icu_patients]]/841</f>
        <v>0.87752675386444712</v>
      </c>
      <c r="V185">
        <v>42.973999999999997</v>
      </c>
      <c r="W185">
        <v>1607</v>
      </c>
      <c r="X185" s="1">
        <f>Sheet1[[#This Row],[hosp_patients]]/2159</f>
        <v>0.7443260768874479</v>
      </c>
      <c r="Y185">
        <v>93.576999999999998</v>
      </c>
      <c r="Z185" s="3">
        <v>40</v>
      </c>
      <c r="AA185" s="4">
        <f>Sheet1[[#This Row],[ICU_admissions]]/76</f>
        <v>0.52631578947368418</v>
      </c>
      <c r="AB185">
        <v>209</v>
      </c>
      <c r="AC185" s="1">
        <f>Sheet1[[#This Row],[hosp_admissions]]/430</f>
        <v>0.48604651162790696</v>
      </c>
      <c r="AL185">
        <v>32748</v>
      </c>
      <c r="AM185">
        <v>1.907</v>
      </c>
      <c r="AP185" t="s">
        <v>68</v>
      </c>
      <c r="AQ185">
        <v>7008068</v>
      </c>
      <c r="AU185">
        <v>154211</v>
      </c>
      <c r="AV185">
        <v>130435</v>
      </c>
      <c r="AW185">
        <v>40.81</v>
      </c>
      <c r="BA185">
        <v>7595</v>
      </c>
      <c r="BB185">
        <v>67.59</v>
      </c>
      <c r="BC185">
        <v>17173094</v>
      </c>
      <c r="BD185">
        <v>508.54399999999998</v>
      </c>
      <c r="BE185">
        <v>43.2</v>
      </c>
      <c r="BF185">
        <v>18.779</v>
      </c>
      <c r="BG185">
        <v>11.881</v>
      </c>
      <c r="BH185">
        <v>48472.544999999998</v>
      </c>
      <c r="BJ185">
        <v>109.361</v>
      </c>
      <c r="BK185">
        <v>5.29</v>
      </c>
      <c r="BL185">
        <v>24.4</v>
      </c>
      <c r="BM185">
        <v>27.3</v>
      </c>
      <c r="BO185">
        <v>3.32</v>
      </c>
      <c r="BP185">
        <v>82.28</v>
      </c>
      <c r="BQ185">
        <v>0.94399999999999995</v>
      </c>
    </row>
    <row r="186" spans="1:73" x14ac:dyDescent="0.25">
      <c r="A186" s="1" t="s">
        <v>65</v>
      </c>
      <c r="B186" s="1" t="s">
        <v>66</v>
      </c>
      <c r="C186" s="1" t="s">
        <v>67</v>
      </c>
      <c r="D186" s="2">
        <v>44327</v>
      </c>
      <c r="E186">
        <v>1598280</v>
      </c>
      <c r="F186">
        <v>5538</v>
      </c>
      <c r="G186" s="1">
        <f>Sheet1[[#This Row],[new_cases]]/16354</f>
        <v>0.33863275039745627</v>
      </c>
      <c r="H186">
        <v>6718.857</v>
      </c>
      <c r="I186">
        <v>17648</v>
      </c>
      <c r="J186">
        <v>46</v>
      </c>
      <c r="K186" s="1">
        <f>Sheet1[[#This Row],[new_deaths]]/174</f>
        <v>0.26436781609195403</v>
      </c>
      <c r="L186">
        <v>24.713999999999999</v>
      </c>
      <c r="M186">
        <v>93068.843999999997</v>
      </c>
      <c r="N186">
        <v>322.48099999999999</v>
      </c>
      <c r="O186">
        <v>391.24299999999999</v>
      </c>
      <c r="P186">
        <v>1027.654</v>
      </c>
      <c r="Q186">
        <v>2.6789999999999998</v>
      </c>
      <c r="R186">
        <v>1.4390000000000001</v>
      </c>
      <c r="S186">
        <v>0.86</v>
      </c>
      <c r="T186">
        <v>748</v>
      </c>
      <c r="U186" s="1">
        <f>Sheet1[[#This Row],[icu_patients]]/841</f>
        <v>0.88941736028537455</v>
      </c>
      <c r="V186">
        <v>43.557000000000002</v>
      </c>
      <c r="W186">
        <v>1732</v>
      </c>
      <c r="X186" s="1">
        <f>Sheet1[[#This Row],[hosp_patients]]/2159</f>
        <v>0.80222325150532658</v>
      </c>
      <c r="Y186">
        <v>100.855</v>
      </c>
      <c r="Z186" s="3">
        <v>29</v>
      </c>
      <c r="AA186" s="4">
        <f>Sheet1[[#This Row],[ICU_admissions]]/76</f>
        <v>0.38157894736842107</v>
      </c>
      <c r="AB186">
        <v>255</v>
      </c>
      <c r="AC186" s="1">
        <f>Sheet1[[#This Row],[hosp_admissions]]/430</f>
        <v>0.59302325581395354</v>
      </c>
      <c r="AL186">
        <v>33556</v>
      </c>
      <c r="AM186">
        <v>1.954</v>
      </c>
      <c r="AP186" t="s">
        <v>68</v>
      </c>
      <c r="AQ186">
        <v>6853857</v>
      </c>
      <c r="AU186">
        <v>136163</v>
      </c>
      <c r="AV186">
        <v>126030</v>
      </c>
      <c r="AW186">
        <v>39.909999999999997</v>
      </c>
      <c r="BA186">
        <v>7339</v>
      </c>
      <c r="BB186">
        <v>67.59</v>
      </c>
      <c r="BC186">
        <v>17173094</v>
      </c>
      <c r="BD186">
        <v>508.54399999999998</v>
      </c>
      <c r="BE186">
        <v>43.2</v>
      </c>
      <c r="BF186">
        <v>18.779</v>
      </c>
      <c r="BG186">
        <v>11.881</v>
      </c>
      <c r="BH186">
        <v>48472.544999999998</v>
      </c>
      <c r="BJ186">
        <v>109.361</v>
      </c>
      <c r="BK186">
        <v>5.29</v>
      </c>
      <c r="BL186">
        <v>24.4</v>
      </c>
      <c r="BM186">
        <v>27.3</v>
      </c>
      <c r="BO186">
        <v>3.32</v>
      </c>
      <c r="BP186">
        <v>82.28</v>
      </c>
      <c r="BQ186">
        <v>0.94399999999999995</v>
      </c>
    </row>
    <row r="187" spans="1:73" x14ac:dyDescent="0.25">
      <c r="A187" s="1" t="s">
        <v>65</v>
      </c>
      <c r="B187" s="1" t="s">
        <v>66</v>
      </c>
      <c r="C187" s="1" t="s">
        <v>67</v>
      </c>
      <c r="D187" s="2">
        <v>44326</v>
      </c>
      <c r="E187">
        <v>1592742</v>
      </c>
      <c r="F187">
        <v>5874</v>
      </c>
      <c r="G187" s="1">
        <f>Sheet1[[#This Row],[new_cases]]/16354</f>
        <v>0.3591781827075945</v>
      </c>
      <c r="H187">
        <v>7035.4290000000001</v>
      </c>
      <c r="I187">
        <v>17602</v>
      </c>
      <c r="J187">
        <v>20</v>
      </c>
      <c r="K187" s="1">
        <f>Sheet1[[#This Row],[new_deaths]]/174</f>
        <v>0.11494252873563218</v>
      </c>
      <c r="L187">
        <v>22.713999999999999</v>
      </c>
      <c r="M187">
        <v>92746.361999999994</v>
      </c>
      <c r="N187">
        <v>342.04700000000003</v>
      </c>
      <c r="O187">
        <v>409.67700000000002</v>
      </c>
      <c r="P187">
        <v>1024.9749999999999</v>
      </c>
      <c r="Q187">
        <v>1.165</v>
      </c>
      <c r="R187">
        <v>1.323</v>
      </c>
      <c r="S187">
        <v>0.89</v>
      </c>
      <c r="T187">
        <v>757</v>
      </c>
      <c r="U187" s="1">
        <f>Sheet1[[#This Row],[icu_patients]]/841</f>
        <v>0.9001189060642093</v>
      </c>
      <c r="V187">
        <v>44.081000000000003</v>
      </c>
      <c r="W187">
        <v>1730</v>
      </c>
      <c r="X187" s="1">
        <f>Sheet1[[#This Row],[hosp_patients]]/2159</f>
        <v>0.80129689671144044</v>
      </c>
      <c r="Y187">
        <v>100.739</v>
      </c>
      <c r="Z187" s="3">
        <v>38</v>
      </c>
      <c r="AA187" s="4">
        <f>Sheet1[[#This Row],[ICU_admissions]]/76</f>
        <v>0.5</v>
      </c>
      <c r="AB187">
        <v>183</v>
      </c>
      <c r="AC187" s="1">
        <f>Sheet1[[#This Row],[hosp_admissions]]/430</f>
        <v>0.42558139534883721</v>
      </c>
      <c r="AL187">
        <v>34364</v>
      </c>
      <c r="AM187">
        <v>2.0009999999999999</v>
      </c>
      <c r="AP187" t="s">
        <v>68</v>
      </c>
      <c r="AQ187">
        <v>6717694</v>
      </c>
      <c r="AU187">
        <v>128275</v>
      </c>
      <c r="AV187">
        <v>121701</v>
      </c>
      <c r="AW187">
        <v>39.119999999999997</v>
      </c>
      <c r="BA187">
        <v>7087</v>
      </c>
      <c r="BB187">
        <v>67.59</v>
      </c>
      <c r="BC187">
        <v>17173094</v>
      </c>
      <c r="BD187">
        <v>508.54399999999998</v>
      </c>
      <c r="BE187">
        <v>43.2</v>
      </c>
      <c r="BF187">
        <v>18.779</v>
      </c>
      <c r="BG187">
        <v>11.881</v>
      </c>
      <c r="BH187">
        <v>48472.544999999998</v>
      </c>
      <c r="BJ187">
        <v>109.361</v>
      </c>
      <c r="BK187">
        <v>5.29</v>
      </c>
      <c r="BL187">
        <v>24.4</v>
      </c>
      <c r="BM187">
        <v>27.3</v>
      </c>
      <c r="BO187">
        <v>3.32</v>
      </c>
      <c r="BP187">
        <v>82.28</v>
      </c>
      <c r="BQ187">
        <v>0.94399999999999995</v>
      </c>
    </row>
    <row r="188" spans="1:73" x14ac:dyDescent="0.25">
      <c r="A188" s="1" t="s">
        <v>65</v>
      </c>
      <c r="B188" s="1" t="s">
        <v>66</v>
      </c>
      <c r="C188" s="1" t="s">
        <v>67</v>
      </c>
      <c r="D188" s="2">
        <v>44325</v>
      </c>
      <c r="E188">
        <v>1586868</v>
      </c>
      <c r="F188">
        <v>6568</v>
      </c>
      <c r="G188" s="1">
        <f>Sheet1[[#This Row],[new_cases]]/16354</f>
        <v>0.40161428396722515</v>
      </c>
      <c r="H188">
        <v>7514.857</v>
      </c>
      <c r="I188">
        <v>17582</v>
      </c>
      <c r="J188">
        <v>4</v>
      </c>
      <c r="K188" s="1">
        <f>Sheet1[[#This Row],[new_deaths]]/174</f>
        <v>2.2988505747126436E-2</v>
      </c>
      <c r="L188">
        <v>22.428999999999998</v>
      </c>
      <c r="M188">
        <v>92404.316000000006</v>
      </c>
      <c r="N188">
        <v>382.459</v>
      </c>
      <c r="O188">
        <v>437.59500000000003</v>
      </c>
      <c r="P188">
        <v>1023.811</v>
      </c>
      <c r="Q188">
        <v>0.23300000000000001</v>
      </c>
      <c r="R188">
        <v>1.306</v>
      </c>
      <c r="S188">
        <v>0.92</v>
      </c>
      <c r="T188">
        <v>767</v>
      </c>
      <c r="U188" s="1">
        <f>Sheet1[[#This Row],[icu_patients]]/841</f>
        <v>0.91200951248513673</v>
      </c>
      <c r="V188">
        <v>44.662999999999997</v>
      </c>
      <c r="W188">
        <v>1668</v>
      </c>
      <c r="X188" s="1">
        <f>Sheet1[[#This Row],[hosp_patients]]/2159</f>
        <v>0.77257989810097272</v>
      </c>
      <c r="Y188">
        <v>97.129000000000005</v>
      </c>
      <c r="Z188" s="3">
        <v>24</v>
      </c>
      <c r="AA188" s="4">
        <f>Sheet1[[#This Row],[ICU_admissions]]/76</f>
        <v>0.31578947368421051</v>
      </c>
      <c r="AB188">
        <v>175</v>
      </c>
      <c r="AC188" s="1">
        <f>Sheet1[[#This Row],[hosp_admissions]]/430</f>
        <v>0.40697674418604651</v>
      </c>
      <c r="AD188">
        <v>305.82400000000001</v>
      </c>
      <c r="AE188">
        <v>17.808</v>
      </c>
      <c r="AF188">
        <v>1473.875</v>
      </c>
      <c r="AG188">
        <v>85.825000000000003</v>
      </c>
      <c r="AI188">
        <v>9388971</v>
      </c>
      <c r="AJ188">
        <v>546.726</v>
      </c>
      <c r="AL188">
        <v>35172</v>
      </c>
      <c r="AM188">
        <v>2.048</v>
      </c>
      <c r="AN188">
        <v>0.11799999999999999</v>
      </c>
      <c r="AO188">
        <v>8.5</v>
      </c>
      <c r="AP188" t="s">
        <v>68</v>
      </c>
      <c r="AQ188">
        <v>6589419</v>
      </c>
      <c r="AR188">
        <v>5069137</v>
      </c>
      <c r="AS188">
        <v>1585379</v>
      </c>
      <c r="AU188">
        <v>118943</v>
      </c>
      <c r="AV188">
        <v>119067</v>
      </c>
      <c r="AW188">
        <v>38.369999999999997</v>
      </c>
      <c r="AX188">
        <v>29.52</v>
      </c>
      <c r="AY188">
        <v>9.23</v>
      </c>
      <c r="BA188">
        <v>6933</v>
      </c>
      <c r="BB188">
        <v>67.59</v>
      </c>
      <c r="BC188">
        <v>17173094</v>
      </c>
      <c r="BD188">
        <v>508.54399999999998</v>
      </c>
      <c r="BE188">
        <v>43.2</v>
      </c>
      <c r="BF188">
        <v>18.779</v>
      </c>
      <c r="BG188">
        <v>11.881</v>
      </c>
      <c r="BH188">
        <v>48472.544999999998</v>
      </c>
      <c r="BJ188">
        <v>109.361</v>
      </c>
      <c r="BK188">
        <v>5.29</v>
      </c>
      <c r="BL188">
        <v>24.4</v>
      </c>
      <c r="BM188">
        <v>27.3</v>
      </c>
      <c r="BO188">
        <v>3.32</v>
      </c>
      <c r="BP188">
        <v>82.28</v>
      </c>
      <c r="BQ188">
        <v>0.94399999999999995</v>
      </c>
      <c r="BR188">
        <v>16666.3</v>
      </c>
      <c r="BS188">
        <v>7.74</v>
      </c>
      <c r="BT188">
        <v>6.71</v>
      </c>
      <c r="BU188">
        <v>970.48906853942594</v>
      </c>
    </row>
    <row r="189" spans="1:73" x14ac:dyDescent="0.25">
      <c r="A189" s="1" t="s">
        <v>65</v>
      </c>
      <c r="B189" s="1" t="s">
        <v>66</v>
      </c>
      <c r="C189" s="1" t="s">
        <v>67</v>
      </c>
      <c r="D189" s="2">
        <v>44324</v>
      </c>
      <c r="E189">
        <v>1580300</v>
      </c>
      <c r="F189">
        <v>7439</v>
      </c>
      <c r="G189" s="1">
        <f>Sheet1[[#This Row],[new_cases]]/16354</f>
        <v>0.45487342546166076</v>
      </c>
      <c r="H189">
        <v>7363.857</v>
      </c>
      <c r="I189">
        <v>17578</v>
      </c>
      <c r="J189">
        <v>31</v>
      </c>
      <c r="K189" s="1">
        <f>Sheet1[[#This Row],[new_deaths]]/174</f>
        <v>0.17816091954022989</v>
      </c>
      <c r="L189">
        <v>22.428999999999998</v>
      </c>
      <c r="M189">
        <v>92021.857000000004</v>
      </c>
      <c r="N189">
        <v>433.178</v>
      </c>
      <c r="O189">
        <v>428.80200000000002</v>
      </c>
      <c r="P189">
        <v>1023.578</v>
      </c>
      <c r="Q189">
        <v>1.8049999999999999</v>
      </c>
      <c r="R189">
        <v>1.306</v>
      </c>
      <c r="S189">
        <v>0.93</v>
      </c>
      <c r="T189">
        <v>778</v>
      </c>
      <c r="U189" s="1">
        <f>Sheet1[[#This Row],[icu_patients]]/841</f>
        <v>0.92508917954815695</v>
      </c>
      <c r="V189">
        <v>45.302999999999997</v>
      </c>
      <c r="W189">
        <v>1700</v>
      </c>
      <c r="X189" s="1">
        <f>Sheet1[[#This Row],[hosp_patients]]/2159</f>
        <v>0.78740157480314965</v>
      </c>
      <c r="Y189">
        <v>98.992000000000004</v>
      </c>
      <c r="Z189" s="3">
        <v>37</v>
      </c>
      <c r="AA189" s="4">
        <f>Sheet1[[#This Row],[ICU_admissions]]/76</f>
        <v>0.48684210526315791</v>
      </c>
      <c r="AB189">
        <v>264</v>
      </c>
      <c r="AC189" s="1">
        <f>Sheet1[[#This Row],[hosp_admissions]]/430</f>
        <v>0.61395348837209307</v>
      </c>
      <c r="AL189">
        <v>34911</v>
      </c>
      <c r="AM189">
        <v>2.0329999999999999</v>
      </c>
      <c r="AP189" t="s">
        <v>68</v>
      </c>
      <c r="AQ189">
        <v>6470476</v>
      </c>
      <c r="AU189">
        <v>125070</v>
      </c>
      <c r="AV189">
        <v>116232</v>
      </c>
      <c r="AW189">
        <v>37.68</v>
      </c>
      <c r="BA189">
        <v>6768</v>
      </c>
      <c r="BB189">
        <v>67.59</v>
      </c>
      <c r="BC189">
        <v>17173094</v>
      </c>
      <c r="BD189">
        <v>508.54399999999998</v>
      </c>
      <c r="BE189">
        <v>43.2</v>
      </c>
      <c r="BF189">
        <v>18.779</v>
      </c>
      <c r="BG189">
        <v>11.881</v>
      </c>
      <c r="BH189">
        <v>48472.544999999998</v>
      </c>
      <c r="BJ189">
        <v>109.361</v>
      </c>
      <c r="BK189">
        <v>5.29</v>
      </c>
      <c r="BL189">
        <v>24.4</v>
      </c>
      <c r="BM189">
        <v>27.3</v>
      </c>
      <c r="BO189">
        <v>3.32</v>
      </c>
      <c r="BP189">
        <v>82.28</v>
      </c>
      <c r="BQ189">
        <v>0.94399999999999995</v>
      </c>
    </row>
    <row r="190" spans="1:73" x14ac:dyDescent="0.25">
      <c r="A190" s="1" t="s">
        <v>65</v>
      </c>
      <c r="B190" s="1" t="s">
        <v>66</v>
      </c>
      <c r="C190" s="1" t="s">
        <v>67</v>
      </c>
      <c r="D190" s="2">
        <v>44323</v>
      </c>
      <c r="E190">
        <v>1572861</v>
      </c>
      <c r="F190">
        <v>7509</v>
      </c>
      <c r="G190" s="1">
        <f>Sheet1[[#This Row],[new_cases]]/16354</f>
        <v>0.45915372385960623</v>
      </c>
      <c r="H190">
        <v>7126.857</v>
      </c>
      <c r="I190">
        <v>17547</v>
      </c>
      <c r="J190">
        <v>22</v>
      </c>
      <c r="K190" s="1">
        <f>Sheet1[[#This Row],[new_deaths]]/174</f>
        <v>0.12643678160919541</v>
      </c>
      <c r="L190">
        <v>21.286000000000001</v>
      </c>
      <c r="M190">
        <v>91588.679000000004</v>
      </c>
      <c r="N190">
        <v>437.25400000000002</v>
      </c>
      <c r="O190">
        <v>415.00099999999998</v>
      </c>
      <c r="P190">
        <v>1021.773</v>
      </c>
      <c r="Q190">
        <v>1.2809999999999999</v>
      </c>
      <c r="R190">
        <v>1.2390000000000001</v>
      </c>
      <c r="S190">
        <v>0.93</v>
      </c>
      <c r="T190">
        <v>797</v>
      </c>
      <c r="U190" s="1">
        <f>Sheet1[[#This Row],[icu_patients]]/841</f>
        <v>0.94768133174791913</v>
      </c>
      <c r="V190">
        <v>46.41</v>
      </c>
      <c r="W190">
        <v>1724</v>
      </c>
      <c r="X190" s="1">
        <f>Sheet1[[#This Row],[hosp_patients]]/2159</f>
        <v>0.79851783232978235</v>
      </c>
      <c r="Y190">
        <v>100.39</v>
      </c>
      <c r="Z190" s="3">
        <v>44</v>
      </c>
      <c r="AA190" s="4">
        <f>Sheet1[[#This Row],[ICU_admissions]]/76</f>
        <v>0.57894736842105265</v>
      </c>
      <c r="AB190">
        <v>243</v>
      </c>
      <c r="AC190" s="1">
        <f>Sheet1[[#This Row],[hosp_admissions]]/430</f>
        <v>0.56511627906976747</v>
      </c>
      <c r="AL190">
        <v>34650</v>
      </c>
      <c r="AM190">
        <v>2.0179999999999998</v>
      </c>
      <c r="AP190" t="s">
        <v>68</v>
      </c>
      <c r="AQ190">
        <v>6345406</v>
      </c>
      <c r="AU190">
        <v>126646</v>
      </c>
      <c r="AV190">
        <v>113793</v>
      </c>
      <c r="AW190">
        <v>36.950000000000003</v>
      </c>
      <c r="BA190">
        <v>6626</v>
      </c>
      <c r="BB190">
        <v>67.59</v>
      </c>
      <c r="BC190">
        <v>17173094</v>
      </c>
      <c r="BD190">
        <v>508.54399999999998</v>
      </c>
      <c r="BE190">
        <v>43.2</v>
      </c>
      <c r="BF190">
        <v>18.779</v>
      </c>
      <c r="BG190">
        <v>11.881</v>
      </c>
      <c r="BH190">
        <v>48472.544999999998</v>
      </c>
      <c r="BJ190">
        <v>109.361</v>
      </c>
      <c r="BK190">
        <v>5.29</v>
      </c>
      <c r="BL190">
        <v>24.4</v>
      </c>
      <c r="BM190">
        <v>27.3</v>
      </c>
      <c r="BO190">
        <v>3.32</v>
      </c>
      <c r="BP190">
        <v>82.28</v>
      </c>
      <c r="BQ190">
        <v>0.94399999999999995</v>
      </c>
    </row>
    <row r="191" spans="1:73" x14ac:dyDescent="0.25">
      <c r="A191" s="1" t="s">
        <v>65</v>
      </c>
      <c r="B191" s="1" t="s">
        <v>66</v>
      </c>
      <c r="C191" s="1" t="s">
        <v>67</v>
      </c>
      <c r="D191" s="2">
        <v>44322</v>
      </c>
      <c r="E191">
        <v>1565352</v>
      </c>
      <c r="F191">
        <v>6803</v>
      </c>
      <c r="G191" s="1">
        <f>Sheet1[[#This Row],[new_cases]]/16354</f>
        <v>0.41598385716032776</v>
      </c>
      <c r="H191">
        <v>7169.5709999999999</v>
      </c>
      <c r="I191">
        <v>17525</v>
      </c>
      <c r="J191">
        <v>24</v>
      </c>
      <c r="K191" s="1">
        <f>Sheet1[[#This Row],[new_deaths]]/174</f>
        <v>0.13793103448275862</v>
      </c>
      <c r="L191">
        <v>21.856999999999999</v>
      </c>
      <c r="M191">
        <v>91151.426000000007</v>
      </c>
      <c r="N191">
        <v>396.14299999999997</v>
      </c>
      <c r="O191">
        <v>417.48899999999998</v>
      </c>
      <c r="P191">
        <v>1020.492</v>
      </c>
      <c r="Q191">
        <v>1.3979999999999999</v>
      </c>
      <c r="R191">
        <v>1.2729999999999999</v>
      </c>
      <c r="S191">
        <v>0.93</v>
      </c>
      <c r="T191">
        <v>807</v>
      </c>
      <c r="U191" s="1">
        <f>Sheet1[[#This Row],[icu_patients]]/841</f>
        <v>0.95957193816884656</v>
      </c>
      <c r="V191">
        <v>46.991999999999997</v>
      </c>
      <c r="W191">
        <v>1744</v>
      </c>
      <c r="X191" s="1">
        <f>Sheet1[[#This Row],[hosp_patients]]/2159</f>
        <v>0.80778138026864288</v>
      </c>
      <c r="Y191">
        <v>101.554</v>
      </c>
      <c r="Z191" s="3">
        <v>41</v>
      </c>
      <c r="AA191" s="4">
        <f>Sheet1[[#This Row],[ICU_admissions]]/76</f>
        <v>0.53947368421052633</v>
      </c>
      <c r="AB191">
        <v>218</v>
      </c>
      <c r="AC191" s="1">
        <f>Sheet1[[#This Row],[hosp_admissions]]/430</f>
        <v>0.50697674418604655</v>
      </c>
      <c r="AL191">
        <v>34389</v>
      </c>
      <c r="AM191">
        <v>2.0019999999999998</v>
      </c>
      <c r="AP191" t="s">
        <v>68</v>
      </c>
      <c r="AQ191">
        <v>6218760</v>
      </c>
      <c r="AU191">
        <v>123740</v>
      </c>
      <c r="AV191">
        <v>110022</v>
      </c>
      <c r="AW191">
        <v>36.21</v>
      </c>
      <c r="BA191">
        <v>6407</v>
      </c>
      <c r="BB191">
        <v>67.59</v>
      </c>
      <c r="BC191">
        <v>17173094</v>
      </c>
      <c r="BD191">
        <v>508.54399999999998</v>
      </c>
      <c r="BE191">
        <v>43.2</v>
      </c>
      <c r="BF191">
        <v>18.779</v>
      </c>
      <c r="BG191">
        <v>11.881</v>
      </c>
      <c r="BH191">
        <v>48472.544999999998</v>
      </c>
      <c r="BJ191">
        <v>109.361</v>
      </c>
      <c r="BK191">
        <v>5.29</v>
      </c>
      <c r="BL191">
        <v>24.4</v>
      </c>
      <c r="BM191">
        <v>27.3</v>
      </c>
      <c r="BO191">
        <v>3.32</v>
      </c>
      <c r="BP191">
        <v>82.28</v>
      </c>
      <c r="BQ191">
        <v>0.94399999999999995</v>
      </c>
    </row>
    <row r="192" spans="1:73" x14ac:dyDescent="0.25">
      <c r="A192" s="1" t="s">
        <v>65</v>
      </c>
      <c r="B192" s="1" t="s">
        <v>66</v>
      </c>
      <c r="C192" s="1" t="s">
        <v>67</v>
      </c>
      <c r="D192" s="2">
        <v>44321</v>
      </c>
      <c r="E192">
        <v>1558549</v>
      </c>
      <c r="F192">
        <v>7301</v>
      </c>
      <c r="G192" s="1">
        <f>Sheet1[[#This Row],[new_cases]]/16354</f>
        <v>0.44643512290571113</v>
      </c>
      <c r="H192">
        <v>7439</v>
      </c>
      <c r="I192">
        <v>17501</v>
      </c>
      <c r="J192">
        <v>26</v>
      </c>
      <c r="K192" s="1">
        <f>Sheet1[[#This Row],[new_deaths]]/174</f>
        <v>0.14942528735632185</v>
      </c>
      <c r="L192">
        <v>23.143000000000001</v>
      </c>
      <c r="M192">
        <v>90755.282999999996</v>
      </c>
      <c r="N192">
        <v>425.142</v>
      </c>
      <c r="O192">
        <v>433.178</v>
      </c>
      <c r="P192">
        <v>1019.0940000000001</v>
      </c>
      <c r="Q192">
        <v>1.514</v>
      </c>
      <c r="R192">
        <v>1.3480000000000001</v>
      </c>
      <c r="S192">
        <v>0.96</v>
      </c>
      <c r="T192">
        <v>830</v>
      </c>
      <c r="U192" s="1">
        <f>Sheet1[[#This Row],[icu_patients]]/841</f>
        <v>0.98692033293697978</v>
      </c>
      <c r="V192">
        <v>48.331000000000003</v>
      </c>
      <c r="W192">
        <v>1715</v>
      </c>
      <c r="X192" s="1">
        <f>Sheet1[[#This Row],[hosp_patients]]/2159</f>
        <v>0.79434923575729499</v>
      </c>
      <c r="Y192">
        <v>99.866</v>
      </c>
      <c r="Z192" s="3">
        <v>47</v>
      </c>
      <c r="AA192" s="4">
        <f>Sheet1[[#This Row],[ICU_admissions]]/76</f>
        <v>0.61842105263157898</v>
      </c>
      <c r="AB192" s="1">
        <v>244</v>
      </c>
      <c r="AC192" s="1">
        <f>Sheet1[[#This Row],[hosp_admissions]]/430</f>
        <v>0.56744186046511624</v>
      </c>
      <c r="AL192">
        <v>34128</v>
      </c>
      <c r="AM192">
        <v>1.9870000000000001</v>
      </c>
      <c r="AP192" t="s">
        <v>68</v>
      </c>
      <c r="AQ192">
        <v>6095020</v>
      </c>
      <c r="AU192">
        <v>123374</v>
      </c>
      <c r="AV192">
        <v>106722</v>
      </c>
      <c r="AW192">
        <v>35.49</v>
      </c>
      <c r="BA192">
        <v>6214</v>
      </c>
      <c r="BB192">
        <v>67.59</v>
      </c>
      <c r="BC192">
        <v>17173094</v>
      </c>
      <c r="BD192">
        <v>508.54399999999998</v>
      </c>
      <c r="BE192">
        <v>43.2</v>
      </c>
      <c r="BF192">
        <v>18.779</v>
      </c>
      <c r="BG192">
        <v>11.881</v>
      </c>
      <c r="BH192">
        <v>48472.544999999998</v>
      </c>
      <c r="BJ192">
        <v>109.361</v>
      </c>
      <c r="BK192">
        <v>5.29</v>
      </c>
      <c r="BL192">
        <v>24.4</v>
      </c>
      <c r="BM192">
        <v>27.3</v>
      </c>
      <c r="BO192">
        <v>3.32</v>
      </c>
      <c r="BP192">
        <v>82.28</v>
      </c>
      <c r="BQ192">
        <v>0.94399999999999995</v>
      </c>
    </row>
    <row r="193" spans="1:73" x14ac:dyDescent="0.25">
      <c r="A193" s="1" t="s">
        <v>65</v>
      </c>
      <c r="B193" s="1" t="s">
        <v>66</v>
      </c>
      <c r="C193" s="1" t="s">
        <v>67</v>
      </c>
      <c r="D193" s="2">
        <v>44320</v>
      </c>
      <c r="E193">
        <v>1551248</v>
      </c>
      <c r="F193">
        <v>7754</v>
      </c>
      <c r="G193" s="1">
        <f>Sheet1[[#This Row],[new_cases]]/16354</f>
        <v>0.4741347682524153</v>
      </c>
      <c r="H193">
        <v>7634.5709999999999</v>
      </c>
      <c r="I193">
        <v>17475</v>
      </c>
      <c r="J193">
        <v>32</v>
      </c>
      <c r="K193" s="1">
        <f>Sheet1[[#This Row],[new_deaths]]/174</f>
        <v>0.18390804597701149</v>
      </c>
      <c r="L193">
        <v>21</v>
      </c>
      <c r="M193">
        <v>90330.141000000003</v>
      </c>
      <c r="N193">
        <v>451.52</v>
      </c>
      <c r="O193">
        <v>444.56599999999997</v>
      </c>
      <c r="P193">
        <v>1017.58</v>
      </c>
      <c r="Q193">
        <v>1.863</v>
      </c>
      <c r="R193">
        <v>1.2230000000000001</v>
      </c>
      <c r="S193">
        <v>1.01</v>
      </c>
      <c r="T193">
        <v>818</v>
      </c>
      <c r="U193" s="1">
        <f>Sheet1[[#This Row],[icu_patients]]/841</f>
        <v>0.97265160523186678</v>
      </c>
      <c r="V193">
        <v>47.633000000000003</v>
      </c>
      <c r="W193">
        <v>1795</v>
      </c>
      <c r="X193" s="1">
        <f>Sheet1[[#This Row],[hosp_patients]]/2159</f>
        <v>0.83140342751273733</v>
      </c>
      <c r="Y193">
        <v>104.524</v>
      </c>
      <c r="Z193" s="3">
        <v>47</v>
      </c>
      <c r="AA193" s="4">
        <f>Sheet1[[#This Row],[ICU_admissions]]/76</f>
        <v>0.61842105263157898</v>
      </c>
      <c r="AB193">
        <v>272</v>
      </c>
      <c r="AC193" s="1">
        <f>Sheet1[[#This Row],[hosp_admissions]]/430</f>
        <v>0.63255813953488371</v>
      </c>
      <c r="AL193">
        <v>33867</v>
      </c>
      <c r="AM193">
        <v>1.972</v>
      </c>
      <c r="AP193" t="s">
        <v>68</v>
      </c>
      <c r="AQ193">
        <v>5971646</v>
      </c>
      <c r="AU193">
        <v>105859</v>
      </c>
      <c r="AV193">
        <v>102747</v>
      </c>
      <c r="AW193">
        <v>34.770000000000003</v>
      </c>
      <c r="BA193">
        <v>5983</v>
      </c>
      <c r="BB193">
        <v>67.59</v>
      </c>
      <c r="BC193">
        <v>17173094</v>
      </c>
      <c r="BD193">
        <v>508.54399999999998</v>
      </c>
      <c r="BE193">
        <v>43.2</v>
      </c>
      <c r="BF193">
        <v>18.779</v>
      </c>
      <c r="BG193">
        <v>11.881</v>
      </c>
      <c r="BH193">
        <v>48472.544999999998</v>
      </c>
      <c r="BJ193">
        <v>109.361</v>
      </c>
      <c r="BK193">
        <v>5.29</v>
      </c>
      <c r="BL193">
        <v>24.4</v>
      </c>
      <c r="BM193">
        <v>27.3</v>
      </c>
      <c r="BO193">
        <v>3.32</v>
      </c>
      <c r="BP193">
        <v>82.28</v>
      </c>
      <c r="BQ193">
        <v>0.94399999999999995</v>
      </c>
    </row>
    <row r="194" spans="1:73" x14ac:dyDescent="0.25">
      <c r="A194" s="1" t="s">
        <v>65</v>
      </c>
      <c r="B194" s="1" t="s">
        <v>66</v>
      </c>
      <c r="C194" s="1" t="s">
        <v>67</v>
      </c>
      <c r="D194" s="2">
        <v>44319</v>
      </c>
      <c r="E194">
        <v>1543494</v>
      </c>
      <c r="F194">
        <v>9230</v>
      </c>
      <c r="G194" s="1">
        <f>Sheet1[[#This Row],[new_cases]]/16354</f>
        <v>0.56438791732909377</v>
      </c>
      <c r="H194">
        <v>7293.857</v>
      </c>
      <c r="I194">
        <v>17443</v>
      </c>
      <c r="J194">
        <v>18</v>
      </c>
      <c r="K194" s="1">
        <f>Sheet1[[#This Row],[new_deaths]]/174</f>
        <v>0.10344827586206896</v>
      </c>
      <c r="L194">
        <v>21.143000000000001</v>
      </c>
      <c r="M194">
        <v>89878.620999999999</v>
      </c>
      <c r="N194">
        <v>537.46900000000005</v>
      </c>
      <c r="O194">
        <v>424.726</v>
      </c>
      <c r="P194">
        <v>1015.717</v>
      </c>
      <c r="Q194">
        <v>1.048</v>
      </c>
      <c r="R194">
        <v>1.2310000000000001</v>
      </c>
      <c r="S194">
        <v>1.02</v>
      </c>
      <c r="T194">
        <v>825</v>
      </c>
      <c r="U194" s="1">
        <f>Sheet1[[#This Row],[icu_patients]]/841</f>
        <v>0.98097502972651607</v>
      </c>
      <c r="V194">
        <v>48.04</v>
      </c>
      <c r="W194">
        <v>1817</v>
      </c>
      <c r="X194" s="1">
        <f>Sheet1[[#This Row],[hosp_patients]]/2159</f>
        <v>0.84159333024548399</v>
      </c>
      <c r="Y194">
        <v>105.80500000000001</v>
      </c>
      <c r="Z194" s="3">
        <v>47</v>
      </c>
      <c r="AA194" s="4">
        <f>Sheet1[[#This Row],[ICU_admissions]]/76</f>
        <v>0.61842105263157898</v>
      </c>
      <c r="AB194">
        <v>210</v>
      </c>
      <c r="AC194" s="1">
        <f>Sheet1[[#This Row],[hosp_admissions]]/430</f>
        <v>0.48837209302325579</v>
      </c>
      <c r="AL194">
        <v>33606</v>
      </c>
      <c r="AM194">
        <v>1.9570000000000001</v>
      </c>
      <c r="AP194" t="s">
        <v>68</v>
      </c>
      <c r="AQ194">
        <v>5865787</v>
      </c>
      <c r="AU194">
        <v>109834</v>
      </c>
      <c r="AV194">
        <v>101540</v>
      </c>
      <c r="AW194">
        <v>34.159999999999997</v>
      </c>
      <c r="BA194">
        <v>5913</v>
      </c>
      <c r="BB194">
        <v>67.59</v>
      </c>
      <c r="BC194">
        <v>17173094</v>
      </c>
      <c r="BD194">
        <v>508.54399999999998</v>
      </c>
      <c r="BE194">
        <v>43.2</v>
      </c>
      <c r="BF194">
        <v>18.779</v>
      </c>
      <c r="BG194">
        <v>11.881</v>
      </c>
      <c r="BH194">
        <v>48472.544999999998</v>
      </c>
      <c r="BJ194">
        <v>109.361</v>
      </c>
      <c r="BK194">
        <v>5.29</v>
      </c>
      <c r="BL194">
        <v>24.4</v>
      </c>
      <c r="BM194">
        <v>27.3</v>
      </c>
      <c r="BO194">
        <v>3.32</v>
      </c>
      <c r="BP194">
        <v>82.28</v>
      </c>
      <c r="BQ194">
        <v>0.94399999999999995</v>
      </c>
    </row>
    <row r="195" spans="1:73" x14ac:dyDescent="0.25">
      <c r="A195" s="1" t="s">
        <v>65</v>
      </c>
      <c r="B195" s="1" t="s">
        <v>66</v>
      </c>
      <c r="C195" s="1" t="s">
        <v>67</v>
      </c>
      <c r="D195" s="2">
        <v>44318</v>
      </c>
      <c r="E195">
        <v>1534264</v>
      </c>
      <c r="F195">
        <v>5511</v>
      </c>
      <c r="G195" s="1">
        <f>Sheet1[[#This Row],[new_cases]]/16354</f>
        <v>0.33698177815824876</v>
      </c>
      <c r="H195">
        <v>6865.5709999999999</v>
      </c>
      <c r="I195">
        <v>17425</v>
      </c>
      <c r="J195">
        <v>4</v>
      </c>
      <c r="K195" s="1">
        <f>Sheet1[[#This Row],[new_deaths]]/174</f>
        <v>2.2988505747126436E-2</v>
      </c>
      <c r="L195">
        <v>20.571000000000002</v>
      </c>
      <c r="M195">
        <v>89341.152000000002</v>
      </c>
      <c r="N195">
        <v>320.90899999999999</v>
      </c>
      <c r="O195">
        <v>399.78699999999998</v>
      </c>
      <c r="P195">
        <v>1014.669</v>
      </c>
      <c r="Q195">
        <v>0.23300000000000001</v>
      </c>
      <c r="R195">
        <v>1.198</v>
      </c>
      <c r="S195">
        <v>0.95</v>
      </c>
      <c r="T195">
        <v>804</v>
      </c>
      <c r="U195" s="1">
        <f>Sheet1[[#This Row],[icu_patients]]/841</f>
        <v>0.95600475624256842</v>
      </c>
      <c r="V195">
        <v>46.817</v>
      </c>
      <c r="W195">
        <v>1796</v>
      </c>
      <c r="X195" s="1">
        <f>Sheet1[[#This Row],[hosp_patients]]/2159</f>
        <v>0.83186660490968045</v>
      </c>
      <c r="Y195">
        <v>104.58199999999999</v>
      </c>
      <c r="Z195" s="3">
        <v>40</v>
      </c>
      <c r="AA195" s="4">
        <f>Sheet1[[#This Row],[ICU_admissions]]/76</f>
        <v>0.52631578947368418</v>
      </c>
      <c r="AB195">
        <v>174</v>
      </c>
      <c r="AC195" s="1">
        <f>Sheet1[[#This Row],[hosp_admissions]]/430</f>
        <v>0.40465116279069768</v>
      </c>
      <c r="AD195">
        <v>380.8</v>
      </c>
      <c r="AE195">
        <v>22.173999999999999</v>
      </c>
      <c r="AF195">
        <v>1774.7660000000001</v>
      </c>
      <c r="AG195">
        <v>103.346</v>
      </c>
      <c r="AI195">
        <v>9142770</v>
      </c>
      <c r="AJ195">
        <v>532.38900000000001</v>
      </c>
      <c r="AL195">
        <v>33345</v>
      </c>
      <c r="AM195">
        <v>1.9419999999999999</v>
      </c>
      <c r="AN195">
        <v>0.111</v>
      </c>
      <c r="AO195">
        <v>9</v>
      </c>
      <c r="AP195" t="s">
        <v>68</v>
      </c>
      <c r="AQ195">
        <v>5755953</v>
      </c>
      <c r="AR195">
        <v>4498980</v>
      </c>
      <c r="AS195">
        <v>1264809</v>
      </c>
      <c r="AU195">
        <v>99101</v>
      </c>
      <c r="AV195">
        <v>99797</v>
      </c>
      <c r="AW195">
        <v>33.520000000000003</v>
      </c>
      <c r="AX195">
        <v>26.2</v>
      </c>
      <c r="AY195">
        <v>7.37</v>
      </c>
      <c r="BA195">
        <v>5811</v>
      </c>
      <c r="BB195">
        <v>67.59</v>
      </c>
      <c r="BC195">
        <v>17173094</v>
      </c>
      <c r="BD195">
        <v>508.54399999999998</v>
      </c>
      <c r="BE195">
        <v>43.2</v>
      </c>
      <c r="BF195">
        <v>18.779</v>
      </c>
      <c r="BG195">
        <v>11.881</v>
      </c>
      <c r="BH195">
        <v>48472.544999999998</v>
      </c>
      <c r="BJ195">
        <v>109.361</v>
      </c>
      <c r="BK195">
        <v>5.29</v>
      </c>
      <c r="BL195">
        <v>24.4</v>
      </c>
      <c r="BM195">
        <v>27.3</v>
      </c>
      <c r="BO195">
        <v>3.32</v>
      </c>
      <c r="BP195">
        <v>82.28</v>
      </c>
      <c r="BQ195">
        <v>0.94399999999999995</v>
      </c>
      <c r="BR195">
        <v>16477.599999999999</v>
      </c>
      <c r="BS195">
        <v>7.76</v>
      </c>
      <c r="BT195">
        <v>8.58</v>
      </c>
      <c r="BU195">
        <v>959.50094956680505</v>
      </c>
    </row>
    <row r="196" spans="1:73" x14ac:dyDescent="0.25">
      <c r="A196" s="1" t="s">
        <v>65</v>
      </c>
      <c r="B196" s="1" t="s">
        <v>66</v>
      </c>
      <c r="C196" s="1" t="s">
        <v>67</v>
      </c>
      <c r="D196" s="2">
        <v>44317</v>
      </c>
      <c r="E196">
        <v>1528753</v>
      </c>
      <c r="F196">
        <v>5780</v>
      </c>
      <c r="G196" s="1">
        <f>Sheet1[[#This Row],[new_cases]]/16354</f>
        <v>0.35343035343035345</v>
      </c>
      <c r="H196">
        <v>7229.857</v>
      </c>
      <c r="I196">
        <v>17421</v>
      </c>
      <c r="J196">
        <v>23</v>
      </c>
      <c r="K196" s="1">
        <f>Sheet1[[#This Row],[new_deaths]]/174</f>
        <v>0.13218390804597702</v>
      </c>
      <c r="L196">
        <v>21.713999999999999</v>
      </c>
      <c r="M196">
        <v>89020.243000000002</v>
      </c>
      <c r="N196">
        <v>336.57299999999998</v>
      </c>
      <c r="O196">
        <v>420.99900000000002</v>
      </c>
      <c r="P196">
        <v>1014.436</v>
      </c>
      <c r="Q196">
        <v>1.339</v>
      </c>
      <c r="R196">
        <v>1.264</v>
      </c>
      <c r="S196">
        <v>0.92</v>
      </c>
      <c r="T196">
        <v>811</v>
      </c>
      <c r="U196" s="1">
        <f>Sheet1[[#This Row],[icu_patients]]/841</f>
        <v>0.9643281807372176</v>
      </c>
      <c r="V196">
        <v>47.225000000000001</v>
      </c>
      <c r="W196">
        <v>1827</v>
      </c>
      <c r="X196" s="1">
        <f>Sheet1[[#This Row],[hosp_patients]]/2159</f>
        <v>0.84622510421491426</v>
      </c>
      <c r="Y196">
        <v>106.387</v>
      </c>
      <c r="Z196" s="3">
        <v>60</v>
      </c>
      <c r="AA196" s="4">
        <f>Sheet1[[#This Row],[ICU_admissions]]/76</f>
        <v>0.78947368421052633</v>
      </c>
      <c r="AB196">
        <v>260</v>
      </c>
      <c r="AC196" s="1">
        <f>Sheet1[[#This Row],[hosp_admissions]]/430</f>
        <v>0.60465116279069764</v>
      </c>
      <c r="AL196">
        <v>33963</v>
      </c>
      <c r="AM196">
        <v>1.978</v>
      </c>
      <c r="AP196" t="s">
        <v>68</v>
      </c>
      <c r="AQ196">
        <v>5656852</v>
      </c>
      <c r="AU196">
        <v>107994</v>
      </c>
      <c r="AV196">
        <v>98102</v>
      </c>
      <c r="AW196">
        <v>32.94</v>
      </c>
      <c r="BA196">
        <v>5713</v>
      </c>
      <c r="BB196">
        <v>67.59</v>
      </c>
      <c r="BC196">
        <v>17173094</v>
      </c>
      <c r="BD196">
        <v>508.54399999999998</v>
      </c>
      <c r="BE196">
        <v>43.2</v>
      </c>
      <c r="BF196">
        <v>18.779</v>
      </c>
      <c r="BG196">
        <v>11.881</v>
      </c>
      <c r="BH196">
        <v>48472.544999999998</v>
      </c>
      <c r="BJ196">
        <v>109.361</v>
      </c>
      <c r="BK196">
        <v>5.29</v>
      </c>
      <c r="BL196">
        <v>24.4</v>
      </c>
      <c r="BM196">
        <v>27.3</v>
      </c>
      <c r="BO196">
        <v>3.32</v>
      </c>
      <c r="BP196">
        <v>82.28</v>
      </c>
      <c r="BQ196">
        <v>0.94399999999999995</v>
      </c>
    </row>
    <row r="197" spans="1:73" x14ac:dyDescent="0.25">
      <c r="A197" s="1" t="s">
        <v>65</v>
      </c>
      <c r="B197" s="1" t="s">
        <v>66</v>
      </c>
      <c r="C197" s="1" t="s">
        <v>67</v>
      </c>
      <c r="D197" s="2">
        <v>44316</v>
      </c>
      <c r="E197">
        <v>1522973</v>
      </c>
      <c r="F197">
        <v>7808</v>
      </c>
      <c r="G197" s="1">
        <f>Sheet1[[#This Row],[new_cases]]/16354</f>
        <v>0.47743671273083038</v>
      </c>
      <c r="H197">
        <v>7562.2860000000001</v>
      </c>
      <c r="I197">
        <v>17398</v>
      </c>
      <c r="J197">
        <v>26</v>
      </c>
      <c r="K197" s="1">
        <f>Sheet1[[#This Row],[new_deaths]]/174</f>
        <v>0.14942528735632185</v>
      </c>
      <c r="L197">
        <v>21.856999999999999</v>
      </c>
      <c r="M197">
        <v>88683.67</v>
      </c>
      <c r="N197">
        <v>454.66500000000002</v>
      </c>
      <c r="O197">
        <v>440.35700000000003</v>
      </c>
      <c r="P197">
        <v>1013.096</v>
      </c>
      <c r="Q197">
        <v>1.514</v>
      </c>
      <c r="R197">
        <v>1.2729999999999999</v>
      </c>
      <c r="S197">
        <v>0.93</v>
      </c>
      <c r="T197">
        <v>807</v>
      </c>
      <c r="U197" s="1">
        <f>Sheet1[[#This Row],[icu_patients]]/841</f>
        <v>0.95957193816884656</v>
      </c>
      <c r="V197">
        <v>46.991999999999997</v>
      </c>
      <c r="W197">
        <v>1899</v>
      </c>
      <c r="X197" s="1">
        <f>Sheet1[[#This Row],[hosp_patients]]/2159</f>
        <v>0.87957387679481236</v>
      </c>
      <c r="Y197">
        <v>110.58</v>
      </c>
      <c r="Z197" s="3">
        <v>48</v>
      </c>
      <c r="AA197" s="4">
        <f>Sheet1[[#This Row],[ICU_admissions]]/76</f>
        <v>0.63157894736842102</v>
      </c>
      <c r="AB197" s="1">
        <v>311</v>
      </c>
      <c r="AC197" s="1">
        <f>Sheet1[[#This Row],[hosp_admissions]]/430</f>
        <v>0.72325581395348837</v>
      </c>
      <c r="AL197">
        <v>34580</v>
      </c>
      <c r="AM197">
        <v>2.0139999999999998</v>
      </c>
      <c r="AP197" t="s">
        <v>68</v>
      </c>
      <c r="AQ197">
        <v>5548858</v>
      </c>
      <c r="AU197">
        <v>100249</v>
      </c>
      <c r="AV197">
        <v>95168</v>
      </c>
      <c r="AW197">
        <v>32.31</v>
      </c>
      <c r="BA197">
        <v>5542</v>
      </c>
      <c r="BB197">
        <v>67.59</v>
      </c>
      <c r="BC197">
        <v>17173094</v>
      </c>
      <c r="BD197">
        <v>508.54399999999998</v>
      </c>
      <c r="BE197">
        <v>43.2</v>
      </c>
      <c r="BF197">
        <v>18.779</v>
      </c>
      <c r="BG197">
        <v>11.881</v>
      </c>
      <c r="BH197">
        <v>48472.544999999998</v>
      </c>
      <c r="BJ197">
        <v>109.361</v>
      </c>
      <c r="BK197">
        <v>5.29</v>
      </c>
      <c r="BL197">
        <v>24.4</v>
      </c>
      <c r="BM197">
        <v>27.3</v>
      </c>
      <c r="BO197">
        <v>3.32</v>
      </c>
      <c r="BP197">
        <v>82.28</v>
      </c>
      <c r="BQ197">
        <v>0.94399999999999995</v>
      </c>
    </row>
    <row r="198" spans="1:73" x14ac:dyDescent="0.25">
      <c r="A198" s="1" t="s">
        <v>65</v>
      </c>
      <c r="B198" s="1" t="s">
        <v>66</v>
      </c>
      <c r="C198" s="1" t="s">
        <v>67</v>
      </c>
      <c r="D198" s="2">
        <v>44315</v>
      </c>
      <c r="E198">
        <v>1515165</v>
      </c>
      <c r="F198">
        <v>8689</v>
      </c>
      <c r="G198" s="1">
        <f>Sheet1[[#This Row],[new_cases]]/16354</f>
        <v>0.5313073254249725</v>
      </c>
      <c r="H198">
        <v>7773.143</v>
      </c>
      <c r="I198">
        <v>17372</v>
      </c>
      <c r="J198">
        <v>33</v>
      </c>
      <c r="K198" s="1">
        <f>Sheet1[[#This Row],[new_deaths]]/174</f>
        <v>0.18965517241379309</v>
      </c>
      <c r="L198">
        <v>20.856999999999999</v>
      </c>
      <c r="M198">
        <v>88229.005000000005</v>
      </c>
      <c r="N198">
        <v>505.96600000000001</v>
      </c>
      <c r="O198">
        <v>452.63499999999999</v>
      </c>
      <c r="P198">
        <v>1011.582</v>
      </c>
      <c r="Q198">
        <v>1.9219999999999999</v>
      </c>
      <c r="R198">
        <v>1.2150000000000001</v>
      </c>
      <c r="S198">
        <v>0.96</v>
      </c>
      <c r="T198">
        <v>813</v>
      </c>
      <c r="U198" s="1">
        <f>Sheet1[[#This Row],[icu_patients]]/841</f>
        <v>0.96670630202140306</v>
      </c>
      <c r="V198">
        <v>47.341000000000001</v>
      </c>
      <c r="W198">
        <v>1891</v>
      </c>
      <c r="X198" s="1">
        <f>Sheet1[[#This Row],[hosp_patients]]/2159</f>
        <v>0.87586845761926813</v>
      </c>
      <c r="Y198">
        <v>110.114</v>
      </c>
      <c r="Z198" s="3">
        <v>42</v>
      </c>
      <c r="AA198" s="4">
        <f>Sheet1[[#This Row],[ICU_admissions]]/76</f>
        <v>0.55263157894736847</v>
      </c>
      <c r="AB198">
        <v>296</v>
      </c>
      <c r="AC198" s="1">
        <f>Sheet1[[#This Row],[hosp_admissions]]/430</f>
        <v>0.68837209302325586</v>
      </c>
      <c r="AL198">
        <v>35197</v>
      </c>
      <c r="AM198">
        <v>2.0499999999999998</v>
      </c>
      <c r="AP198" t="s">
        <v>68</v>
      </c>
      <c r="AQ198">
        <v>5448609</v>
      </c>
      <c r="AU198">
        <v>100643</v>
      </c>
      <c r="AV198">
        <v>93347</v>
      </c>
      <c r="AW198">
        <v>31.73</v>
      </c>
      <c r="BA198">
        <v>5436</v>
      </c>
      <c r="BB198">
        <v>67.59</v>
      </c>
      <c r="BC198">
        <v>17173094</v>
      </c>
      <c r="BD198">
        <v>508.54399999999998</v>
      </c>
      <c r="BE198">
        <v>43.2</v>
      </c>
      <c r="BF198">
        <v>18.779</v>
      </c>
      <c r="BG198">
        <v>11.881</v>
      </c>
      <c r="BH198">
        <v>48472.544999999998</v>
      </c>
      <c r="BJ198">
        <v>109.361</v>
      </c>
      <c r="BK198">
        <v>5.29</v>
      </c>
      <c r="BL198">
        <v>24.4</v>
      </c>
      <c r="BM198">
        <v>27.3</v>
      </c>
      <c r="BO198">
        <v>3.32</v>
      </c>
      <c r="BP198">
        <v>82.28</v>
      </c>
      <c r="BQ198">
        <v>0.94399999999999995</v>
      </c>
    </row>
    <row r="199" spans="1:73" x14ac:dyDescent="0.25">
      <c r="A199" s="1" t="s">
        <v>65</v>
      </c>
      <c r="B199" s="1" t="s">
        <v>66</v>
      </c>
      <c r="C199" s="1" t="s">
        <v>67</v>
      </c>
      <c r="D199" s="2">
        <v>44314</v>
      </c>
      <c r="E199">
        <v>1506476</v>
      </c>
      <c r="F199">
        <v>8670</v>
      </c>
      <c r="G199" s="1">
        <f>Sheet1[[#This Row],[new_cases]]/16354</f>
        <v>0.53014553014553012</v>
      </c>
      <c r="H199">
        <v>7915</v>
      </c>
      <c r="I199">
        <v>17339</v>
      </c>
      <c r="J199">
        <v>11</v>
      </c>
      <c r="K199" s="1">
        <f>Sheet1[[#This Row],[new_deaths]]/174</f>
        <v>6.3218390804597707E-2</v>
      </c>
      <c r="L199">
        <v>19.571000000000002</v>
      </c>
      <c r="M199">
        <v>87723.039000000004</v>
      </c>
      <c r="N199">
        <v>504.86</v>
      </c>
      <c r="O199">
        <v>460.89499999999998</v>
      </c>
      <c r="P199">
        <v>1009.6609999999999</v>
      </c>
      <c r="Q199">
        <v>0.64100000000000001</v>
      </c>
      <c r="R199">
        <v>1.1399999999999999</v>
      </c>
      <c r="S199">
        <v>0.97</v>
      </c>
      <c r="T199">
        <v>814</v>
      </c>
      <c r="U199" s="1">
        <f>Sheet1[[#This Row],[icu_patients]]/841</f>
        <v>0.96789536266349585</v>
      </c>
      <c r="V199">
        <v>47.4</v>
      </c>
      <c r="W199">
        <v>1797</v>
      </c>
      <c r="X199" s="1">
        <f>Sheet1[[#This Row],[hosp_patients]]/2159</f>
        <v>0.83232978230662347</v>
      </c>
      <c r="Y199">
        <v>104.64</v>
      </c>
      <c r="Z199" s="3">
        <v>42</v>
      </c>
      <c r="AA199" s="4">
        <f>Sheet1[[#This Row],[ICU_admissions]]/76</f>
        <v>0.55263157894736847</v>
      </c>
      <c r="AB199">
        <v>232</v>
      </c>
      <c r="AC199" s="1">
        <f>Sheet1[[#This Row],[hosp_admissions]]/430</f>
        <v>0.53953488372093028</v>
      </c>
      <c r="AL199">
        <v>35814</v>
      </c>
      <c r="AM199">
        <v>2.085</v>
      </c>
      <c r="AP199" t="s">
        <v>68</v>
      </c>
      <c r="AQ199">
        <v>5347966</v>
      </c>
      <c r="AU199">
        <v>95552</v>
      </c>
      <c r="AV199">
        <v>91607</v>
      </c>
      <c r="AW199">
        <v>31.14</v>
      </c>
      <c r="BA199">
        <v>5334</v>
      </c>
      <c r="BB199">
        <v>67.59</v>
      </c>
      <c r="BC199">
        <v>17173094</v>
      </c>
      <c r="BD199">
        <v>508.54399999999998</v>
      </c>
      <c r="BE199">
        <v>43.2</v>
      </c>
      <c r="BF199">
        <v>18.779</v>
      </c>
      <c r="BG199">
        <v>11.881</v>
      </c>
      <c r="BH199">
        <v>48472.544999999998</v>
      </c>
      <c r="BJ199">
        <v>109.361</v>
      </c>
      <c r="BK199">
        <v>5.29</v>
      </c>
      <c r="BL199">
        <v>24.4</v>
      </c>
      <c r="BM199">
        <v>27.3</v>
      </c>
      <c r="BO199">
        <v>3.32</v>
      </c>
      <c r="BP199">
        <v>82.28</v>
      </c>
      <c r="BQ199">
        <v>0.94399999999999995</v>
      </c>
    </row>
    <row r="200" spans="1:73" x14ac:dyDescent="0.25">
      <c r="A200" s="1" t="s">
        <v>65</v>
      </c>
      <c r="B200" s="1" t="s">
        <v>66</v>
      </c>
      <c r="C200" s="1" t="s">
        <v>67</v>
      </c>
      <c r="D200" s="2">
        <v>44313</v>
      </c>
      <c r="E200">
        <v>1497806</v>
      </c>
      <c r="F200">
        <v>5369</v>
      </c>
      <c r="G200" s="1">
        <f>Sheet1[[#This Row],[new_cases]]/16354</f>
        <v>0.32829888712241656</v>
      </c>
      <c r="H200">
        <v>7903.5709999999999</v>
      </c>
      <c r="I200">
        <v>17328</v>
      </c>
      <c r="J200">
        <v>33</v>
      </c>
      <c r="K200" s="1">
        <f>Sheet1[[#This Row],[new_deaths]]/174</f>
        <v>0.18965517241379309</v>
      </c>
      <c r="L200">
        <v>21.286000000000001</v>
      </c>
      <c r="M200">
        <v>87218.18</v>
      </c>
      <c r="N200">
        <v>312.64</v>
      </c>
      <c r="O200">
        <v>460.23</v>
      </c>
      <c r="P200">
        <v>1009.02</v>
      </c>
      <c r="Q200">
        <v>1.9219999999999999</v>
      </c>
      <c r="R200">
        <v>1.2390000000000001</v>
      </c>
      <c r="S200">
        <v>0.95</v>
      </c>
      <c r="T200">
        <v>820</v>
      </c>
      <c r="U200" s="1">
        <f>Sheet1[[#This Row],[icu_patients]]/841</f>
        <v>0.97502972651605235</v>
      </c>
      <c r="V200">
        <v>47.749000000000002</v>
      </c>
      <c r="W200">
        <v>1777</v>
      </c>
      <c r="X200" s="1">
        <f>Sheet1[[#This Row],[hosp_patients]]/2159</f>
        <v>0.82306623436776283</v>
      </c>
      <c r="Y200">
        <v>103.476</v>
      </c>
      <c r="Z200" s="3">
        <v>57</v>
      </c>
      <c r="AA200" s="4">
        <f>Sheet1[[#This Row],[ICU_admissions]]/76</f>
        <v>0.75</v>
      </c>
      <c r="AB200">
        <v>335</v>
      </c>
      <c r="AC200" s="1">
        <f>Sheet1[[#This Row],[hosp_admissions]]/430</f>
        <v>0.77906976744186052</v>
      </c>
      <c r="AL200">
        <v>36431</v>
      </c>
      <c r="AM200">
        <v>2.121</v>
      </c>
      <c r="AP200" t="s">
        <v>68</v>
      </c>
      <c r="AQ200">
        <v>5252414</v>
      </c>
      <c r="AU200">
        <v>97407</v>
      </c>
      <c r="AV200">
        <v>91697</v>
      </c>
      <c r="AW200">
        <v>30.59</v>
      </c>
      <c r="BA200">
        <v>5340</v>
      </c>
      <c r="BB200">
        <v>71.3</v>
      </c>
      <c r="BC200">
        <v>17173094</v>
      </c>
      <c r="BD200">
        <v>508.54399999999998</v>
      </c>
      <c r="BE200">
        <v>43.2</v>
      </c>
      <c r="BF200">
        <v>18.779</v>
      </c>
      <c r="BG200">
        <v>11.881</v>
      </c>
      <c r="BH200">
        <v>48472.544999999998</v>
      </c>
      <c r="BJ200">
        <v>109.361</v>
      </c>
      <c r="BK200">
        <v>5.29</v>
      </c>
      <c r="BL200">
        <v>24.4</v>
      </c>
      <c r="BM200">
        <v>27.3</v>
      </c>
      <c r="BO200">
        <v>3.32</v>
      </c>
      <c r="BP200">
        <v>82.28</v>
      </c>
      <c r="BQ200">
        <v>0.94399999999999995</v>
      </c>
    </row>
    <row r="201" spans="1:73" x14ac:dyDescent="0.25">
      <c r="A201" s="1" t="s">
        <v>65</v>
      </c>
      <c r="B201" s="1" t="s">
        <v>66</v>
      </c>
      <c r="C201" s="1" t="s">
        <v>67</v>
      </c>
      <c r="D201" s="2">
        <v>44312</v>
      </c>
      <c r="E201">
        <v>1492437</v>
      </c>
      <c r="F201">
        <v>6232</v>
      </c>
      <c r="G201" s="1">
        <f>Sheet1[[#This Row],[new_cases]]/16354</f>
        <v>0.38106885165708693</v>
      </c>
      <c r="H201">
        <v>8119.4290000000001</v>
      </c>
      <c r="I201">
        <v>17295</v>
      </c>
      <c r="J201">
        <v>14</v>
      </c>
      <c r="K201" s="1">
        <f>Sheet1[[#This Row],[new_deaths]]/174</f>
        <v>8.0459770114942528E-2</v>
      </c>
      <c r="L201">
        <v>20.713999999999999</v>
      </c>
      <c r="M201">
        <v>86905.54</v>
      </c>
      <c r="N201">
        <v>362.89299999999997</v>
      </c>
      <c r="O201">
        <v>472.79899999999998</v>
      </c>
      <c r="P201">
        <v>1007.099</v>
      </c>
      <c r="Q201">
        <v>0.81499999999999995</v>
      </c>
      <c r="R201">
        <v>1.206</v>
      </c>
      <c r="S201">
        <v>0.95</v>
      </c>
      <c r="T201">
        <v>813</v>
      </c>
      <c r="U201" s="1">
        <f>Sheet1[[#This Row],[icu_patients]]/841</f>
        <v>0.96670630202140306</v>
      </c>
      <c r="V201">
        <v>47.341000000000001</v>
      </c>
      <c r="W201">
        <v>1759</v>
      </c>
      <c r="X201" s="1">
        <f>Sheet1[[#This Row],[hosp_patients]]/2159</f>
        <v>0.81472904122278833</v>
      </c>
      <c r="Y201">
        <v>102.428</v>
      </c>
      <c r="Z201" s="3">
        <v>35</v>
      </c>
      <c r="AA201" s="4">
        <f>Sheet1[[#This Row],[ICU_admissions]]/76</f>
        <v>0.46052631578947367</v>
      </c>
      <c r="AB201">
        <v>212</v>
      </c>
      <c r="AC201" s="1">
        <f>Sheet1[[#This Row],[hosp_admissions]]/430</f>
        <v>0.49302325581395351</v>
      </c>
      <c r="AL201">
        <v>37048</v>
      </c>
      <c r="AM201">
        <v>2.157</v>
      </c>
      <c r="AP201" t="s">
        <v>68</v>
      </c>
      <c r="AQ201">
        <v>5155007</v>
      </c>
      <c r="AU201">
        <v>97631</v>
      </c>
      <c r="AV201">
        <v>93098</v>
      </c>
      <c r="AW201">
        <v>30.02</v>
      </c>
      <c r="BA201">
        <v>5421</v>
      </c>
      <c r="BB201">
        <v>71.3</v>
      </c>
      <c r="BC201">
        <v>17173094</v>
      </c>
      <c r="BD201">
        <v>508.54399999999998</v>
      </c>
      <c r="BE201">
        <v>43.2</v>
      </c>
      <c r="BF201">
        <v>18.779</v>
      </c>
      <c r="BG201">
        <v>11.881</v>
      </c>
      <c r="BH201">
        <v>48472.544999999998</v>
      </c>
      <c r="BJ201">
        <v>109.361</v>
      </c>
      <c r="BK201">
        <v>5.29</v>
      </c>
      <c r="BL201">
        <v>24.4</v>
      </c>
      <c r="BM201">
        <v>27.3</v>
      </c>
      <c r="BO201">
        <v>3.32</v>
      </c>
      <c r="BP201">
        <v>82.28</v>
      </c>
      <c r="BQ201">
        <v>0.94399999999999995</v>
      </c>
    </row>
    <row r="202" spans="1:73" x14ac:dyDescent="0.25">
      <c r="A202" s="1" t="s">
        <v>65</v>
      </c>
      <c r="B202" s="1" t="s">
        <v>66</v>
      </c>
      <c r="C202" s="1" t="s">
        <v>67</v>
      </c>
      <c r="D202" s="2">
        <v>44311</v>
      </c>
      <c r="E202">
        <v>1486205</v>
      </c>
      <c r="F202">
        <v>8061</v>
      </c>
      <c r="G202" s="1">
        <f>Sheet1[[#This Row],[new_cases]]/16354</f>
        <v>0.49290693408340469</v>
      </c>
      <c r="H202">
        <v>8252.143</v>
      </c>
      <c r="I202">
        <v>17281</v>
      </c>
      <c r="J202">
        <v>12</v>
      </c>
      <c r="K202" s="1">
        <f>Sheet1[[#This Row],[new_deaths]]/174</f>
        <v>6.8965517241379309E-2</v>
      </c>
      <c r="L202">
        <v>22</v>
      </c>
      <c r="M202">
        <v>86542.645999999993</v>
      </c>
      <c r="N202">
        <v>469.39699999999999</v>
      </c>
      <c r="O202">
        <v>480.52699999999999</v>
      </c>
      <c r="P202">
        <v>1006.283</v>
      </c>
      <c r="Q202">
        <v>0.69899999999999995</v>
      </c>
      <c r="R202">
        <v>1.2809999999999999</v>
      </c>
      <c r="S202">
        <v>0.98</v>
      </c>
      <c r="T202">
        <v>841</v>
      </c>
      <c r="U202" s="1">
        <f>Sheet1[[#This Row],[icu_patients]]/841</f>
        <v>1</v>
      </c>
      <c r="V202">
        <v>48.972000000000001</v>
      </c>
      <c r="W202">
        <v>1691</v>
      </c>
      <c r="X202" s="1">
        <f>Sheet1[[#This Row],[hosp_patients]]/2159</f>
        <v>0.78323297823066229</v>
      </c>
      <c r="Y202">
        <v>98.468000000000004</v>
      </c>
      <c r="Z202" s="3">
        <v>48</v>
      </c>
      <c r="AA202" s="4">
        <f>Sheet1[[#This Row],[ICU_admissions]]/76</f>
        <v>0.63157894736842102</v>
      </c>
      <c r="AB202" s="1">
        <v>207</v>
      </c>
      <c r="AC202" s="1">
        <f>Sheet1[[#This Row],[hosp_admissions]]/430</f>
        <v>0.4813953488372093</v>
      </c>
      <c r="AD202">
        <v>371.92200000000003</v>
      </c>
      <c r="AE202">
        <v>21.657</v>
      </c>
      <c r="AF202">
        <v>1823.106</v>
      </c>
      <c r="AG202">
        <v>106.161</v>
      </c>
      <c r="AI202">
        <v>8909352</v>
      </c>
      <c r="AJ202">
        <v>518.79700000000003</v>
      </c>
      <c r="AL202">
        <v>37665</v>
      </c>
      <c r="AM202">
        <v>2.1930000000000001</v>
      </c>
      <c r="AN202">
        <v>0.10299999999999999</v>
      </c>
      <c r="AO202">
        <v>9.6999999999999993</v>
      </c>
      <c r="AP202" t="s">
        <v>68</v>
      </c>
      <c r="AQ202">
        <v>5057376</v>
      </c>
      <c r="AR202">
        <v>3904664</v>
      </c>
      <c r="AS202">
        <v>1132552</v>
      </c>
      <c r="AU202">
        <v>87237</v>
      </c>
      <c r="AV202">
        <v>95047</v>
      </c>
      <c r="AW202">
        <v>29.45</v>
      </c>
      <c r="AX202">
        <v>22.74</v>
      </c>
      <c r="AY202">
        <v>6.59</v>
      </c>
      <c r="BA202">
        <v>5535</v>
      </c>
      <c r="BB202">
        <v>75</v>
      </c>
      <c r="BC202">
        <v>17173094</v>
      </c>
      <c r="BD202">
        <v>508.54399999999998</v>
      </c>
      <c r="BE202">
        <v>43.2</v>
      </c>
      <c r="BF202">
        <v>18.779</v>
      </c>
      <c r="BG202">
        <v>11.881</v>
      </c>
      <c r="BH202">
        <v>48472.544999999998</v>
      </c>
      <c r="BJ202">
        <v>109.361</v>
      </c>
      <c r="BK202">
        <v>5.29</v>
      </c>
      <c r="BL202">
        <v>24.4</v>
      </c>
      <c r="BM202">
        <v>27.3</v>
      </c>
      <c r="BO202">
        <v>3.32</v>
      </c>
      <c r="BP202">
        <v>82.28</v>
      </c>
      <c r="BQ202">
        <v>0.94399999999999995</v>
      </c>
      <c r="BR202">
        <v>16230.9</v>
      </c>
      <c r="BS202">
        <v>7.74</v>
      </c>
      <c r="BT202">
        <v>7.94</v>
      </c>
      <c r="BU202">
        <v>945.13545433338902</v>
      </c>
    </row>
    <row r="203" spans="1:73" x14ac:dyDescent="0.25">
      <c r="A203" s="1" t="s">
        <v>65</v>
      </c>
      <c r="B203" s="1" t="s">
        <v>66</v>
      </c>
      <c r="C203" s="1" t="s">
        <v>67</v>
      </c>
      <c r="D203" s="2">
        <v>44310</v>
      </c>
      <c r="E203">
        <v>1478144</v>
      </c>
      <c r="F203">
        <v>8107</v>
      </c>
      <c r="G203" s="1">
        <f>Sheet1[[#This Row],[new_cases]]/16354</f>
        <v>0.49571970160205453</v>
      </c>
      <c r="H203">
        <v>8324.7139999999999</v>
      </c>
      <c r="I203">
        <v>17269</v>
      </c>
      <c r="J203">
        <v>24</v>
      </c>
      <c r="K203" s="1">
        <f>Sheet1[[#This Row],[new_deaths]]/174</f>
        <v>0.13793103448275862</v>
      </c>
      <c r="L203">
        <v>22.143000000000001</v>
      </c>
      <c r="M203">
        <v>86073.248999999996</v>
      </c>
      <c r="N203">
        <v>472.07600000000002</v>
      </c>
      <c r="O203">
        <v>484.75299999999999</v>
      </c>
      <c r="P203">
        <v>1005.585</v>
      </c>
      <c r="Q203">
        <v>1.3979999999999999</v>
      </c>
      <c r="R203">
        <v>1.2889999999999999</v>
      </c>
      <c r="S203">
        <v>1.01</v>
      </c>
      <c r="T203">
        <v>816</v>
      </c>
      <c r="U203" s="1">
        <f>Sheet1[[#This Row],[icu_patients]]/841</f>
        <v>0.97027348394768131</v>
      </c>
      <c r="V203">
        <v>47.515999999999998</v>
      </c>
      <c r="W203">
        <v>1698</v>
      </c>
      <c r="X203" s="1">
        <f>Sheet1[[#This Row],[hosp_patients]]/2159</f>
        <v>0.78647522000926351</v>
      </c>
      <c r="Y203">
        <v>98.876000000000005</v>
      </c>
      <c r="Z203" s="3">
        <v>49</v>
      </c>
      <c r="AA203" s="4">
        <f>Sheet1[[#This Row],[ICU_admissions]]/76</f>
        <v>0.64473684210526316</v>
      </c>
      <c r="AB203">
        <v>273</v>
      </c>
      <c r="AC203" s="1">
        <f>Sheet1[[#This Row],[hosp_admissions]]/430</f>
        <v>0.6348837209302326</v>
      </c>
      <c r="AL203">
        <v>37263</v>
      </c>
      <c r="AM203">
        <v>2.17</v>
      </c>
      <c r="AP203" t="s">
        <v>68</v>
      </c>
      <c r="AQ203">
        <v>4970139</v>
      </c>
      <c r="AU203">
        <v>87459</v>
      </c>
      <c r="AV203">
        <v>98017</v>
      </c>
      <c r="AW203">
        <v>28.94</v>
      </c>
      <c r="BA203">
        <v>5708</v>
      </c>
      <c r="BB203">
        <v>75</v>
      </c>
      <c r="BC203">
        <v>17173094</v>
      </c>
      <c r="BD203">
        <v>508.54399999999998</v>
      </c>
      <c r="BE203">
        <v>43.2</v>
      </c>
      <c r="BF203">
        <v>18.779</v>
      </c>
      <c r="BG203">
        <v>11.881</v>
      </c>
      <c r="BH203">
        <v>48472.544999999998</v>
      </c>
      <c r="BJ203">
        <v>109.361</v>
      </c>
      <c r="BK203">
        <v>5.29</v>
      </c>
      <c r="BL203">
        <v>24.4</v>
      </c>
      <c r="BM203">
        <v>27.3</v>
      </c>
      <c r="BO203">
        <v>3.32</v>
      </c>
      <c r="BP203">
        <v>82.28</v>
      </c>
      <c r="BQ203">
        <v>0.94399999999999995</v>
      </c>
    </row>
    <row r="204" spans="1:73" x14ac:dyDescent="0.25">
      <c r="A204" s="1" t="s">
        <v>65</v>
      </c>
      <c r="B204" s="1" t="s">
        <v>66</v>
      </c>
      <c r="C204" s="1" t="s">
        <v>67</v>
      </c>
      <c r="D204" s="2">
        <v>44309</v>
      </c>
      <c r="E204">
        <v>1470037</v>
      </c>
      <c r="F204">
        <v>9284</v>
      </c>
      <c r="G204" s="1">
        <f>Sheet1[[#This Row],[new_cases]]/16354</f>
        <v>0.56768986180750891</v>
      </c>
      <c r="H204">
        <v>8366.143</v>
      </c>
      <c r="I204">
        <v>17245</v>
      </c>
      <c r="J204">
        <v>19</v>
      </c>
      <c r="K204" s="1">
        <f>Sheet1[[#This Row],[new_deaths]]/174</f>
        <v>0.10919540229885058</v>
      </c>
      <c r="L204">
        <v>23.571000000000002</v>
      </c>
      <c r="M204">
        <v>85601.173999999999</v>
      </c>
      <c r="N204">
        <v>540.61300000000006</v>
      </c>
      <c r="O204">
        <v>487.166</v>
      </c>
      <c r="P204">
        <v>1004.187</v>
      </c>
      <c r="Q204">
        <v>1.1060000000000001</v>
      </c>
      <c r="R204">
        <v>1.373</v>
      </c>
      <c r="S204">
        <v>1.03</v>
      </c>
      <c r="T204">
        <v>837</v>
      </c>
      <c r="U204" s="1">
        <f>Sheet1[[#This Row],[icu_patients]]/841</f>
        <v>0.99524375743162896</v>
      </c>
      <c r="V204">
        <v>48.738999999999997</v>
      </c>
      <c r="W204">
        <v>1776</v>
      </c>
      <c r="X204" s="1">
        <f>Sheet1[[#This Row],[hosp_patients]]/2159</f>
        <v>0.82260305697081981</v>
      </c>
      <c r="Y204">
        <v>103.41800000000001</v>
      </c>
      <c r="Z204" s="3">
        <v>49</v>
      </c>
      <c r="AA204" s="4">
        <f>Sheet1[[#This Row],[ICU_admissions]]/76</f>
        <v>0.64473684210526316</v>
      </c>
      <c r="AB204">
        <v>237</v>
      </c>
      <c r="AC204" s="1">
        <f>Sheet1[[#This Row],[hosp_admissions]]/430</f>
        <v>0.55116279069767438</v>
      </c>
      <c r="AL204">
        <v>36862</v>
      </c>
      <c r="AM204">
        <v>2.1459999999999999</v>
      </c>
      <c r="AP204" t="s">
        <v>68</v>
      </c>
      <c r="AQ204">
        <v>4882680</v>
      </c>
      <c r="AU204">
        <v>87499</v>
      </c>
      <c r="AV204">
        <v>101266</v>
      </c>
      <c r="AW204">
        <v>28.43</v>
      </c>
      <c r="BA204">
        <v>5897</v>
      </c>
      <c r="BB204">
        <v>75</v>
      </c>
      <c r="BC204">
        <v>17173094</v>
      </c>
      <c r="BD204">
        <v>508.54399999999998</v>
      </c>
      <c r="BE204">
        <v>43.2</v>
      </c>
      <c r="BF204">
        <v>18.779</v>
      </c>
      <c r="BG204">
        <v>11.881</v>
      </c>
      <c r="BH204">
        <v>48472.544999999998</v>
      </c>
      <c r="BJ204">
        <v>109.361</v>
      </c>
      <c r="BK204">
        <v>5.29</v>
      </c>
      <c r="BL204">
        <v>24.4</v>
      </c>
      <c r="BM204">
        <v>27.3</v>
      </c>
      <c r="BO204">
        <v>3.32</v>
      </c>
      <c r="BP204">
        <v>82.28</v>
      </c>
      <c r="BQ204">
        <v>0.94399999999999995</v>
      </c>
    </row>
    <row r="205" spans="1:73" x14ac:dyDescent="0.25">
      <c r="A205" s="1" t="s">
        <v>65</v>
      </c>
      <c r="B205" s="1" t="s">
        <v>66</v>
      </c>
      <c r="C205" s="1" t="s">
        <v>67</v>
      </c>
      <c r="D205" s="2">
        <v>44308</v>
      </c>
      <c r="E205">
        <v>1460753</v>
      </c>
      <c r="F205">
        <v>9682</v>
      </c>
      <c r="G205" s="1">
        <f>Sheet1[[#This Row],[new_cases]]/16354</f>
        <v>0.59202641555582736</v>
      </c>
      <c r="H205">
        <v>8331.4290000000001</v>
      </c>
      <c r="I205">
        <v>17226</v>
      </c>
      <c r="J205">
        <v>24</v>
      </c>
      <c r="K205" s="1">
        <f>Sheet1[[#This Row],[new_deaths]]/174</f>
        <v>0.13793103448275862</v>
      </c>
      <c r="L205">
        <v>23.286000000000001</v>
      </c>
      <c r="M205">
        <v>85060.56</v>
      </c>
      <c r="N205">
        <v>563.78899999999999</v>
      </c>
      <c r="O205">
        <v>485.14400000000001</v>
      </c>
      <c r="P205">
        <v>1003.081</v>
      </c>
      <c r="Q205">
        <v>1.3979999999999999</v>
      </c>
      <c r="R205">
        <v>1.3560000000000001</v>
      </c>
      <c r="S205">
        <v>1.05</v>
      </c>
      <c r="T205">
        <v>839</v>
      </c>
      <c r="U205" s="1">
        <f>Sheet1[[#This Row],[icu_patients]]/841</f>
        <v>0.99762187871581454</v>
      </c>
      <c r="V205">
        <v>48.854999999999997</v>
      </c>
      <c r="W205">
        <v>1843</v>
      </c>
      <c r="X205" s="1">
        <f>Sheet1[[#This Row],[hosp_patients]]/2159</f>
        <v>0.85363594256600273</v>
      </c>
      <c r="Y205">
        <v>107.319</v>
      </c>
      <c r="Z205" s="3">
        <v>37</v>
      </c>
      <c r="AA205" s="4">
        <f>Sheet1[[#This Row],[ICU_admissions]]/76</f>
        <v>0.48684210526315791</v>
      </c>
      <c r="AB205">
        <v>289</v>
      </c>
      <c r="AC205" s="1">
        <f>Sheet1[[#This Row],[hosp_admissions]]/430</f>
        <v>0.67209302325581399</v>
      </c>
      <c r="AL205">
        <v>36460</v>
      </c>
      <c r="AM205">
        <v>2.1230000000000002</v>
      </c>
      <c r="AP205" t="s">
        <v>68</v>
      </c>
      <c r="AQ205">
        <v>4795181</v>
      </c>
      <c r="AU205">
        <v>88466</v>
      </c>
      <c r="AV205">
        <v>105140</v>
      </c>
      <c r="AW205">
        <v>27.92</v>
      </c>
      <c r="BA205">
        <v>6122</v>
      </c>
      <c r="BB205">
        <v>75</v>
      </c>
      <c r="BC205">
        <v>17173094</v>
      </c>
      <c r="BD205">
        <v>508.54399999999998</v>
      </c>
      <c r="BE205">
        <v>43.2</v>
      </c>
      <c r="BF205">
        <v>18.779</v>
      </c>
      <c r="BG205">
        <v>11.881</v>
      </c>
      <c r="BH205">
        <v>48472.544999999998</v>
      </c>
      <c r="BJ205">
        <v>109.361</v>
      </c>
      <c r="BK205">
        <v>5.29</v>
      </c>
      <c r="BL205">
        <v>24.4</v>
      </c>
      <c r="BM205">
        <v>27.3</v>
      </c>
      <c r="BO205">
        <v>3.32</v>
      </c>
      <c r="BP205">
        <v>82.28</v>
      </c>
      <c r="BQ205">
        <v>0.94399999999999995</v>
      </c>
    </row>
    <row r="206" spans="1:73" x14ac:dyDescent="0.25">
      <c r="A206" s="1" t="s">
        <v>65</v>
      </c>
      <c r="B206" s="1" t="s">
        <v>66</v>
      </c>
      <c r="C206" s="1" t="s">
        <v>67</v>
      </c>
      <c r="D206" s="2">
        <v>44307</v>
      </c>
      <c r="E206">
        <v>1451071</v>
      </c>
      <c r="F206">
        <v>8590</v>
      </c>
      <c r="G206" s="1">
        <f>Sheet1[[#This Row],[new_cases]]/16354</f>
        <v>0.5252537605478782</v>
      </c>
      <c r="H206">
        <v>8218.2860000000001</v>
      </c>
      <c r="I206">
        <v>17202</v>
      </c>
      <c r="J206">
        <v>23</v>
      </c>
      <c r="K206" s="1">
        <f>Sheet1[[#This Row],[new_deaths]]/174</f>
        <v>0.13218390804597702</v>
      </c>
      <c r="L206">
        <v>22</v>
      </c>
      <c r="M206">
        <v>84496.771999999997</v>
      </c>
      <c r="N206">
        <v>500.20100000000002</v>
      </c>
      <c r="O206">
        <v>478.55599999999998</v>
      </c>
      <c r="P206">
        <v>1001.683</v>
      </c>
      <c r="Q206">
        <v>1.339</v>
      </c>
      <c r="R206">
        <v>1.2809999999999999</v>
      </c>
      <c r="S206">
        <v>1.07</v>
      </c>
      <c r="T206">
        <v>822</v>
      </c>
      <c r="U206" s="1">
        <f>Sheet1[[#This Row],[icu_patients]]/841</f>
        <v>0.97740784780023782</v>
      </c>
      <c r="V206">
        <v>47.866</v>
      </c>
      <c r="W206">
        <v>1792</v>
      </c>
      <c r="X206" s="1">
        <f>Sheet1[[#This Row],[hosp_patients]]/2159</f>
        <v>0.83001389532190828</v>
      </c>
      <c r="Y206">
        <v>104.349</v>
      </c>
      <c r="Z206" s="3">
        <v>47</v>
      </c>
      <c r="AA206" s="4">
        <f>Sheet1[[#This Row],[ICU_admissions]]/76</f>
        <v>0.61842105263157898</v>
      </c>
      <c r="AB206">
        <v>296</v>
      </c>
      <c r="AC206" s="1">
        <f>Sheet1[[#This Row],[hosp_admissions]]/430</f>
        <v>0.68837209302325586</v>
      </c>
      <c r="AL206">
        <v>36058</v>
      </c>
      <c r="AM206">
        <v>2.1</v>
      </c>
      <c r="AP206" t="s">
        <v>68</v>
      </c>
      <c r="AQ206">
        <v>4706715</v>
      </c>
      <c r="AU206">
        <v>96181</v>
      </c>
      <c r="AV206">
        <v>109273</v>
      </c>
      <c r="AW206">
        <v>27.41</v>
      </c>
      <c r="BA206">
        <v>6363</v>
      </c>
      <c r="BB206">
        <v>75</v>
      </c>
      <c r="BC206">
        <v>17173094</v>
      </c>
      <c r="BD206">
        <v>508.54399999999998</v>
      </c>
      <c r="BE206">
        <v>43.2</v>
      </c>
      <c r="BF206">
        <v>18.779</v>
      </c>
      <c r="BG206">
        <v>11.881</v>
      </c>
      <c r="BH206">
        <v>48472.544999999998</v>
      </c>
      <c r="BJ206">
        <v>109.361</v>
      </c>
      <c r="BK206">
        <v>5.29</v>
      </c>
      <c r="BL206">
        <v>24.4</v>
      </c>
      <c r="BM206">
        <v>27.3</v>
      </c>
      <c r="BO206">
        <v>3.32</v>
      </c>
      <c r="BP206">
        <v>82.28</v>
      </c>
      <c r="BQ206">
        <v>0.94399999999999995</v>
      </c>
    </row>
    <row r="207" spans="1:73" x14ac:dyDescent="0.25">
      <c r="A207" s="1" t="s">
        <v>65</v>
      </c>
      <c r="B207" s="1" t="s">
        <v>66</v>
      </c>
      <c r="C207" s="1" t="s">
        <v>67</v>
      </c>
      <c r="D207" s="2">
        <v>44306</v>
      </c>
      <c r="E207">
        <v>1442481</v>
      </c>
      <c r="F207">
        <v>6880</v>
      </c>
      <c r="G207" s="1">
        <f>Sheet1[[#This Row],[new_cases]]/16354</f>
        <v>0.42069218539806774</v>
      </c>
      <c r="H207">
        <v>7788.5709999999999</v>
      </c>
      <c r="I207">
        <v>17179</v>
      </c>
      <c r="J207">
        <v>29</v>
      </c>
      <c r="K207" s="1">
        <f>Sheet1[[#This Row],[new_deaths]]/174</f>
        <v>0.16666666666666666</v>
      </c>
      <c r="L207">
        <v>23</v>
      </c>
      <c r="M207">
        <v>83996.57</v>
      </c>
      <c r="N207">
        <v>400.62700000000001</v>
      </c>
      <c r="O207">
        <v>453.53300000000002</v>
      </c>
      <c r="P207">
        <v>1000.3440000000001</v>
      </c>
      <c r="Q207">
        <v>1.6890000000000001</v>
      </c>
      <c r="R207">
        <v>1.339</v>
      </c>
      <c r="S207">
        <v>1.06</v>
      </c>
      <c r="T207">
        <v>823</v>
      </c>
      <c r="U207" s="1">
        <f>Sheet1[[#This Row],[icu_patients]]/841</f>
        <v>0.9785969084423306</v>
      </c>
      <c r="V207">
        <v>47.923999999999999</v>
      </c>
      <c r="W207">
        <v>1830</v>
      </c>
      <c r="X207" s="1">
        <f>Sheet1[[#This Row],[hosp_patients]]/2159</f>
        <v>0.84761463640574342</v>
      </c>
      <c r="Y207">
        <v>106.562</v>
      </c>
      <c r="Z207" s="3">
        <v>58</v>
      </c>
      <c r="AA207" s="4">
        <f>Sheet1[[#This Row],[ICU_admissions]]/76</f>
        <v>0.76315789473684215</v>
      </c>
      <c r="AB207" s="1">
        <v>327</v>
      </c>
      <c r="AC207" s="1">
        <f>Sheet1[[#This Row],[hosp_admissions]]/430</f>
        <v>0.76046511627906976</v>
      </c>
      <c r="AL207">
        <v>35656</v>
      </c>
      <c r="AM207">
        <v>2.0760000000000001</v>
      </c>
      <c r="AP207" t="s">
        <v>68</v>
      </c>
      <c r="AQ207">
        <v>4610534</v>
      </c>
      <c r="AU207">
        <v>107212</v>
      </c>
      <c r="AV207">
        <v>112711</v>
      </c>
      <c r="AW207">
        <v>26.85</v>
      </c>
      <c r="BA207">
        <v>6563</v>
      </c>
      <c r="BB207">
        <v>75</v>
      </c>
      <c r="BC207">
        <v>17173094</v>
      </c>
      <c r="BD207">
        <v>508.54399999999998</v>
      </c>
      <c r="BE207">
        <v>43.2</v>
      </c>
      <c r="BF207">
        <v>18.779</v>
      </c>
      <c r="BG207">
        <v>11.881</v>
      </c>
      <c r="BH207">
        <v>48472.544999999998</v>
      </c>
      <c r="BJ207">
        <v>109.361</v>
      </c>
      <c r="BK207">
        <v>5.29</v>
      </c>
      <c r="BL207">
        <v>24.4</v>
      </c>
      <c r="BM207">
        <v>27.3</v>
      </c>
      <c r="BO207">
        <v>3.32</v>
      </c>
      <c r="BP207">
        <v>82.28</v>
      </c>
      <c r="BQ207">
        <v>0.94399999999999995</v>
      </c>
    </row>
    <row r="208" spans="1:73" x14ac:dyDescent="0.25">
      <c r="A208" s="1" t="s">
        <v>65</v>
      </c>
      <c r="B208" s="1" t="s">
        <v>66</v>
      </c>
      <c r="C208" s="1" t="s">
        <v>67</v>
      </c>
      <c r="D208" s="2">
        <v>44305</v>
      </c>
      <c r="E208">
        <v>1435601</v>
      </c>
      <c r="F208">
        <v>7161</v>
      </c>
      <c r="G208" s="1">
        <f>Sheet1[[#This Row],[new_cases]]/16354</f>
        <v>0.43787452610982025</v>
      </c>
      <c r="H208">
        <v>7774.143</v>
      </c>
      <c r="I208">
        <v>17150</v>
      </c>
      <c r="J208">
        <v>23</v>
      </c>
      <c r="K208" s="1">
        <f>Sheet1[[#This Row],[new_deaths]]/174</f>
        <v>0.13218390804597702</v>
      </c>
      <c r="L208">
        <v>24.143000000000001</v>
      </c>
      <c r="M208">
        <v>83595.944000000003</v>
      </c>
      <c r="N208">
        <v>416.99</v>
      </c>
      <c r="O208">
        <v>452.69299999999998</v>
      </c>
      <c r="P208">
        <v>998.65499999999997</v>
      </c>
      <c r="Q208">
        <v>1.339</v>
      </c>
      <c r="R208">
        <v>1.4059999999999999</v>
      </c>
      <c r="S208">
        <v>1.07</v>
      </c>
      <c r="T208">
        <v>813</v>
      </c>
      <c r="U208" s="1">
        <f>Sheet1[[#This Row],[icu_patients]]/841</f>
        <v>0.96670630202140306</v>
      </c>
      <c r="V208">
        <v>47.341000000000001</v>
      </c>
      <c r="W208">
        <v>1731</v>
      </c>
      <c r="X208" s="1">
        <f>Sheet1[[#This Row],[hosp_patients]]/2159</f>
        <v>0.80176007410838346</v>
      </c>
      <c r="Y208">
        <v>100.797</v>
      </c>
      <c r="Z208" s="3">
        <v>44</v>
      </c>
      <c r="AA208" s="4">
        <f>Sheet1[[#This Row],[ICU_admissions]]/76</f>
        <v>0.57894736842105265</v>
      </c>
      <c r="AB208">
        <v>188</v>
      </c>
      <c r="AC208" s="1">
        <f>Sheet1[[#This Row],[hosp_admissions]]/430</f>
        <v>0.43720930232558142</v>
      </c>
      <c r="AL208">
        <v>35254</v>
      </c>
      <c r="AM208">
        <v>2.0529999999999999</v>
      </c>
      <c r="AP208" t="s">
        <v>68</v>
      </c>
      <c r="AQ208">
        <v>4503322</v>
      </c>
      <c r="AU208">
        <v>111278</v>
      </c>
      <c r="AV208">
        <v>114631</v>
      </c>
      <c r="AW208">
        <v>26.22</v>
      </c>
      <c r="BA208">
        <v>6675</v>
      </c>
      <c r="BB208">
        <v>75</v>
      </c>
      <c r="BC208">
        <v>17173094</v>
      </c>
      <c r="BD208">
        <v>508.54399999999998</v>
      </c>
      <c r="BE208">
        <v>43.2</v>
      </c>
      <c r="BF208">
        <v>18.779</v>
      </c>
      <c r="BG208">
        <v>11.881</v>
      </c>
      <c r="BH208">
        <v>48472.544999999998</v>
      </c>
      <c r="BJ208">
        <v>109.361</v>
      </c>
      <c r="BK208">
        <v>5.29</v>
      </c>
      <c r="BL208">
        <v>24.4</v>
      </c>
      <c r="BM208">
        <v>27.3</v>
      </c>
      <c r="BO208">
        <v>3.32</v>
      </c>
      <c r="BP208">
        <v>82.28</v>
      </c>
      <c r="BQ208">
        <v>0.94399999999999995</v>
      </c>
    </row>
    <row r="209" spans="1:73" x14ac:dyDescent="0.25">
      <c r="A209" s="1" t="s">
        <v>65</v>
      </c>
      <c r="B209" s="1" t="s">
        <v>66</v>
      </c>
      <c r="C209" s="1" t="s">
        <v>67</v>
      </c>
      <c r="D209" s="2">
        <v>44304</v>
      </c>
      <c r="E209">
        <v>1428440</v>
      </c>
      <c r="F209">
        <v>8569</v>
      </c>
      <c r="G209" s="1">
        <f>Sheet1[[#This Row],[new_cases]]/16354</f>
        <v>0.52396967102849457</v>
      </c>
      <c r="H209">
        <v>7712.7139999999999</v>
      </c>
      <c r="I209">
        <v>17127</v>
      </c>
      <c r="J209">
        <v>13</v>
      </c>
      <c r="K209" s="1">
        <f>Sheet1[[#This Row],[new_deaths]]/174</f>
        <v>7.4712643678160925E-2</v>
      </c>
      <c r="L209">
        <v>24</v>
      </c>
      <c r="M209">
        <v>83178.953999999998</v>
      </c>
      <c r="N209">
        <v>498.97800000000001</v>
      </c>
      <c r="O209">
        <v>449.11599999999999</v>
      </c>
      <c r="P209">
        <v>997.31600000000003</v>
      </c>
      <c r="Q209">
        <v>0.75700000000000001</v>
      </c>
      <c r="R209">
        <v>1.3979999999999999</v>
      </c>
      <c r="S209">
        <v>1.07</v>
      </c>
      <c r="T209">
        <v>808</v>
      </c>
      <c r="U209" s="1">
        <f>Sheet1[[#This Row],[icu_patients]]/841</f>
        <v>0.96076099881093935</v>
      </c>
      <c r="V209">
        <v>47.05</v>
      </c>
      <c r="W209">
        <v>1670</v>
      </c>
      <c r="X209" s="1">
        <f>Sheet1[[#This Row],[hosp_patients]]/2159</f>
        <v>0.77350625289485875</v>
      </c>
      <c r="Y209">
        <v>97.245000000000005</v>
      </c>
      <c r="Z209" s="3">
        <v>56</v>
      </c>
      <c r="AA209" s="4">
        <f>Sheet1[[#This Row],[ICU_admissions]]/76</f>
        <v>0.73684210526315785</v>
      </c>
      <c r="AB209">
        <v>228</v>
      </c>
      <c r="AC209" s="1">
        <f>Sheet1[[#This Row],[hosp_admissions]]/430</f>
        <v>0.53023255813953485</v>
      </c>
      <c r="AD209">
        <v>367.97500000000002</v>
      </c>
      <c r="AE209">
        <v>21.427</v>
      </c>
      <c r="AF209">
        <v>1658.356</v>
      </c>
      <c r="AG209">
        <v>96.566999999999993</v>
      </c>
      <c r="AI209">
        <v>8645694</v>
      </c>
      <c r="AJ209">
        <v>503.44400000000002</v>
      </c>
      <c r="AL209">
        <v>34852</v>
      </c>
      <c r="AM209">
        <v>2.0289999999999999</v>
      </c>
      <c r="AN209">
        <v>9.8000000000000004E-2</v>
      </c>
      <c r="AO209">
        <v>10.199999999999999</v>
      </c>
      <c r="AP209" t="s">
        <v>68</v>
      </c>
      <c r="AQ209">
        <v>4392044</v>
      </c>
      <c r="AR209">
        <v>3369606</v>
      </c>
      <c r="AS209">
        <v>1005435</v>
      </c>
      <c r="AU209">
        <v>108024</v>
      </c>
      <c r="AV209">
        <v>115986</v>
      </c>
      <c r="AW209">
        <v>25.58</v>
      </c>
      <c r="AX209">
        <v>19.62</v>
      </c>
      <c r="AY209">
        <v>5.85</v>
      </c>
      <c r="BA209">
        <v>6754</v>
      </c>
      <c r="BB209">
        <v>75</v>
      </c>
      <c r="BC209">
        <v>17173094</v>
      </c>
      <c r="BD209">
        <v>508.54399999999998</v>
      </c>
      <c r="BE209">
        <v>43.2</v>
      </c>
      <c r="BF209">
        <v>18.779</v>
      </c>
      <c r="BG209">
        <v>11.881</v>
      </c>
      <c r="BH209">
        <v>48472.544999999998</v>
      </c>
      <c r="BJ209">
        <v>109.361</v>
      </c>
      <c r="BK209">
        <v>5.29</v>
      </c>
      <c r="BL209">
        <v>24.4</v>
      </c>
      <c r="BM209">
        <v>27.3</v>
      </c>
      <c r="BO209">
        <v>3.32</v>
      </c>
      <c r="BP209">
        <v>82.28</v>
      </c>
      <c r="BQ209">
        <v>0.94399999999999995</v>
      </c>
      <c r="BR209">
        <v>15999.6</v>
      </c>
      <c r="BS209">
        <v>7.74</v>
      </c>
      <c r="BT209">
        <v>7.19</v>
      </c>
      <c r="BU209">
        <v>931.66671072784004</v>
      </c>
    </row>
    <row r="210" spans="1:73" x14ac:dyDescent="0.25">
      <c r="A210" s="1" t="s">
        <v>65</v>
      </c>
      <c r="B210" s="1" t="s">
        <v>66</v>
      </c>
      <c r="C210" s="1" t="s">
        <v>67</v>
      </c>
      <c r="D210" s="2">
        <v>44303</v>
      </c>
      <c r="E210">
        <v>1419871</v>
      </c>
      <c r="F210">
        <v>8397</v>
      </c>
      <c r="G210" s="1">
        <f>Sheet1[[#This Row],[new_cases]]/16354</f>
        <v>0.51345236639354286</v>
      </c>
      <c r="H210">
        <v>7692.4290000000001</v>
      </c>
      <c r="I210">
        <v>17114</v>
      </c>
      <c r="J210">
        <v>34</v>
      </c>
      <c r="K210" s="1">
        <f>Sheet1[[#This Row],[new_deaths]]/174</f>
        <v>0.19540229885057472</v>
      </c>
      <c r="L210">
        <v>25</v>
      </c>
      <c r="M210">
        <v>82679.975999999995</v>
      </c>
      <c r="N210">
        <v>488.96300000000002</v>
      </c>
      <c r="O210">
        <v>447.935</v>
      </c>
      <c r="P210">
        <v>996.55899999999997</v>
      </c>
      <c r="Q210">
        <v>1.98</v>
      </c>
      <c r="R210">
        <v>1.456</v>
      </c>
      <c r="S210">
        <v>1.07</v>
      </c>
      <c r="T210">
        <v>802</v>
      </c>
      <c r="U210" s="1">
        <f>Sheet1[[#This Row],[icu_patients]]/841</f>
        <v>0.95362663495838285</v>
      </c>
      <c r="V210">
        <v>46.701000000000001</v>
      </c>
      <c r="W210">
        <v>1626</v>
      </c>
      <c r="X210" s="1">
        <f>Sheet1[[#This Row],[hosp_patients]]/2159</f>
        <v>0.75312644742936541</v>
      </c>
      <c r="Y210">
        <v>94.683000000000007</v>
      </c>
      <c r="Z210" s="3">
        <v>60</v>
      </c>
      <c r="AA210" s="4">
        <f>Sheet1[[#This Row],[ICU_admissions]]/76</f>
        <v>0.78947368421052633</v>
      </c>
      <c r="AB210">
        <v>271</v>
      </c>
      <c r="AC210" s="1">
        <f>Sheet1[[#This Row],[hosp_admissions]]/430</f>
        <v>0.63023255813953494</v>
      </c>
      <c r="AL210">
        <v>35057</v>
      </c>
      <c r="AM210">
        <v>2.0409999999999999</v>
      </c>
      <c r="AP210" t="s">
        <v>68</v>
      </c>
      <c r="AQ210">
        <v>4284020</v>
      </c>
      <c r="AU210">
        <v>110201</v>
      </c>
      <c r="AV210">
        <v>114974</v>
      </c>
      <c r="AW210">
        <v>24.95</v>
      </c>
      <c r="BA210">
        <v>6695</v>
      </c>
      <c r="BB210">
        <v>75</v>
      </c>
      <c r="BC210">
        <v>17173094</v>
      </c>
      <c r="BD210">
        <v>508.54399999999998</v>
      </c>
      <c r="BE210">
        <v>43.2</v>
      </c>
      <c r="BF210">
        <v>18.779</v>
      </c>
      <c r="BG210">
        <v>11.881</v>
      </c>
      <c r="BH210">
        <v>48472.544999999998</v>
      </c>
      <c r="BJ210">
        <v>109.361</v>
      </c>
      <c r="BK210">
        <v>5.29</v>
      </c>
      <c r="BL210">
        <v>24.4</v>
      </c>
      <c r="BM210">
        <v>27.3</v>
      </c>
      <c r="BO210">
        <v>3.32</v>
      </c>
      <c r="BP210">
        <v>82.28</v>
      </c>
      <c r="BQ210">
        <v>0.94399999999999995</v>
      </c>
    </row>
    <row r="211" spans="1:73" x14ac:dyDescent="0.25">
      <c r="A211" s="1" t="s">
        <v>65</v>
      </c>
      <c r="B211" s="1" t="s">
        <v>66</v>
      </c>
      <c r="C211" s="1" t="s">
        <v>67</v>
      </c>
      <c r="D211" s="2">
        <v>44302</v>
      </c>
      <c r="E211">
        <v>1411474</v>
      </c>
      <c r="F211">
        <v>9041</v>
      </c>
      <c r="G211" s="1">
        <f>Sheet1[[#This Row],[new_cases]]/16354</f>
        <v>0.55283111165464105</v>
      </c>
      <c r="H211">
        <v>7636.857</v>
      </c>
      <c r="I211">
        <v>17080</v>
      </c>
      <c r="J211">
        <v>17</v>
      </c>
      <c r="K211" s="1">
        <f>Sheet1[[#This Row],[new_deaths]]/174</f>
        <v>9.7701149425287362E-2</v>
      </c>
      <c r="L211">
        <v>23.571000000000002</v>
      </c>
      <c r="M211">
        <v>82191.013000000006</v>
      </c>
      <c r="N211">
        <v>526.46299999999997</v>
      </c>
      <c r="O211">
        <v>444.69900000000001</v>
      </c>
      <c r="P211">
        <v>994.57899999999995</v>
      </c>
      <c r="Q211">
        <v>0.99</v>
      </c>
      <c r="R211">
        <v>1.373</v>
      </c>
      <c r="S211">
        <v>1.07</v>
      </c>
      <c r="T211">
        <v>792</v>
      </c>
      <c r="U211" s="1">
        <f>Sheet1[[#This Row],[icu_patients]]/841</f>
        <v>0.94173602853745542</v>
      </c>
      <c r="V211">
        <v>46.119</v>
      </c>
      <c r="W211">
        <v>1698</v>
      </c>
      <c r="X211" s="1">
        <f>Sheet1[[#This Row],[hosp_patients]]/2159</f>
        <v>0.78647522000926351</v>
      </c>
      <c r="Y211">
        <v>98.876000000000005</v>
      </c>
      <c r="Z211" s="3">
        <v>51</v>
      </c>
      <c r="AA211" s="4">
        <f>Sheet1[[#This Row],[ICU_admissions]]/76</f>
        <v>0.67105263157894735</v>
      </c>
      <c r="AB211">
        <v>242</v>
      </c>
      <c r="AC211" s="1">
        <f>Sheet1[[#This Row],[hosp_admissions]]/430</f>
        <v>0.56279069767441858</v>
      </c>
      <c r="AL211">
        <v>35261</v>
      </c>
      <c r="AM211">
        <v>2.0529999999999999</v>
      </c>
      <c r="AP211" t="s">
        <v>68</v>
      </c>
      <c r="AQ211">
        <v>4173819</v>
      </c>
      <c r="AU211">
        <v>114620</v>
      </c>
      <c r="AV211">
        <v>113822</v>
      </c>
      <c r="AW211">
        <v>24.3</v>
      </c>
      <c r="BA211">
        <v>6628</v>
      </c>
      <c r="BB211">
        <v>75</v>
      </c>
      <c r="BC211">
        <v>17173094</v>
      </c>
      <c r="BD211">
        <v>508.54399999999998</v>
      </c>
      <c r="BE211">
        <v>43.2</v>
      </c>
      <c r="BF211">
        <v>18.779</v>
      </c>
      <c r="BG211">
        <v>11.881</v>
      </c>
      <c r="BH211">
        <v>48472.544999999998</v>
      </c>
      <c r="BJ211">
        <v>109.361</v>
      </c>
      <c r="BK211">
        <v>5.29</v>
      </c>
      <c r="BL211">
        <v>24.4</v>
      </c>
      <c r="BM211">
        <v>27.3</v>
      </c>
      <c r="BO211">
        <v>3.32</v>
      </c>
      <c r="BP211">
        <v>82.28</v>
      </c>
      <c r="BQ211">
        <v>0.94399999999999995</v>
      </c>
    </row>
    <row r="212" spans="1:73" x14ac:dyDescent="0.25">
      <c r="A212" s="1" t="s">
        <v>65</v>
      </c>
      <c r="B212" s="1" t="s">
        <v>66</v>
      </c>
      <c r="C212" s="1" t="s">
        <v>67</v>
      </c>
      <c r="D212" s="2">
        <v>44301</v>
      </c>
      <c r="E212">
        <v>1402433</v>
      </c>
      <c r="F212">
        <v>8890</v>
      </c>
      <c r="G212" s="1">
        <f>Sheet1[[#This Row],[new_cases]]/16354</f>
        <v>0.54359789653907298</v>
      </c>
      <c r="H212">
        <v>7485.5709999999999</v>
      </c>
      <c r="I212">
        <v>17063</v>
      </c>
      <c r="J212">
        <v>15</v>
      </c>
      <c r="K212" s="1">
        <f>Sheet1[[#This Row],[new_deaths]]/174</f>
        <v>8.6206896551724144E-2</v>
      </c>
      <c r="L212">
        <v>27.143000000000001</v>
      </c>
      <c r="M212">
        <v>81664.55</v>
      </c>
      <c r="N212">
        <v>517.66999999999996</v>
      </c>
      <c r="O212">
        <v>435.89</v>
      </c>
      <c r="P212">
        <v>993.58900000000006</v>
      </c>
      <c r="Q212">
        <v>0.873</v>
      </c>
      <c r="R212">
        <v>1.581</v>
      </c>
      <c r="S212">
        <v>1.04</v>
      </c>
      <c r="T212">
        <v>789</v>
      </c>
      <c r="U212" s="1">
        <f>Sheet1[[#This Row],[icu_patients]]/841</f>
        <v>0.93816884661117717</v>
      </c>
      <c r="V212">
        <v>45.944000000000003</v>
      </c>
      <c r="W212">
        <v>1688</v>
      </c>
      <c r="X212" s="1">
        <f>Sheet1[[#This Row],[hosp_patients]]/2159</f>
        <v>0.78184344603983325</v>
      </c>
      <c r="Y212">
        <v>98.293000000000006</v>
      </c>
      <c r="Z212" s="3">
        <v>39</v>
      </c>
      <c r="AA212" s="4">
        <f>Sheet1[[#This Row],[ICU_admissions]]/76</f>
        <v>0.51315789473684215</v>
      </c>
      <c r="AB212">
        <v>232</v>
      </c>
      <c r="AC212" s="1">
        <f>Sheet1[[#This Row],[hosp_admissions]]/430</f>
        <v>0.53953488372093028</v>
      </c>
      <c r="AL212">
        <v>35466</v>
      </c>
      <c r="AM212">
        <v>2.0649999999999999</v>
      </c>
      <c r="AP212" t="s">
        <v>68</v>
      </c>
      <c r="AQ212">
        <v>4059199</v>
      </c>
      <c r="AU212">
        <v>117393</v>
      </c>
      <c r="AV212">
        <v>112764</v>
      </c>
      <c r="AW212">
        <v>23.64</v>
      </c>
      <c r="BA212">
        <v>6566</v>
      </c>
      <c r="BB212">
        <v>75</v>
      </c>
      <c r="BC212">
        <v>17173094</v>
      </c>
      <c r="BD212">
        <v>508.54399999999998</v>
      </c>
      <c r="BE212">
        <v>43.2</v>
      </c>
      <c r="BF212">
        <v>18.779</v>
      </c>
      <c r="BG212">
        <v>11.881</v>
      </c>
      <c r="BH212">
        <v>48472.544999999998</v>
      </c>
      <c r="BJ212">
        <v>109.361</v>
      </c>
      <c r="BK212">
        <v>5.29</v>
      </c>
      <c r="BL212">
        <v>24.4</v>
      </c>
      <c r="BM212">
        <v>27.3</v>
      </c>
      <c r="BO212">
        <v>3.32</v>
      </c>
      <c r="BP212">
        <v>82.28</v>
      </c>
      <c r="BQ212">
        <v>0.94399999999999995</v>
      </c>
    </row>
    <row r="213" spans="1:73" x14ac:dyDescent="0.25">
      <c r="A213" s="1" t="s">
        <v>65</v>
      </c>
      <c r="B213" s="1" t="s">
        <v>66</v>
      </c>
      <c r="C213" s="1" t="s">
        <v>67</v>
      </c>
      <c r="D213" s="2">
        <v>44300</v>
      </c>
      <c r="E213">
        <v>1393543</v>
      </c>
      <c r="F213">
        <v>5582</v>
      </c>
      <c r="G213" s="1">
        <f>Sheet1[[#This Row],[new_cases]]/16354</f>
        <v>0.34132322367616486</v>
      </c>
      <c r="H213">
        <v>7400.143</v>
      </c>
      <c r="I213">
        <v>17048</v>
      </c>
      <c r="J213">
        <v>30</v>
      </c>
      <c r="K213" s="1">
        <f>Sheet1[[#This Row],[new_deaths]]/174</f>
        <v>0.17241379310344829</v>
      </c>
      <c r="L213">
        <v>28.286000000000001</v>
      </c>
      <c r="M213">
        <v>81146.880000000005</v>
      </c>
      <c r="N213">
        <v>325.04300000000001</v>
      </c>
      <c r="O213">
        <v>430.91500000000002</v>
      </c>
      <c r="P213">
        <v>992.71600000000001</v>
      </c>
      <c r="Q213">
        <v>1.7470000000000001</v>
      </c>
      <c r="R213">
        <v>1.647</v>
      </c>
      <c r="S213">
        <v>1.01</v>
      </c>
      <c r="T213">
        <v>784</v>
      </c>
      <c r="U213" s="1">
        <f>Sheet1[[#This Row],[icu_patients]]/841</f>
        <v>0.93222354340071345</v>
      </c>
      <c r="V213">
        <v>45.652999999999999</v>
      </c>
      <c r="W213">
        <v>1715</v>
      </c>
      <c r="X213" s="1">
        <f>Sheet1[[#This Row],[hosp_patients]]/2159</f>
        <v>0.79434923575729499</v>
      </c>
      <c r="Y213">
        <v>99.866</v>
      </c>
      <c r="Z213" s="3">
        <v>46</v>
      </c>
      <c r="AA213" s="4">
        <f>Sheet1[[#This Row],[ICU_admissions]]/76</f>
        <v>0.60526315789473684</v>
      </c>
      <c r="AB213">
        <v>228</v>
      </c>
      <c r="AC213" s="1">
        <f>Sheet1[[#This Row],[hosp_admissions]]/430</f>
        <v>0.53023255813953485</v>
      </c>
      <c r="AL213">
        <v>35671</v>
      </c>
      <c r="AM213">
        <v>2.077</v>
      </c>
      <c r="AP213" t="s">
        <v>68</v>
      </c>
      <c r="AQ213">
        <v>3941806</v>
      </c>
      <c r="AU213">
        <v>120247</v>
      </c>
      <c r="AV213">
        <v>110569</v>
      </c>
      <c r="AW213">
        <v>22.95</v>
      </c>
      <c r="BA213">
        <v>6439</v>
      </c>
      <c r="BB213">
        <v>75</v>
      </c>
      <c r="BC213">
        <v>17173094</v>
      </c>
      <c r="BD213">
        <v>508.54399999999998</v>
      </c>
      <c r="BE213">
        <v>43.2</v>
      </c>
      <c r="BF213">
        <v>18.779</v>
      </c>
      <c r="BG213">
        <v>11.881</v>
      </c>
      <c r="BH213">
        <v>48472.544999999998</v>
      </c>
      <c r="BJ213">
        <v>109.361</v>
      </c>
      <c r="BK213">
        <v>5.29</v>
      </c>
      <c r="BL213">
        <v>24.4</v>
      </c>
      <c r="BM213">
        <v>27.3</v>
      </c>
      <c r="BO213">
        <v>3.32</v>
      </c>
      <c r="BP213">
        <v>82.28</v>
      </c>
      <c r="BQ213">
        <v>0.94399999999999995</v>
      </c>
    </row>
    <row r="214" spans="1:73" x14ac:dyDescent="0.25">
      <c r="A214" s="1" t="s">
        <v>65</v>
      </c>
      <c r="B214" s="1" t="s">
        <v>66</v>
      </c>
      <c r="C214" s="1" t="s">
        <v>67</v>
      </c>
      <c r="D214" s="2">
        <v>44299</v>
      </c>
      <c r="E214">
        <v>1387961</v>
      </c>
      <c r="F214">
        <v>6779</v>
      </c>
      <c r="G214" s="1">
        <f>Sheet1[[#This Row],[new_cases]]/16354</f>
        <v>0.41451632628103219</v>
      </c>
      <c r="H214">
        <v>7521.2860000000001</v>
      </c>
      <c r="I214">
        <v>17018</v>
      </c>
      <c r="J214">
        <v>37</v>
      </c>
      <c r="K214" s="1">
        <f>Sheet1[[#This Row],[new_deaths]]/174</f>
        <v>0.21264367816091953</v>
      </c>
      <c r="L214">
        <v>27.428999999999998</v>
      </c>
      <c r="M214">
        <v>80821.837</v>
      </c>
      <c r="N214">
        <v>394.745</v>
      </c>
      <c r="O214">
        <v>437.96899999999999</v>
      </c>
      <c r="P214">
        <v>990.96900000000005</v>
      </c>
      <c r="Q214">
        <v>2.1549999999999998</v>
      </c>
      <c r="R214">
        <v>1.597</v>
      </c>
      <c r="S214">
        <v>1.03</v>
      </c>
      <c r="T214">
        <v>794</v>
      </c>
      <c r="U214" s="1">
        <f>Sheet1[[#This Row],[icu_patients]]/841</f>
        <v>0.94411414982164088</v>
      </c>
      <c r="V214">
        <v>46.234999999999999</v>
      </c>
      <c r="W214">
        <v>1760</v>
      </c>
      <c r="X214" s="1">
        <f>Sheet1[[#This Row],[hosp_patients]]/2159</f>
        <v>0.81519221861973135</v>
      </c>
      <c r="Y214">
        <v>102.486</v>
      </c>
      <c r="Z214" s="3">
        <v>45</v>
      </c>
      <c r="AA214" s="4">
        <f>Sheet1[[#This Row],[ICU_admissions]]/76</f>
        <v>0.59210526315789469</v>
      </c>
      <c r="AB214">
        <v>261</v>
      </c>
      <c r="AC214" s="1">
        <f>Sheet1[[#This Row],[hosp_admissions]]/430</f>
        <v>0.60697674418604652</v>
      </c>
      <c r="AL214">
        <v>35876</v>
      </c>
      <c r="AM214">
        <v>2.089</v>
      </c>
      <c r="AP214" t="s">
        <v>68</v>
      </c>
      <c r="AQ214">
        <v>3821559</v>
      </c>
      <c r="AU214">
        <v>120656</v>
      </c>
      <c r="AV214">
        <v>106818</v>
      </c>
      <c r="AW214">
        <v>22.25</v>
      </c>
      <c r="BA214">
        <v>6220</v>
      </c>
      <c r="BB214">
        <v>75</v>
      </c>
      <c r="BC214">
        <v>17173094</v>
      </c>
      <c r="BD214">
        <v>508.54399999999998</v>
      </c>
      <c r="BE214">
        <v>43.2</v>
      </c>
      <c r="BF214">
        <v>18.779</v>
      </c>
      <c r="BG214">
        <v>11.881</v>
      </c>
      <c r="BH214">
        <v>48472.544999999998</v>
      </c>
      <c r="BJ214">
        <v>109.361</v>
      </c>
      <c r="BK214">
        <v>5.29</v>
      </c>
      <c r="BL214">
        <v>24.4</v>
      </c>
      <c r="BM214">
        <v>27.3</v>
      </c>
      <c r="BO214">
        <v>3.32</v>
      </c>
      <c r="BP214">
        <v>82.28</v>
      </c>
      <c r="BQ214">
        <v>0.94399999999999995</v>
      </c>
    </row>
    <row r="215" spans="1:73" x14ac:dyDescent="0.25">
      <c r="A215" s="1" t="s">
        <v>65</v>
      </c>
      <c r="B215" s="1" t="s">
        <v>66</v>
      </c>
      <c r="C215" s="1" t="s">
        <v>67</v>
      </c>
      <c r="D215" s="2">
        <v>44298</v>
      </c>
      <c r="E215">
        <v>1381182</v>
      </c>
      <c r="F215">
        <v>6731</v>
      </c>
      <c r="G215" s="1">
        <f>Sheet1[[#This Row],[new_cases]]/16354</f>
        <v>0.41158126452244098</v>
      </c>
      <c r="H215">
        <v>7374.5709999999999</v>
      </c>
      <c r="I215">
        <v>16981</v>
      </c>
      <c r="J215">
        <v>22</v>
      </c>
      <c r="K215" s="1">
        <f>Sheet1[[#This Row],[new_deaths]]/174</f>
        <v>0.12643678160919541</v>
      </c>
      <c r="L215">
        <v>25.713999999999999</v>
      </c>
      <c r="M215">
        <v>80427.091</v>
      </c>
      <c r="N215">
        <v>391.95</v>
      </c>
      <c r="O215">
        <v>429.42599999999999</v>
      </c>
      <c r="P215">
        <v>988.81399999999996</v>
      </c>
      <c r="Q215">
        <v>1.2809999999999999</v>
      </c>
      <c r="R215">
        <v>1.4970000000000001</v>
      </c>
      <c r="S215">
        <v>1.04</v>
      </c>
      <c r="T215">
        <v>794</v>
      </c>
      <c r="U215" s="1">
        <f>Sheet1[[#This Row],[icu_patients]]/841</f>
        <v>0.94411414982164088</v>
      </c>
      <c r="V215">
        <v>46.234999999999999</v>
      </c>
      <c r="W215">
        <v>1788</v>
      </c>
      <c r="X215" s="1">
        <f>Sheet1[[#This Row],[hosp_patients]]/2159</f>
        <v>0.82816118573413622</v>
      </c>
      <c r="Y215">
        <v>104.116</v>
      </c>
      <c r="Z215" s="3">
        <v>45</v>
      </c>
      <c r="AA215" s="4">
        <f>Sheet1[[#This Row],[ICU_admissions]]/76</f>
        <v>0.59210526315789469</v>
      </c>
      <c r="AB215">
        <v>226</v>
      </c>
      <c r="AC215" s="1">
        <f>Sheet1[[#This Row],[hosp_admissions]]/430</f>
        <v>0.52558139534883719</v>
      </c>
      <c r="AL215">
        <v>36081</v>
      </c>
      <c r="AM215">
        <v>2.101</v>
      </c>
      <c r="AP215" t="s">
        <v>68</v>
      </c>
      <c r="AQ215">
        <v>3700903</v>
      </c>
      <c r="AU215">
        <v>120763</v>
      </c>
      <c r="AV215">
        <v>101442</v>
      </c>
      <c r="AW215">
        <v>21.55</v>
      </c>
      <c r="BA215">
        <v>5907</v>
      </c>
      <c r="BB215">
        <v>75</v>
      </c>
      <c r="BC215">
        <v>17173094</v>
      </c>
      <c r="BD215">
        <v>508.54399999999998</v>
      </c>
      <c r="BE215">
        <v>43.2</v>
      </c>
      <c r="BF215">
        <v>18.779</v>
      </c>
      <c r="BG215">
        <v>11.881</v>
      </c>
      <c r="BH215">
        <v>48472.544999999998</v>
      </c>
      <c r="BJ215">
        <v>109.361</v>
      </c>
      <c r="BK215">
        <v>5.29</v>
      </c>
      <c r="BL215">
        <v>24.4</v>
      </c>
      <c r="BM215">
        <v>27.3</v>
      </c>
      <c r="BO215">
        <v>3.32</v>
      </c>
      <c r="BP215">
        <v>82.28</v>
      </c>
      <c r="BQ215">
        <v>0.94399999999999995</v>
      </c>
    </row>
    <row r="216" spans="1:73" x14ac:dyDescent="0.25">
      <c r="A216" s="1" t="s">
        <v>65</v>
      </c>
      <c r="B216" s="1" t="s">
        <v>66</v>
      </c>
      <c r="C216" s="1" t="s">
        <v>67</v>
      </c>
      <c r="D216" s="2">
        <v>44297</v>
      </c>
      <c r="E216">
        <v>1374451</v>
      </c>
      <c r="F216">
        <v>8427</v>
      </c>
      <c r="G216" s="1">
        <f>Sheet1[[#This Row],[new_cases]]/16354</f>
        <v>0.51528677999266237</v>
      </c>
      <c r="H216">
        <v>7204.2860000000001</v>
      </c>
      <c r="I216">
        <v>16959</v>
      </c>
      <c r="J216">
        <v>20</v>
      </c>
      <c r="K216" s="1">
        <f>Sheet1[[#This Row],[new_deaths]]/174</f>
        <v>0.11494252873563218</v>
      </c>
      <c r="L216">
        <v>24.143000000000001</v>
      </c>
      <c r="M216">
        <v>80035.141000000003</v>
      </c>
      <c r="N216">
        <v>490.709</v>
      </c>
      <c r="O216">
        <v>419.51</v>
      </c>
      <c r="P216">
        <v>987.53300000000002</v>
      </c>
      <c r="Q216">
        <v>1.165</v>
      </c>
      <c r="R216">
        <v>1.4059999999999999</v>
      </c>
      <c r="S216">
        <v>1.05</v>
      </c>
      <c r="T216">
        <v>788</v>
      </c>
      <c r="U216" s="1">
        <f>Sheet1[[#This Row],[icu_patients]]/841</f>
        <v>0.93697978596908438</v>
      </c>
      <c r="V216">
        <v>45.886000000000003</v>
      </c>
      <c r="W216">
        <v>1729</v>
      </c>
      <c r="X216" s="1">
        <f>Sheet1[[#This Row],[hosp_patients]]/2159</f>
        <v>0.80083371931449743</v>
      </c>
      <c r="Y216">
        <v>100.681</v>
      </c>
      <c r="Z216" s="3">
        <v>45</v>
      </c>
      <c r="AA216" s="4">
        <f>Sheet1[[#This Row],[ICU_admissions]]/76</f>
        <v>0.59210526315789469</v>
      </c>
      <c r="AB216">
        <v>218</v>
      </c>
      <c r="AC216" s="1">
        <f>Sheet1[[#This Row],[hosp_admissions]]/430</f>
        <v>0.50697674418604655</v>
      </c>
      <c r="AD216">
        <v>380.8</v>
      </c>
      <c r="AE216">
        <v>22.173999999999999</v>
      </c>
      <c r="AF216">
        <v>1762.9280000000001</v>
      </c>
      <c r="AG216">
        <v>102.65600000000001</v>
      </c>
      <c r="AI216">
        <v>8401732</v>
      </c>
      <c r="AJ216">
        <v>489.238</v>
      </c>
      <c r="AL216">
        <v>36285</v>
      </c>
      <c r="AM216">
        <v>2.113</v>
      </c>
      <c r="AN216">
        <v>9.5000000000000001E-2</v>
      </c>
      <c r="AO216">
        <v>10.5</v>
      </c>
      <c r="AP216" t="s">
        <v>68</v>
      </c>
      <c r="AQ216">
        <v>3580140</v>
      </c>
      <c r="AR216">
        <v>2654499</v>
      </c>
      <c r="AS216">
        <v>914273</v>
      </c>
      <c r="AU216">
        <v>100936</v>
      </c>
      <c r="AV216">
        <v>92090</v>
      </c>
      <c r="AW216">
        <v>20.85</v>
      </c>
      <c r="AX216">
        <v>15.46</v>
      </c>
      <c r="AY216">
        <v>5.32</v>
      </c>
      <c r="BA216">
        <v>5362</v>
      </c>
      <c r="BB216">
        <v>75</v>
      </c>
      <c r="BC216">
        <v>17173094</v>
      </c>
      <c r="BD216">
        <v>508.54399999999998</v>
      </c>
      <c r="BE216">
        <v>43.2</v>
      </c>
      <c r="BF216">
        <v>18.779</v>
      </c>
      <c r="BG216">
        <v>11.881</v>
      </c>
      <c r="BH216">
        <v>48472.544999999998</v>
      </c>
      <c r="BJ216">
        <v>109.361</v>
      </c>
      <c r="BK216">
        <v>5.29</v>
      </c>
      <c r="BL216">
        <v>24.4</v>
      </c>
      <c r="BM216">
        <v>27.3</v>
      </c>
      <c r="BO216">
        <v>3.32</v>
      </c>
      <c r="BP216">
        <v>82.28</v>
      </c>
      <c r="BQ216">
        <v>0.94399999999999995</v>
      </c>
      <c r="BR216">
        <v>15789.3</v>
      </c>
      <c r="BS216">
        <v>7.75</v>
      </c>
      <c r="BT216">
        <v>5.68</v>
      </c>
      <c r="BU216">
        <v>919.42081025119899</v>
      </c>
    </row>
    <row r="217" spans="1:73" x14ac:dyDescent="0.25">
      <c r="A217" s="1" t="s">
        <v>65</v>
      </c>
      <c r="B217" s="1" t="s">
        <v>66</v>
      </c>
      <c r="C217" s="1" t="s">
        <v>67</v>
      </c>
      <c r="D217" s="2">
        <v>44296</v>
      </c>
      <c r="E217">
        <v>1366024</v>
      </c>
      <c r="F217">
        <v>8008</v>
      </c>
      <c r="G217" s="1">
        <f>Sheet1[[#This Row],[new_cases]]/16354</f>
        <v>0.48966613672496023</v>
      </c>
      <c r="H217">
        <v>7015.857</v>
      </c>
      <c r="I217">
        <v>16939</v>
      </c>
      <c r="J217">
        <v>24</v>
      </c>
      <c r="K217" s="1">
        <f>Sheet1[[#This Row],[new_deaths]]/174</f>
        <v>0.13793103448275862</v>
      </c>
      <c r="L217">
        <v>24.713999999999999</v>
      </c>
      <c r="M217">
        <v>79544.432000000001</v>
      </c>
      <c r="N217">
        <v>466.31099999999998</v>
      </c>
      <c r="O217">
        <v>408.53800000000001</v>
      </c>
      <c r="P217">
        <v>986.36900000000003</v>
      </c>
      <c r="Q217">
        <v>1.3979999999999999</v>
      </c>
      <c r="R217">
        <v>1.4390000000000001</v>
      </c>
      <c r="S217">
        <v>1.04</v>
      </c>
      <c r="T217">
        <v>787</v>
      </c>
      <c r="U217" s="1">
        <f>Sheet1[[#This Row],[icu_patients]]/841</f>
        <v>0.9357907253269917</v>
      </c>
      <c r="V217">
        <v>45.828000000000003</v>
      </c>
      <c r="W217">
        <v>1704</v>
      </c>
      <c r="X217" s="1">
        <f>Sheet1[[#This Row],[hosp_patients]]/2159</f>
        <v>0.78925428439092171</v>
      </c>
      <c r="Y217">
        <v>99.224999999999994</v>
      </c>
      <c r="Z217" s="3">
        <v>53</v>
      </c>
      <c r="AA217" s="4">
        <f>Sheet1[[#This Row],[ICU_admissions]]/76</f>
        <v>0.69736842105263153</v>
      </c>
      <c r="AB217">
        <v>304</v>
      </c>
      <c r="AC217" s="1">
        <f>Sheet1[[#This Row],[hosp_admissions]]/430</f>
        <v>0.7069767441860465</v>
      </c>
      <c r="AL217">
        <v>36619</v>
      </c>
      <c r="AM217">
        <v>2.1320000000000001</v>
      </c>
      <c r="AP217" t="s">
        <v>68</v>
      </c>
      <c r="AQ217">
        <v>3479204</v>
      </c>
      <c r="AU217">
        <v>102137</v>
      </c>
      <c r="AV217">
        <v>84733</v>
      </c>
      <c r="AW217">
        <v>20.260000000000002</v>
      </c>
      <c r="BA217">
        <v>4934</v>
      </c>
      <c r="BB217">
        <v>75</v>
      </c>
      <c r="BC217">
        <v>17173094</v>
      </c>
      <c r="BD217">
        <v>508.54399999999998</v>
      </c>
      <c r="BE217">
        <v>43.2</v>
      </c>
      <c r="BF217">
        <v>18.779</v>
      </c>
      <c r="BG217">
        <v>11.881</v>
      </c>
      <c r="BH217">
        <v>48472.544999999998</v>
      </c>
      <c r="BJ217">
        <v>109.361</v>
      </c>
      <c r="BK217">
        <v>5.29</v>
      </c>
      <c r="BL217">
        <v>24.4</v>
      </c>
      <c r="BM217">
        <v>27.3</v>
      </c>
      <c r="BO217">
        <v>3.32</v>
      </c>
      <c r="BP217">
        <v>82.28</v>
      </c>
      <c r="BQ217">
        <v>0.94399999999999995</v>
      </c>
    </row>
    <row r="218" spans="1:73" x14ac:dyDescent="0.25">
      <c r="A218" s="1" t="s">
        <v>65</v>
      </c>
      <c r="B218" s="1" t="s">
        <v>66</v>
      </c>
      <c r="C218" s="1" t="s">
        <v>67</v>
      </c>
      <c r="D218" s="2">
        <v>44295</v>
      </c>
      <c r="E218">
        <v>1358016</v>
      </c>
      <c r="F218">
        <v>7982</v>
      </c>
      <c r="G218" s="1">
        <f>Sheet1[[#This Row],[new_cases]]/16354</f>
        <v>0.48807631160572335</v>
      </c>
      <c r="H218">
        <v>7034.5709999999999</v>
      </c>
      <c r="I218">
        <v>16915</v>
      </c>
      <c r="J218">
        <v>42</v>
      </c>
      <c r="K218" s="1">
        <f>Sheet1[[#This Row],[new_deaths]]/174</f>
        <v>0.2413793103448276</v>
      </c>
      <c r="L218">
        <v>26</v>
      </c>
      <c r="M218">
        <v>79078.120999999999</v>
      </c>
      <c r="N218">
        <v>464.79700000000003</v>
      </c>
      <c r="O218">
        <v>409.62700000000001</v>
      </c>
      <c r="P218">
        <v>984.971</v>
      </c>
      <c r="Q218">
        <v>2.4460000000000002</v>
      </c>
      <c r="R218">
        <v>1.514</v>
      </c>
      <c r="S218">
        <v>1.03</v>
      </c>
      <c r="T218">
        <v>784</v>
      </c>
      <c r="U218" s="1">
        <f>Sheet1[[#This Row],[icu_patients]]/841</f>
        <v>0.93222354340071345</v>
      </c>
      <c r="V218">
        <v>45.652999999999999</v>
      </c>
      <c r="W218">
        <v>1711</v>
      </c>
      <c r="X218" s="1">
        <f>Sheet1[[#This Row],[hosp_patients]]/2159</f>
        <v>0.79249652616952293</v>
      </c>
      <c r="Y218">
        <v>99.632999999999996</v>
      </c>
      <c r="Z218" s="3">
        <v>45</v>
      </c>
      <c r="AA218" s="4">
        <f>Sheet1[[#This Row],[ICU_admissions]]/76</f>
        <v>0.59210526315789469</v>
      </c>
      <c r="AB218">
        <v>262</v>
      </c>
      <c r="AC218" s="1">
        <f>Sheet1[[#This Row],[hosp_admissions]]/430</f>
        <v>0.6093023255813953</v>
      </c>
      <c r="AL218">
        <v>36953</v>
      </c>
      <c r="AM218">
        <v>2.1520000000000001</v>
      </c>
      <c r="AP218" t="s">
        <v>68</v>
      </c>
      <c r="AQ218">
        <v>3377067</v>
      </c>
      <c r="AU218">
        <v>107215</v>
      </c>
      <c r="AV218">
        <v>77432</v>
      </c>
      <c r="AW218">
        <v>19.66</v>
      </c>
      <c r="BA218">
        <v>4509</v>
      </c>
      <c r="BB218">
        <v>75</v>
      </c>
      <c r="BC218">
        <v>17173094</v>
      </c>
      <c r="BD218">
        <v>508.54399999999998</v>
      </c>
      <c r="BE218">
        <v>43.2</v>
      </c>
      <c r="BF218">
        <v>18.779</v>
      </c>
      <c r="BG218">
        <v>11.881</v>
      </c>
      <c r="BH218">
        <v>48472.544999999998</v>
      </c>
      <c r="BJ218">
        <v>109.361</v>
      </c>
      <c r="BK218">
        <v>5.29</v>
      </c>
      <c r="BL218">
        <v>24.4</v>
      </c>
      <c r="BM218">
        <v>27.3</v>
      </c>
      <c r="BO218">
        <v>3.32</v>
      </c>
      <c r="BP218">
        <v>82.28</v>
      </c>
      <c r="BQ218">
        <v>0.94399999999999995</v>
      </c>
    </row>
    <row r="219" spans="1:73" x14ac:dyDescent="0.25">
      <c r="A219" s="1" t="s">
        <v>65</v>
      </c>
      <c r="B219" s="1" t="s">
        <v>66</v>
      </c>
      <c r="C219" s="1" t="s">
        <v>67</v>
      </c>
      <c r="D219" s="2">
        <v>44294</v>
      </c>
      <c r="E219">
        <v>1350034</v>
      </c>
      <c r="F219">
        <v>8292</v>
      </c>
      <c r="G219" s="1">
        <f>Sheet1[[#This Row],[new_cases]]/16354</f>
        <v>0.50703191879662468</v>
      </c>
      <c r="H219">
        <v>6986.7139999999999</v>
      </c>
      <c r="I219">
        <v>16873</v>
      </c>
      <c r="J219">
        <v>23</v>
      </c>
      <c r="K219" s="1">
        <f>Sheet1[[#This Row],[new_deaths]]/174</f>
        <v>0.13218390804597702</v>
      </c>
      <c r="L219">
        <v>22.856999999999999</v>
      </c>
      <c r="M219">
        <v>78613.323999999993</v>
      </c>
      <c r="N219">
        <v>482.84800000000001</v>
      </c>
      <c r="O219">
        <v>406.84100000000001</v>
      </c>
      <c r="P219">
        <v>982.52499999999998</v>
      </c>
      <c r="Q219">
        <v>1.339</v>
      </c>
      <c r="R219">
        <v>1.331</v>
      </c>
      <c r="S219">
        <v>1.01</v>
      </c>
      <c r="T219">
        <v>798</v>
      </c>
      <c r="U219" s="1">
        <f>Sheet1[[#This Row],[icu_patients]]/841</f>
        <v>0.94887039239001192</v>
      </c>
      <c r="V219">
        <v>46.468000000000004</v>
      </c>
      <c r="W219">
        <v>1727</v>
      </c>
      <c r="X219" s="1">
        <f>Sheet1[[#This Row],[hosp_patients]]/2159</f>
        <v>0.7999073645206114</v>
      </c>
      <c r="Y219">
        <v>100.56399999999999</v>
      </c>
      <c r="Z219" s="3">
        <v>57</v>
      </c>
      <c r="AA219" s="4">
        <f>Sheet1[[#This Row],[ICU_admissions]]/76</f>
        <v>0.75</v>
      </c>
      <c r="AB219">
        <v>269</v>
      </c>
      <c r="AC219" s="1">
        <f>Sheet1[[#This Row],[hosp_admissions]]/430</f>
        <v>0.62558139534883717</v>
      </c>
      <c r="AL219">
        <v>37287</v>
      </c>
      <c r="AM219">
        <v>2.1709999999999998</v>
      </c>
      <c r="AP219" t="s">
        <v>68</v>
      </c>
      <c r="AQ219">
        <v>3269852</v>
      </c>
      <c r="AU219">
        <v>102026</v>
      </c>
      <c r="AV219">
        <v>72840</v>
      </c>
      <c r="AW219">
        <v>19.04</v>
      </c>
      <c r="BA219">
        <v>4242</v>
      </c>
      <c r="BB219">
        <v>75</v>
      </c>
      <c r="BC219">
        <v>17173094</v>
      </c>
      <c r="BD219">
        <v>508.54399999999998</v>
      </c>
      <c r="BE219">
        <v>43.2</v>
      </c>
      <c r="BF219">
        <v>18.779</v>
      </c>
      <c r="BG219">
        <v>11.881</v>
      </c>
      <c r="BH219">
        <v>48472.544999999998</v>
      </c>
      <c r="BJ219">
        <v>109.361</v>
      </c>
      <c r="BK219">
        <v>5.29</v>
      </c>
      <c r="BL219">
        <v>24.4</v>
      </c>
      <c r="BM219">
        <v>27.3</v>
      </c>
      <c r="BO219">
        <v>3.32</v>
      </c>
      <c r="BP219">
        <v>82.28</v>
      </c>
      <c r="BQ219">
        <v>0.94399999999999995</v>
      </c>
    </row>
    <row r="220" spans="1:73" x14ac:dyDescent="0.25">
      <c r="A220" s="1" t="s">
        <v>65</v>
      </c>
      <c r="B220" s="1" t="s">
        <v>66</v>
      </c>
      <c r="C220" s="1" t="s">
        <v>67</v>
      </c>
      <c r="D220" s="2">
        <v>44293</v>
      </c>
      <c r="E220">
        <v>1341742</v>
      </c>
      <c r="F220">
        <v>6430</v>
      </c>
      <c r="G220" s="1">
        <f>Sheet1[[#This Row],[new_cases]]/16354</f>
        <v>0.39317598141127552</v>
      </c>
      <c r="H220">
        <v>6990.857</v>
      </c>
      <c r="I220">
        <v>16850</v>
      </c>
      <c r="J220">
        <v>24</v>
      </c>
      <c r="K220" s="1">
        <f>Sheet1[[#This Row],[new_deaths]]/174</f>
        <v>0.13793103448275862</v>
      </c>
      <c r="L220">
        <v>23</v>
      </c>
      <c r="M220">
        <v>78130.475000000006</v>
      </c>
      <c r="N220">
        <v>374.423</v>
      </c>
      <c r="O220">
        <v>407.08199999999999</v>
      </c>
      <c r="P220">
        <v>981.18600000000004</v>
      </c>
      <c r="Q220">
        <v>1.3979999999999999</v>
      </c>
      <c r="R220">
        <v>1.339</v>
      </c>
      <c r="S220">
        <v>0.98</v>
      </c>
      <c r="T220">
        <v>776</v>
      </c>
      <c r="U220" s="1">
        <f>Sheet1[[#This Row],[icu_patients]]/841</f>
        <v>0.92271105826397148</v>
      </c>
      <c r="V220">
        <v>45.186999999999998</v>
      </c>
      <c r="W220">
        <v>1782</v>
      </c>
      <c r="X220" s="1">
        <f>Sheet1[[#This Row],[hosp_patients]]/2159</f>
        <v>0.82538212135247802</v>
      </c>
      <c r="Y220">
        <v>103.767</v>
      </c>
      <c r="Z220" s="3">
        <v>57</v>
      </c>
      <c r="AA220" s="4">
        <f>Sheet1[[#This Row],[ICU_admissions]]/76</f>
        <v>0.75</v>
      </c>
      <c r="AB220">
        <v>285</v>
      </c>
      <c r="AC220" s="1">
        <f>Sheet1[[#This Row],[hosp_admissions]]/430</f>
        <v>0.66279069767441856</v>
      </c>
      <c r="AL220">
        <v>37622</v>
      </c>
      <c r="AM220">
        <v>2.1909999999999998</v>
      </c>
      <c r="AP220" t="s">
        <v>68</v>
      </c>
      <c r="AQ220">
        <v>3167826</v>
      </c>
      <c r="AU220">
        <v>93996</v>
      </c>
      <c r="AV220">
        <v>68673</v>
      </c>
      <c r="AW220">
        <v>18.45</v>
      </c>
      <c r="BA220">
        <v>3999</v>
      </c>
      <c r="BB220">
        <v>75</v>
      </c>
      <c r="BC220">
        <v>17173094</v>
      </c>
      <c r="BD220">
        <v>508.54399999999998</v>
      </c>
      <c r="BE220">
        <v>43.2</v>
      </c>
      <c r="BF220">
        <v>18.779</v>
      </c>
      <c r="BG220">
        <v>11.881</v>
      </c>
      <c r="BH220">
        <v>48472.544999999998</v>
      </c>
      <c r="BJ220">
        <v>109.361</v>
      </c>
      <c r="BK220">
        <v>5.29</v>
      </c>
      <c r="BL220">
        <v>24.4</v>
      </c>
      <c r="BM220">
        <v>27.3</v>
      </c>
      <c r="BO220">
        <v>3.32</v>
      </c>
      <c r="BP220">
        <v>82.28</v>
      </c>
      <c r="BQ220">
        <v>0.94399999999999995</v>
      </c>
    </row>
    <row r="221" spans="1:73" x14ac:dyDescent="0.25">
      <c r="A221" s="1" t="s">
        <v>65</v>
      </c>
      <c r="B221" s="1" t="s">
        <v>66</v>
      </c>
      <c r="C221" s="1" t="s">
        <v>67</v>
      </c>
      <c r="D221" s="2">
        <v>44292</v>
      </c>
      <c r="E221">
        <v>1335312</v>
      </c>
      <c r="F221">
        <v>5752</v>
      </c>
      <c r="G221" s="1">
        <f>Sheet1[[#This Row],[new_cases]]/16354</f>
        <v>0.35171823407117525</v>
      </c>
      <c r="H221">
        <v>7246.7139999999999</v>
      </c>
      <c r="I221">
        <v>16826</v>
      </c>
      <c r="J221">
        <v>25</v>
      </c>
      <c r="K221" s="1">
        <f>Sheet1[[#This Row],[new_deaths]]/174</f>
        <v>0.14367816091954022</v>
      </c>
      <c r="L221">
        <v>24.143000000000001</v>
      </c>
      <c r="M221">
        <v>77756.053</v>
      </c>
      <c r="N221">
        <v>334.94299999999998</v>
      </c>
      <c r="O221">
        <v>421.98099999999999</v>
      </c>
      <c r="P221">
        <v>979.78800000000001</v>
      </c>
      <c r="Q221">
        <v>1.456</v>
      </c>
      <c r="R221">
        <v>1.4059999999999999</v>
      </c>
      <c r="S221">
        <v>0.97</v>
      </c>
      <c r="T221">
        <v>750</v>
      </c>
      <c r="U221" s="1">
        <f>Sheet1[[#This Row],[icu_patients]]/841</f>
        <v>0.89179548156956001</v>
      </c>
      <c r="V221">
        <v>43.673000000000002</v>
      </c>
      <c r="W221">
        <v>1748</v>
      </c>
      <c r="X221" s="1">
        <f>Sheet1[[#This Row],[hosp_patients]]/2159</f>
        <v>0.80963408985641505</v>
      </c>
      <c r="Y221">
        <v>101.78700000000001</v>
      </c>
      <c r="Z221" s="3">
        <v>44</v>
      </c>
      <c r="AA221" s="4">
        <f>Sheet1[[#This Row],[ICU_admissions]]/76</f>
        <v>0.57894736842105265</v>
      </c>
      <c r="AB221" s="1">
        <v>207</v>
      </c>
      <c r="AC221" s="1">
        <f>Sheet1[[#This Row],[hosp_admissions]]/430</f>
        <v>0.4813953488372093</v>
      </c>
      <c r="AL221">
        <v>37956</v>
      </c>
      <c r="AM221">
        <v>2.21</v>
      </c>
      <c r="AP221" t="s">
        <v>68</v>
      </c>
      <c r="AQ221">
        <v>3073830</v>
      </c>
      <c r="AU221">
        <v>83023</v>
      </c>
      <c r="AV221">
        <v>65677</v>
      </c>
      <c r="AW221">
        <v>17.899999999999999</v>
      </c>
      <c r="BA221">
        <v>3824</v>
      </c>
      <c r="BB221">
        <v>75</v>
      </c>
      <c r="BC221">
        <v>17173094</v>
      </c>
      <c r="BD221">
        <v>508.54399999999998</v>
      </c>
      <c r="BE221">
        <v>43.2</v>
      </c>
      <c r="BF221">
        <v>18.779</v>
      </c>
      <c r="BG221">
        <v>11.881</v>
      </c>
      <c r="BH221">
        <v>48472.544999999998</v>
      </c>
      <c r="BJ221">
        <v>109.361</v>
      </c>
      <c r="BK221">
        <v>5.29</v>
      </c>
      <c r="BL221">
        <v>24.4</v>
      </c>
      <c r="BM221">
        <v>27.3</v>
      </c>
      <c r="BO221">
        <v>3.32</v>
      </c>
      <c r="BP221">
        <v>82.28</v>
      </c>
      <c r="BQ221">
        <v>0.94399999999999995</v>
      </c>
    </row>
    <row r="222" spans="1:73" x14ac:dyDescent="0.25">
      <c r="A222" s="1" t="s">
        <v>65</v>
      </c>
      <c r="B222" s="1" t="s">
        <v>66</v>
      </c>
      <c r="C222" s="1" t="s">
        <v>67</v>
      </c>
      <c r="D222" s="2">
        <v>44291</v>
      </c>
      <c r="E222">
        <v>1329560</v>
      </c>
      <c r="F222">
        <v>5539</v>
      </c>
      <c r="G222" s="1">
        <f>Sheet1[[#This Row],[new_cases]]/16354</f>
        <v>0.33869389751742696</v>
      </c>
      <c r="H222">
        <v>7291.5709999999999</v>
      </c>
      <c r="I222">
        <v>16801</v>
      </c>
      <c r="J222">
        <v>11</v>
      </c>
      <c r="K222" s="1">
        <f>Sheet1[[#This Row],[new_deaths]]/174</f>
        <v>6.3218390804597707E-2</v>
      </c>
      <c r="L222">
        <v>25.856999999999999</v>
      </c>
      <c r="M222">
        <v>77421.11</v>
      </c>
      <c r="N222">
        <v>322.53899999999999</v>
      </c>
      <c r="O222">
        <v>424.59300000000002</v>
      </c>
      <c r="P222">
        <v>978.33299999999997</v>
      </c>
      <c r="Q222">
        <v>0.64100000000000001</v>
      </c>
      <c r="R222">
        <v>1.506</v>
      </c>
      <c r="S222">
        <v>0.97</v>
      </c>
      <c r="T222">
        <v>746</v>
      </c>
      <c r="U222" s="1">
        <f>Sheet1[[#This Row],[icu_patients]]/841</f>
        <v>0.88703923900118908</v>
      </c>
      <c r="V222">
        <v>43.44</v>
      </c>
      <c r="W222">
        <v>1628</v>
      </c>
      <c r="X222" s="1">
        <f>Sheet1[[#This Row],[hosp_patients]]/2159</f>
        <v>0.75405280222325155</v>
      </c>
      <c r="Y222">
        <v>94.799000000000007</v>
      </c>
      <c r="Z222" s="3">
        <v>58</v>
      </c>
      <c r="AA222" s="4">
        <f>Sheet1[[#This Row],[ICU_admissions]]/76</f>
        <v>0.76315789473684215</v>
      </c>
      <c r="AB222">
        <v>205</v>
      </c>
      <c r="AC222" s="1">
        <f>Sheet1[[#This Row],[hosp_admissions]]/430</f>
        <v>0.47674418604651164</v>
      </c>
      <c r="AL222">
        <v>38290</v>
      </c>
      <c r="AM222">
        <v>2.23</v>
      </c>
      <c r="AP222" t="s">
        <v>68</v>
      </c>
      <c r="AQ222">
        <v>2990807</v>
      </c>
      <c r="AU222">
        <v>55299</v>
      </c>
      <c r="AV222">
        <v>63438</v>
      </c>
      <c r="AW222">
        <v>17.420000000000002</v>
      </c>
      <c r="BA222">
        <v>3694</v>
      </c>
      <c r="BB222">
        <v>75</v>
      </c>
      <c r="BC222">
        <v>17173094</v>
      </c>
      <c r="BD222">
        <v>508.54399999999998</v>
      </c>
      <c r="BE222">
        <v>43.2</v>
      </c>
      <c r="BF222">
        <v>18.779</v>
      </c>
      <c r="BG222">
        <v>11.881</v>
      </c>
      <c r="BH222">
        <v>48472.544999999998</v>
      </c>
      <c r="BJ222">
        <v>109.361</v>
      </c>
      <c r="BK222">
        <v>5.29</v>
      </c>
      <c r="BL222">
        <v>24.4</v>
      </c>
      <c r="BM222">
        <v>27.3</v>
      </c>
      <c r="BO222">
        <v>3.32</v>
      </c>
      <c r="BP222">
        <v>82.28</v>
      </c>
      <c r="BQ222">
        <v>0.94399999999999995</v>
      </c>
    </row>
    <row r="223" spans="1:73" x14ac:dyDescent="0.25">
      <c r="A223" s="1" t="s">
        <v>65</v>
      </c>
      <c r="B223" s="1" t="s">
        <v>66</v>
      </c>
      <c r="C223" s="1" t="s">
        <v>67</v>
      </c>
      <c r="D223" s="2">
        <v>44290</v>
      </c>
      <c r="E223">
        <v>1324021</v>
      </c>
      <c r="F223">
        <v>7108</v>
      </c>
      <c r="G223" s="1">
        <f>Sheet1[[#This Row],[new_cases]]/16354</f>
        <v>0.43463372875137579</v>
      </c>
      <c r="H223">
        <v>7491.5709999999999</v>
      </c>
      <c r="I223">
        <v>16790</v>
      </c>
      <c r="J223">
        <v>24</v>
      </c>
      <c r="K223" s="1">
        <f>Sheet1[[#This Row],[new_deaths]]/174</f>
        <v>0.13793103448275862</v>
      </c>
      <c r="L223">
        <v>26.143000000000001</v>
      </c>
      <c r="M223">
        <v>77098.570999999996</v>
      </c>
      <c r="N223">
        <v>413.90300000000002</v>
      </c>
      <c r="O223">
        <v>436.23899999999998</v>
      </c>
      <c r="P223">
        <v>977.69200000000001</v>
      </c>
      <c r="Q223">
        <v>1.3979999999999999</v>
      </c>
      <c r="R223">
        <v>1.522</v>
      </c>
      <c r="S223">
        <v>0.97</v>
      </c>
      <c r="T223">
        <v>730</v>
      </c>
      <c r="U223" s="1">
        <f>Sheet1[[#This Row],[icu_patients]]/841</f>
        <v>0.86801426872770515</v>
      </c>
      <c r="V223">
        <v>42.508000000000003</v>
      </c>
      <c r="W223">
        <v>1587</v>
      </c>
      <c r="X223" s="1">
        <f>Sheet1[[#This Row],[hosp_patients]]/2159</f>
        <v>0.73506252894858726</v>
      </c>
      <c r="Y223">
        <v>92.412000000000006</v>
      </c>
      <c r="Z223" s="3">
        <v>53</v>
      </c>
      <c r="AA223" s="4">
        <f>Sheet1[[#This Row],[ICU_admissions]]/76</f>
        <v>0.69736842105263153</v>
      </c>
      <c r="AB223">
        <v>177</v>
      </c>
      <c r="AC223" s="1">
        <f>Sheet1[[#This Row],[hosp_admissions]]/430</f>
        <v>0.41162790697674417</v>
      </c>
      <c r="AD223">
        <v>371.92200000000003</v>
      </c>
      <c r="AE223">
        <v>21.657</v>
      </c>
      <c r="AF223">
        <v>1708.6690000000001</v>
      </c>
      <c r="AG223">
        <v>99.497</v>
      </c>
      <c r="AI223">
        <v>8147734</v>
      </c>
      <c r="AJ223">
        <v>474.44799999999998</v>
      </c>
      <c r="AL223">
        <v>38624</v>
      </c>
      <c r="AM223">
        <v>2.2490000000000001</v>
      </c>
      <c r="AN223">
        <v>8.4000000000000005E-2</v>
      </c>
      <c r="AO223">
        <v>11.9</v>
      </c>
      <c r="AP223" t="s">
        <v>68</v>
      </c>
      <c r="AQ223">
        <v>2935508</v>
      </c>
      <c r="AR223">
        <v>2140283</v>
      </c>
      <c r="AS223">
        <v>785234</v>
      </c>
      <c r="AU223">
        <v>49432</v>
      </c>
      <c r="AV223">
        <v>64603</v>
      </c>
      <c r="AW223">
        <v>17.09</v>
      </c>
      <c r="AX223">
        <v>12.46</v>
      </c>
      <c r="AY223">
        <v>4.57</v>
      </c>
      <c r="BA223">
        <v>3762</v>
      </c>
      <c r="BB223">
        <v>75</v>
      </c>
      <c r="BC223">
        <v>17173094</v>
      </c>
      <c r="BD223">
        <v>508.54399999999998</v>
      </c>
      <c r="BE223">
        <v>43.2</v>
      </c>
      <c r="BF223">
        <v>18.779</v>
      </c>
      <c r="BG223">
        <v>11.881</v>
      </c>
      <c r="BH223">
        <v>48472.544999999998</v>
      </c>
      <c r="BJ223">
        <v>109.361</v>
      </c>
      <c r="BK223">
        <v>5.29</v>
      </c>
      <c r="BL223">
        <v>24.4</v>
      </c>
      <c r="BM223">
        <v>27.3</v>
      </c>
      <c r="BO223">
        <v>3.32</v>
      </c>
      <c r="BP223">
        <v>82.28</v>
      </c>
      <c r="BQ223">
        <v>0.94399999999999995</v>
      </c>
      <c r="BR223">
        <v>15619.4</v>
      </c>
      <c r="BS223">
        <v>7.78</v>
      </c>
      <c r="BT223">
        <v>1.76</v>
      </c>
      <c r="BU223">
        <v>909.52742703207696</v>
      </c>
    </row>
    <row r="224" spans="1:73" x14ac:dyDescent="0.25">
      <c r="A224" s="1" t="s">
        <v>65</v>
      </c>
      <c r="B224" s="1" t="s">
        <v>66</v>
      </c>
      <c r="C224" s="1" t="s">
        <v>67</v>
      </c>
      <c r="D224" s="2">
        <v>44289</v>
      </c>
      <c r="E224">
        <v>1316913</v>
      </c>
      <c r="F224">
        <v>8139</v>
      </c>
      <c r="G224" s="1">
        <f>Sheet1[[#This Row],[new_cases]]/16354</f>
        <v>0.4976764094411153</v>
      </c>
      <c r="H224">
        <v>7575.857</v>
      </c>
      <c r="I224">
        <v>16766</v>
      </c>
      <c r="J224">
        <v>33</v>
      </c>
      <c r="K224" s="1">
        <f>Sheet1[[#This Row],[new_deaths]]/174</f>
        <v>0.18965517241379309</v>
      </c>
      <c r="L224">
        <v>24.856999999999999</v>
      </c>
      <c r="M224">
        <v>76684.667000000001</v>
      </c>
      <c r="N224">
        <v>473.93900000000002</v>
      </c>
      <c r="O224">
        <v>441.14699999999999</v>
      </c>
      <c r="P224">
        <v>976.29499999999996</v>
      </c>
      <c r="Q224">
        <v>1.9219999999999999</v>
      </c>
      <c r="R224">
        <v>1.4470000000000001</v>
      </c>
      <c r="S224">
        <v>0.99</v>
      </c>
      <c r="T224">
        <v>734</v>
      </c>
      <c r="U224" s="1">
        <f>Sheet1[[#This Row],[icu_patients]]/841</f>
        <v>0.87277051129607608</v>
      </c>
      <c r="V224">
        <v>42.741</v>
      </c>
      <c r="W224">
        <v>1614</v>
      </c>
      <c r="X224" s="1">
        <f>Sheet1[[#This Row],[hosp_patients]]/2159</f>
        <v>0.74756831866604911</v>
      </c>
      <c r="Y224">
        <v>93.983999999999995</v>
      </c>
      <c r="Z224" s="3">
        <v>54</v>
      </c>
      <c r="AA224" s="4">
        <f>Sheet1[[#This Row],[ICU_admissions]]/76</f>
        <v>0.71052631578947367</v>
      </c>
      <c r="AB224">
        <v>243</v>
      </c>
      <c r="AC224" s="1">
        <f>Sheet1[[#This Row],[hosp_admissions]]/430</f>
        <v>0.56511627906976747</v>
      </c>
      <c r="AL224">
        <v>38894</v>
      </c>
      <c r="AM224">
        <v>2.2650000000000001</v>
      </c>
      <c r="AP224" t="s">
        <v>68</v>
      </c>
      <c r="AQ224">
        <v>2886076</v>
      </c>
      <c r="AU224">
        <v>51031</v>
      </c>
      <c r="AV224">
        <v>64231</v>
      </c>
      <c r="AW224">
        <v>16.809999999999999</v>
      </c>
      <c r="BA224">
        <v>3740</v>
      </c>
      <c r="BB224">
        <v>75</v>
      </c>
      <c r="BC224">
        <v>17173094</v>
      </c>
      <c r="BD224">
        <v>508.54399999999998</v>
      </c>
      <c r="BE224">
        <v>43.2</v>
      </c>
      <c r="BF224">
        <v>18.779</v>
      </c>
      <c r="BG224">
        <v>11.881</v>
      </c>
      <c r="BH224">
        <v>48472.544999999998</v>
      </c>
      <c r="BJ224">
        <v>109.361</v>
      </c>
      <c r="BK224">
        <v>5.29</v>
      </c>
      <c r="BL224">
        <v>24.4</v>
      </c>
      <c r="BM224">
        <v>27.3</v>
      </c>
      <c r="BO224">
        <v>3.32</v>
      </c>
      <c r="BP224">
        <v>82.28</v>
      </c>
      <c r="BQ224">
        <v>0.94399999999999995</v>
      </c>
    </row>
    <row r="225" spans="1:73" x14ac:dyDescent="0.25">
      <c r="A225" s="1" t="s">
        <v>65</v>
      </c>
      <c r="B225" s="1" t="s">
        <v>66</v>
      </c>
      <c r="C225" s="1" t="s">
        <v>67</v>
      </c>
      <c r="D225" s="2">
        <v>44288</v>
      </c>
      <c r="E225">
        <v>1308774</v>
      </c>
      <c r="F225">
        <v>7647</v>
      </c>
      <c r="G225" s="1">
        <f>Sheet1[[#This Row],[new_cases]]/16354</f>
        <v>0.46759202641555581</v>
      </c>
      <c r="H225">
        <v>7721.7139999999999</v>
      </c>
      <c r="I225">
        <v>16733</v>
      </c>
      <c r="J225">
        <v>20</v>
      </c>
      <c r="K225" s="1">
        <f>Sheet1[[#This Row],[new_deaths]]/174</f>
        <v>0.11494252873563218</v>
      </c>
      <c r="L225">
        <v>24.571000000000002</v>
      </c>
      <c r="M225">
        <v>76210.728000000003</v>
      </c>
      <c r="N225">
        <v>445.29</v>
      </c>
      <c r="O225">
        <v>449.64</v>
      </c>
      <c r="P225">
        <v>974.37300000000005</v>
      </c>
      <c r="Q225">
        <v>1.165</v>
      </c>
      <c r="R225">
        <v>1.431</v>
      </c>
      <c r="S225">
        <v>1</v>
      </c>
      <c r="T225">
        <v>705</v>
      </c>
      <c r="U225" s="1">
        <f>Sheet1[[#This Row],[icu_patients]]/841</f>
        <v>0.83828775267538647</v>
      </c>
      <c r="V225">
        <v>41.052999999999997</v>
      </c>
      <c r="W225">
        <v>1625</v>
      </c>
      <c r="X225" s="1">
        <f>Sheet1[[#This Row],[hosp_patients]]/2159</f>
        <v>0.75266327003242239</v>
      </c>
      <c r="Y225">
        <v>94.625</v>
      </c>
      <c r="Z225" s="3">
        <v>48</v>
      </c>
      <c r="AA225" s="4">
        <f>Sheet1[[#This Row],[ICU_admissions]]/76</f>
        <v>0.63157894736842102</v>
      </c>
      <c r="AB225">
        <v>276</v>
      </c>
      <c r="AC225" s="1">
        <f>Sheet1[[#This Row],[hosp_admissions]]/430</f>
        <v>0.64186046511627903</v>
      </c>
      <c r="AL225">
        <v>39165</v>
      </c>
      <c r="AM225">
        <v>2.2810000000000001</v>
      </c>
      <c r="AP225" t="s">
        <v>68</v>
      </c>
      <c r="AQ225">
        <v>2835045</v>
      </c>
      <c r="AU225">
        <v>75074</v>
      </c>
      <c r="AV225">
        <v>63632</v>
      </c>
      <c r="AW225">
        <v>16.510000000000002</v>
      </c>
      <c r="BA225">
        <v>3705</v>
      </c>
      <c r="BB225">
        <v>75</v>
      </c>
      <c r="BC225">
        <v>17173094</v>
      </c>
      <c r="BD225">
        <v>508.54399999999998</v>
      </c>
      <c r="BE225">
        <v>43.2</v>
      </c>
      <c r="BF225">
        <v>18.779</v>
      </c>
      <c r="BG225">
        <v>11.881</v>
      </c>
      <c r="BH225">
        <v>48472.544999999998</v>
      </c>
      <c r="BJ225">
        <v>109.361</v>
      </c>
      <c r="BK225">
        <v>5.29</v>
      </c>
      <c r="BL225">
        <v>24.4</v>
      </c>
      <c r="BM225">
        <v>27.3</v>
      </c>
      <c r="BO225">
        <v>3.32</v>
      </c>
      <c r="BP225">
        <v>82.28</v>
      </c>
      <c r="BQ225">
        <v>0.94399999999999995</v>
      </c>
    </row>
    <row r="226" spans="1:73" x14ac:dyDescent="0.25">
      <c r="A226" s="1" t="s">
        <v>65</v>
      </c>
      <c r="B226" s="1" t="s">
        <v>66</v>
      </c>
      <c r="C226" s="1" t="s">
        <v>67</v>
      </c>
      <c r="D226" s="2">
        <v>44287</v>
      </c>
      <c r="E226">
        <v>1301127</v>
      </c>
      <c r="F226">
        <v>8321</v>
      </c>
      <c r="G226" s="1">
        <f>Sheet1[[#This Row],[new_cases]]/16354</f>
        <v>0.50880518527577356</v>
      </c>
      <c r="H226">
        <v>7777.857</v>
      </c>
      <c r="I226">
        <v>16713</v>
      </c>
      <c r="J226">
        <v>24</v>
      </c>
      <c r="K226" s="1">
        <f>Sheet1[[#This Row],[new_deaths]]/174</f>
        <v>0.13793103448275862</v>
      </c>
      <c r="L226">
        <v>25.286000000000001</v>
      </c>
      <c r="M226">
        <v>75765.438999999998</v>
      </c>
      <c r="N226">
        <v>484.53699999999998</v>
      </c>
      <c r="O226">
        <v>452.90899999999999</v>
      </c>
      <c r="P226">
        <v>973.20799999999997</v>
      </c>
      <c r="Q226">
        <v>1.3979999999999999</v>
      </c>
      <c r="R226">
        <v>1.472</v>
      </c>
      <c r="S226">
        <v>1.03</v>
      </c>
      <c r="T226">
        <v>688</v>
      </c>
      <c r="U226" s="1">
        <f>Sheet1[[#This Row],[icu_patients]]/841</f>
        <v>0.81807372175980975</v>
      </c>
      <c r="V226">
        <v>40.063000000000002</v>
      </c>
      <c r="W226">
        <v>1639</v>
      </c>
      <c r="X226" s="1">
        <f>Sheet1[[#This Row],[hosp_patients]]/2159</f>
        <v>0.75914775358962483</v>
      </c>
      <c r="Y226">
        <v>95.44</v>
      </c>
      <c r="Z226" s="3">
        <v>61</v>
      </c>
      <c r="AA226" s="4">
        <f>Sheet1[[#This Row],[ICU_admissions]]/76</f>
        <v>0.80263157894736847</v>
      </c>
      <c r="AB226">
        <v>276</v>
      </c>
      <c r="AC226" s="1">
        <f>Sheet1[[#This Row],[hosp_admissions]]/430</f>
        <v>0.64186046511627903</v>
      </c>
      <c r="AL226">
        <v>39436</v>
      </c>
      <c r="AM226">
        <v>2.2959999999999998</v>
      </c>
      <c r="AP226" t="s">
        <v>68</v>
      </c>
      <c r="AQ226">
        <v>2759971</v>
      </c>
      <c r="AU226">
        <v>72855</v>
      </c>
      <c r="AV226">
        <v>59743</v>
      </c>
      <c r="AW226">
        <v>16.07</v>
      </c>
      <c r="BA226">
        <v>3479</v>
      </c>
      <c r="BB226">
        <v>75</v>
      </c>
      <c r="BC226">
        <v>17173094</v>
      </c>
      <c r="BD226">
        <v>508.54399999999998</v>
      </c>
      <c r="BE226">
        <v>43.2</v>
      </c>
      <c r="BF226">
        <v>18.779</v>
      </c>
      <c r="BG226">
        <v>11.881</v>
      </c>
      <c r="BH226">
        <v>48472.544999999998</v>
      </c>
      <c r="BJ226">
        <v>109.361</v>
      </c>
      <c r="BK226">
        <v>5.29</v>
      </c>
      <c r="BL226">
        <v>24.4</v>
      </c>
      <c r="BM226">
        <v>27.3</v>
      </c>
      <c r="BO226">
        <v>3.32</v>
      </c>
      <c r="BP226">
        <v>82.28</v>
      </c>
      <c r="BQ226">
        <v>0.94399999999999995</v>
      </c>
    </row>
    <row r="227" spans="1:73" x14ac:dyDescent="0.25">
      <c r="A227" s="1" t="s">
        <v>65</v>
      </c>
      <c r="B227" s="1" t="s">
        <v>66</v>
      </c>
      <c r="C227" s="1" t="s">
        <v>67</v>
      </c>
      <c r="D227" s="2">
        <v>44286</v>
      </c>
      <c r="E227">
        <v>1292806</v>
      </c>
      <c r="F227">
        <v>8221</v>
      </c>
      <c r="G227" s="1">
        <f>Sheet1[[#This Row],[new_cases]]/16354</f>
        <v>0.50269047327870853</v>
      </c>
      <c r="H227">
        <v>7734.5709999999999</v>
      </c>
      <c r="I227">
        <v>16689</v>
      </c>
      <c r="J227">
        <v>32</v>
      </c>
      <c r="K227" s="1">
        <f>Sheet1[[#This Row],[new_deaths]]/174</f>
        <v>0.18390804597701149</v>
      </c>
      <c r="L227">
        <v>25.571000000000002</v>
      </c>
      <c r="M227">
        <v>75280.902000000002</v>
      </c>
      <c r="N227">
        <v>478.714</v>
      </c>
      <c r="O227">
        <v>450.38900000000001</v>
      </c>
      <c r="P227">
        <v>971.81100000000004</v>
      </c>
      <c r="Q227">
        <v>1.863</v>
      </c>
      <c r="R227">
        <v>1.4890000000000001</v>
      </c>
      <c r="S227">
        <v>1.06</v>
      </c>
      <c r="T227">
        <v>681</v>
      </c>
      <c r="U227" s="1">
        <f>Sheet1[[#This Row],[icu_patients]]/841</f>
        <v>0.80975029726516057</v>
      </c>
      <c r="V227">
        <v>39.655000000000001</v>
      </c>
      <c r="W227">
        <v>1653</v>
      </c>
      <c r="X227" s="1">
        <f>Sheet1[[#This Row],[hosp_patients]]/2159</f>
        <v>0.76563223714682727</v>
      </c>
      <c r="Y227">
        <v>96.254999999999995</v>
      </c>
      <c r="Z227" s="3">
        <v>42</v>
      </c>
      <c r="AA227" s="4">
        <f>Sheet1[[#This Row],[ICU_admissions]]/76</f>
        <v>0.55263157894736847</v>
      </c>
      <c r="AB227">
        <v>257</v>
      </c>
      <c r="AC227" s="1">
        <f>Sheet1[[#This Row],[hosp_admissions]]/430</f>
        <v>0.5976744186046512</v>
      </c>
      <c r="AL227">
        <v>39707</v>
      </c>
      <c r="AM227">
        <v>2.3119999999999998</v>
      </c>
      <c r="AP227" t="s">
        <v>68</v>
      </c>
      <c r="AQ227">
        <v>2687116</v>
      </c>
      <c r="AU227">
        <v>73028</v>
      </c>
      <c r="AV227">
        <v>55917</v>
      </c>
      <c r="AW227">
        <v>15.65</v>
      </c>
      <c r="BA227">
        <v>3256</v>
      </c>
      <c r="BB227">
        <v>75</v>
      </c>
      <c r="BC227">
        <v>17173094</v>
      </c>
      <c r="BD227">
        <v>508.54399999999998</v>
      </c>
      <c r="BE227">
        <v>43.2</v>
      </c>
      <c r="BF227">
        <v>18.779</v>
      </c>
      <c r="BG227">
        <v>11.881</v>
      </c>
      <c r="BH227">
        <v>48472.544999999998</v>
      </c>
      <c r="BJ227">
        <v>109.361</v>
      </c>
      <c r="BK227">
        <v>5.29</v>
      </c>
      <c r="BL227">
        <v>24.4</v>
      </c>
      <c r="BM227">
        <v>27.3</v>
      </c>
      <c r="BO227">
        <v>3.32</v>
      </c>
      <c r="BP227">
        <v>82.28</v>
      </c>
      <c r="BQ227">
        <v>0.94399999999999995</v>
      </c>
    </row>
    <row r="228" spans="1:73" x14ac:dyDescent="0.25">
      <c r="A228" s="1" t="s">
        <v>65</v>
      </c>
      <c r="B228" s="1" t="s">
        <v>66</v>
      </c>
      <c r="C228" s="1" t="s">
        <v>67</v>
      </c>
      <c r="D228" s="2">
        <v>44285</v>
      </c>
      <c r="E228">
        <v>1284585</v>
      </c>
      <c r="F228">
        <v>6066</v>
      </c>
      <c r="G228" s="1">
        <f>Sheet1[[#This Row],[new_cases]]/16354</f>
        <v>0.37091842974195915</v>
      </c>
      <c r="H228">
        <v>7691.2860000000001</v>
      </c>
      <c r="I228">
        <v>16657</v>
      </c>
      <c r="J228">
        <v>37</v>
      </c>
      <c r="K228" s="1">
        <f>Sheet1[[#This Row],[new_deaths]]/174</f>
        <v>0.21264367816091953</v>
      </c>
      <c r="L228">
        <v>26</v>
      </c>
      <c r="M228">
        <v>74802.187999999995</v>
      </c>
      <c r="N228">
        <v>353.22699999999998</v>
      </c>
      <c r="O228">
        <v>447.86799999999999</v>
      </c>
      <c r="P228">
        <v>969.94799999999998</v>
      </c>
      <c r="Q228">
        <v>2.1549999999999998</v>
      </c>
      <c r="R228">
        <v>1.514</v>
      </c>
      <c r="S228">
        <v>1.07</v>
      </c>
      <c r="T228">
        <v>682</v>
      </c>
      <c r="U228" s="1">
        <f>Sheet1[[#This Row],[icu_patients]]/841</f>
        <v>0.81093935790725324</v>
      </c>
      <c r="V228">
        <v>39.713000000000001</v>
      </c>
      <c r="W228">
        <v>1728</v>
      </c>
      <c r="X228" s="1">
        <f>Sheet1[[#This Row],[hosp_patients]]/2159</f>
        <v>0.80037054191755441</v>
      </c>
      <c r="Y228">
        <v>100.623</v>
      </c>
      <c r="Z228" s="3">
        <v>50</v>
      </c>
      <c r="AA228" s="4">
        <f>Sheet1[[#This Row],[ICU_admissions]]/76</f>
        <v>0.65789473684210531</v>
      </c>
      <c r="AB228">
        <v>293</v>
      </c>
      <c r="AC228" s="1">
        <f>Sheet1[[#This Row],[hosp_admissions]]/430</f>
        <v>0.68139534883720931</v>
      </c>
      <c r="AL228">
        <v>39977</v>
      </c>
      <c r="AM228">
        <v>2.3279999999999998</v>
      </c>
      <c r="AP228" t="s">
        <v>68</v>
      </c>
      <c r="AQ228">
        <v>2614088</v>
      </c>
      <c r="AU228">
        <v>67350</v>
      </c>
      <c r="AV228">
        <v>52075</v>
      </c>
      <c r="AW228">
        <v>15.22</v>
      </c>
      <c r="BA228">
        <v>3032</v>
      </c>
      <c r="BB228">
        <v>75</v>
      </c>
      <c r="BC228">
        <v>17173094</v>
      </c>
      <c r="BD228">
        <v>508.54399999999998</v>
      </c>
      <c r="BE228">
        <v>43.2</v>
      </c>
      <c r="BF228">
        <v>18.779</v>
      </c>
      <c r="BG228">
        <v>11.881</v>
      </c>
      <c r="BH228">
        <v>48472.544999999998</v>
      </c>
      <c r="BJ228">
        <v>109.361</v>
      </c>
      <c r="BK228">
        <v>5.29</v>
      </c>
      <c r="BL228">
        <v>24.4</v>
      </c>
      <c r="BM228">
        <v>27.3</v>
      </c>
      <c r="BO228">
        <v>3.32</v>
      </c>
      <c r="BP228">
        <v>82.28</v>
      </c>
      <c r="BQ228">
        <v>0.94399999999999995</v>
      </c>
    </row>
    <row r="229" spans="1:73" x14ac:dyDescent="0.25">
      <c r="A229" s="1" t="s">
        <v>65</v>
      </c>
      <c r="B229" s="1" t="s">
        <v>66</v>
      </c>
      <c r="C229" s="1" t="s">
        <v>67</v>
      </c>
      <c r="D229" s="2">
        <v>44284</v>
      </c>
      <c r="E229">
        <v>1278519</v>
      </c>
      <c r="F229">
        <v>6939</v>
      </c>
      <c r="G229" s="1">
        <f>Sheet1[[#This Row],[new_cases]]/16354</f>
        <v>0.42429986547633608</v>
      </c>
      <c r="H229">
        <v>7653.143</v>
      </c>
      <c r="I229">
        <v>16620</v>
      </c>
      <c r="J229">
        <v>13</v>
      </c>
      <c r="K229" s="1">
        <f>Sheet1[[#This Row],[new_deaths]]/174</f>
        <v>7.4712643678160925E-2</v>
      </c>
      <c r="L229">
        <v>27.713999999999999</v>
      </c>
      <c r="M229">
        <v>74448.960999999996</v>
      </c>
      <c r="N229">
        <v>404.06200000000001</v>
      </c>
      <c r="O229">
        <v>445.64699999999999</v>
      </c>
      <c r="P229">
        <v>967.79300000000001</v>
      </c>
      <c r="Q229">
        <v>0.75700000000000001</v>
      </c>
      <c r="R229">
        <v>1.6140000000000001</v>
      </c>
      <c r="S229">
        <v>1.0900000000000001</v>
      </c>
      <c r="T229">
        <v>675</v>
      </c>
      <c r="U229" s="1">
        <f>Sheet1[[#This Row],[icu_patients]]/841</f>
        <v>0.80261593341260407</v>
      </c>
      <c r="V229">
        <v>39.305999999999997</v>
      </c>
      <c r="W229">
        <v>1667</v>
      </c>
      <c r="X229" s="1">
        <f>Sheet1[[#This Row],[hosp_patients]]/2159</f>
        <v>0.77211672070402959</v>
      </c>
      <c r="Y229">
        <v>97.07</v>
      </c>
      <c r="Z229" s="3">
        <v>36</v>
      </c>
      <c r="AA229" s="4">
        <f>Sheet1[[#This Row],[ICU_admissions]]/76</f>
        <v>0.47368421052631576</v>
      </c>
      <c r="AB229">
        <v>188</v>
      </c>
      <c r="AC229" s="1">
        <f>Sheet1[[#This Row],[hosp_admissions]]/430</f>
        <v>0.43720930232558142</v>
      </c>
      <c r="AL229">
        <v>40248</v>
      </c>
      <c r="AM229">
        <v>2.3439999999999999</v>
      </c>
      <c r="AP229" t="s">
        <v>68</v>
      </c>
      <c r="AQ229">
        <v>2546738</v>
      </c>
      <c r="AU229">
        <v>63451</v>
      </c>
      <c r="AV229">
        <v>47326</v>
      </c>
      <c r="AW229">
        <v>14.83</v>
      </c>
      <c r="BA229">
        <v>2756</v>
      </c>
      <c r="BB229">
        <v>75</v>
      </c>
      <c r="BC229">
        <v>17173094</v>
      </c>
      <c r="BD229">
        <v>508.54399999999998</v>
      </c>
      <c r="BE229">
        <v>43.2</v>
      </c>
      <c r="BF229">
        <v>18.779</v>
      </c>
      <c r="BG229">
        <v>11.881</v>
      </c>
      <c r="BH229">
        <v>48472.544999999998</v>
      </c>
      <c r="BJ229">
        <v>109.361</v>
      </c>
      <c r="BK229">
        <v>5.29</v>
      </c>
      <c r="BL229">
        <v>24.4</v>
      </c>
      <c r="BM229">
        <v>27.3</v>
      </c>
      <c r="BO229">
        <v>3.32</v>
      </c>
      <c r="BP229">
        <v>82.28</v>
      </c>
      <c r="BQ229">
        <v>0.94399999999999995</v>
      </c>
    </row>
    <row r="230" spans="1:73" x14ac:dyDescent="0.25">
      <c r="A230" s="1" t="s">
        <v>65</v>
      </c>
      <c r="B230" s="1" t="s">
        <v>66</v>
      </c>
      <c r="C230" s="1" t="s">
        <v>67</v>
      </c>
      <c r="D230" s="2">
        <v>44283</v>
      </c>
      <c r="E230">
        <v>1271580</v>
      </c>
      <c r="F230">
        <v>7698</v>
      </c>
      <c r="G230" s="1">
        <f>Sheet1[[#This Row],[new_cases]]/16354</f>
        <v>0.47071052953405895</v>
      </c>
      <c r="H230">
        <v>7567.143</v>
      </c>
      <c r="I230">
        <v>16607</v>
      </c>
      <c r="J230">
        <v>15</v>
      </c>
      <c r="K230" s="1">
        <f>Sheet1[[#This Row],[new_deaths]]/174</f>
        <v>8.6206896551724144E-2</v>
      </c>
      <c r="L230">
        <v>28</v>
      </c>
      <c r="M230">
        <v>74044.898000000001</v>
      </c>
      <c r="N230">
        <v>448.25900000000001</v>
      </c>
      <c r="O230">
        <v>440.63900000000001</v>
      </c>
      <c r="P230">
        <v>967.03599999999994</v>
      </c>
      <c r="Q230">
        <v>0.873</v>
      </c>
      <c r="R230">
        <v>1.63</v>
      </c>
      <c r="S230">
        <v>1.1100000000000001</v>
      </c>
      <c r="T230">
        <v>655</v>
      </c>
      <c r="U230" s="1">
        <f>Sheet1[[#This Row],[icu_patients]]/841</f>
        <v>0.7788347205707491</v>
      </c>
      <c r="V230">
        <v>38.140999999999998</v>
      </c>
      <c r="W230">
        <v>1593</v>
      </c>
      <c r="X230" s="1">
        <f>Sheet1[[#This Row],[hosp_patients]]/2159</f>
        <v>0.73784159333024546</v>
      </c>
      <c r="Y230">
        <v>92.760999999999996</v>
      </c>
      <c r="Z230" s="3">
        <v>41</v>
      </c>
      <c r="AA230" s="4">
        <f>Sheet1[[#This Row],[ICU_admissions]]/76</f>
        <v>0.53947368421052633</v>
      </c>
      <c r="AB230">
        <v>182</v>
      </c>
      <c r="AC230" s="1">
        <f>Sheet1[[#This Row],[hosp_admissions]]/430</f>
        <v>0.42325581395348838</v>
      </c>
      <c r="AD230">
        <v>309.77</v>
      </c>
      <c r="AE230">
        <v>18.038</v>
      </c>
      <c r="AF230">
        <v>1612.9760000000001</v>
      </c>
      <c r="AG230">
        <v>93.924999999999997</v>
      </c>
      <c r="AI230">
        <v>7877369</v>
      </c>
      <c r="AJ230">
        <v>458.70400000000001</v>
      </c>
      <c r="AL230">
        <v>40519</v>
      </c>
      <c r="AM230">
        <v>2.359</v>
      </c>
      <c r="AN230">
        <v>7.9000000000000001E-2</v>
      </c>
      <c r="AO230">
        <v>12.7</v>
      </c>
      <c r="AP230" t="s">
        <v>68</v>
      </c>
      <c r="AQ230">
        <v>2483287</v>
      </c>
      <c r="AR230">
        <v>1798759</v>
      </c>
      <c r="AS230">
        <v>675678</v>
      </c>
      <c r="AU230">
        <v>46831</v>
      </c>
      <c r="AV230">
        <v>42616</v>
      </c>
      <c r="AW230">
        <v>14.46</v>
      </c>
      <c r="AX230">
        <v>10.47</v>
      </c>
      <c r="AY230">
        <v>3.93</v>
      </c>
      <c r="BA230">
        <v>2482</v>
      </c>
      <c r="BB230">
        <v>75</v>
      </c>
      <c r="BC230">
        <v>17173094</v>
      </c>
      <c r="BD230">
        <v>508.54399999999998</v>
      </c>
      <c r="BE230">
        <v>43.2</v>
      </c>
      <c r="BF230">
        <v>18.779</v>
      </c>
      <c r="BG230">
        <v>11.881</v>
      </c>
      <c r="BH230">
        <v>48472.544999999998</v>
      </c>
      <c r="BJ230">
        <v>109.361</v>
      </c>
      <c r="BK230">
        <v>5.29</v>
      </c>
      <c r="BL230">
        <v>24.4</v>
      </c>
      <c r="BM230">
        <v>27.3</v>
      </c>
      <c r="BO230">
        <v>3.32</v>
      </c>
      <c r="BP230">
        <v>82.28</v>
      </c>
      <c r="BQ230">
        <v>0.94399999999999995</v>
      </c>
      <c r="BR230">
        <v>15564.5</v>
      </c>
      <c r="BS230">
        <v>7.88</v>
      </c>
      <c r="BT230">
        <v>-3.31</v>
      </c>
      <c r="BU230">
        <v>906.33056570935901</v>
      </c>
    </row>
    <row r="231" spans="1:73" x14ac:dyDescent="0.25">
      <c r="A231" s="1" t="s">
        <v>65</v>
      </c>
      <c r="B231" s="1" t="s">
        <v>66</v>
      </c>
      <c r="C231" s="1" t="s">
        <v>67</v>
      </c>
      <c r="D231" s="2">
        <v>44282</v>
      </c>
      <c r="E231">
        <v>1263882</v>
      </c>
      <c r="F231">
        <v>9160</v>
      </c>
      <c r="G231" s="1">
        <f>Sheet1[[#This Row],[new_cases]]/16354</f>
        <v>0.56010761893114835</v>
      </c>
      <c r="H231">
        <v>7490.7139999999999</v>
      </c>
      <c r="I231">
        <v>16592</v>
      </c>
      <c r="J231">
        <v>31</v>
      </c>
      <c r="K231" s="1">
        <f>Sheet1[[#This Row],[new_deaths]]/174</f>
        <v>0.17816091954022989</v>
      </c>
      <c r="L231">
        <v>28.143000000000001</v>
      </c>
      <c r="M231">
        <v>73596.638999999996</v>
      </c>
      <c r="N231">
        <v>533.39300000000003</v>
      </c>
      <c r="O231">
        <v>436.18900000000002</v>
      </c>
      <c r="P231">
        <v>966.16300000000001</v>
      </c>
      <c r="Q231">
        <v>1.8049999999999999</v>
      </c>
      <c r="R231">
        <v>1.639</v>
      </c>
      <c r="S231">
        <v>1.1299999999999999</v>
      </c>
      <c r="T231">
        <v>643</v>
      </c>
      <c r="U231" s="1">
        <f>Sheet1[[#This Row],[icu_patients]]/841</f>
        <v>0.7645659928656362</v>
      </c>
      <c r="V231">
        <v>37.442</v>
      </c>
      <c r="W231">
        <v>1595</v>
      </c>
      <c r="X231" s="1">
        <f>Sheet1[[#This Row],[hosp_patients]]/2159</f>
        <v>0.73876794812413149</v>
      </c>
      <c r="Y231">
        <v>92.878</v>
      </c>
      <c r="Z231" s="3">
        <v>51</v>
      </c>
      <c r="AA231" s="4">
        <f>Sheet1[[#This Row],[ICU_admissions]]/76</f>
        <v>0.67105263157894735</v>
      </c>
      <c r="AB231">
        <v>296</v>
      </c>
      <c r="AC231" s="1">
        <f>Sheet1[[#This Row],[hosp_admissions]]/430</f>
        <v>0.68837209302325586</v>
      </c>
      <c r="AL231">
        <v>40792</v>
      </c>
      <c r="AM231">
        <v>2.375</v>
      </c>
      <c r="AP231" t="s">
        <v>68</v>
      </c>
      <c r="AQ231">
        <v>2436456</v>
      </c>
      <c r="AU231">
        <v>46834</v>
      </c>
      <c r="AV231">
        <v>40269</v>
      </c>
      <c r="AW231">
        <v>14.19</v>
      </c>
      <c r="BA231">
        <v>2345</v>
      </c>
      <c r="BB231">
        <v>75</v>
      </c>
      <c r="BC231">
        <v>17173094</v>
      </c>
      <c r="BD231">
        <v>508.54399999999998</v>
      </c>
      <c r="BE231">
        <v>43.2</v>
      </c>
      <c r="BF231">
        <v>18.779</v>
      </c>
      <c r="BG231">
        <v>11.881</v>
      </c>
      <c r="BH231">
        <v>48472.544999999998</v>
      </c>
      <c r="BJ231">
        <v>109.361</v>
      </c>
      <c r="BK231">
        <v>5.29</v>
      </c>
      <c r="BL231">
        <v>24.4</v>
      </c>
      <c r="BM231">
        <v>27.3</v>
      </c>
      <c r="BO231">
        <v>3.32</v>
      </c>
      <c r="BP231">
        <v>82.28</v>
      </c>
      <c r="BQ231">
        <v>0.94399999999999995</v>
      </c>
    </row>
    <row r="232" spans="1:73" x14ac:dyDescent="0.25">
      <c r="A232" s="1" t="s">
        <v>65</v>
      </c>
      <c r="B232" s="1" t="s">
        <v>66</v>
      </c>
      <c r="C232" s="1" t="s">
        <v>67</v>
      </c>
      <c r="D232" s="2">
        <v>44281</v>
      </c>
      <c r="E232">
        <v>1254722</v>
      </c>
      <c r="F232">
        <v>8040</v>
      </c>
      <c r="G232" s="1">
        <f>Sheet1[[#This Row],[new_cases]]/16354</f>
        <v>0.49162284456402106</v>
      </c>
      <c r="H232">
        <v>7300</v>
      </c>
      <c r="I232">
        <v>16561</v>
      </c>
      <c r="J232">
        <v>25</v>
      </c>
      <c r="K232" s="1">
        <f>Sheet1[[#This Row],[new_deaths]]/174</f>
        <v>0.14367816091954022</v>
      </c>
      <c r="L232">
        <v>26</v>
      </c>
      <c r="M232">
        <v>73063.245999999999</v>
      </c>
      <c r="N232">
        <v>468.17399999999998</v>
      </c>
      <c r="O232">
        <v>425.084</v>
      </c>
      <c r="P232">
        <v>964.35699999999997</v>
      </c>
      <c r="Q232">
        <v>1.456</v>
      </c>
      <c r="R232">
        <v>1.514</v>
      </c>
      <c r="S232">
        <v>1.1399999999999999</v>
      </c>
      <c r="T232">
        <v>625</v>
      </c>
      <c r="U232" s="1">
        <f>Sheet1[[#This Row],[icu_patients]]/841</f>
        <v>0.74316290130796669</v>
      </c>
      <c r="V232">
        <v>36.393999999999998</v>
      </c>
      <c r="W232">
        <v>1596</v>
      </c>
      <c r="X232" s="1">
        <f>Sheet1[[#This Row],[hosp_patients]]/2159</f>
        <v>0.73923112552107462</v>
      </c>
      <c r="Y232">
        <v>92.936000000000007</v>
      </c>
      <c r="Z232" s="3">
        <v>44</v>
      </c>
      <c r="AA232" s="4">
        <f>Sheet1[[#This Row],[ICU_admissions]]/76</f>
        <v>0.57894736842105265</v>
      </c>
      <c r="AB232">
        <v>240</v>
      </c>
      <c r="AC232" s="1">
        <f>Sheet1[[#This Row],[hosp_admissions]]/430</f>
        <v>0.55813953488372092</v>
      </c>
      <c r="AL232">
        <v>41064</v>
      </c>
      <c r="AM232">
        <v>2.391</v>
      </c>
      <c r="AP232" t="s">
        <v>68</v>
      </c>
      <c r="AQ232">
        <v>2389622</v>
      </c>
      <c r="AU232">
        <v>47852</v>
      </c>
      <c r="AV232">
        <v>37923</v>
      </c>
      <c r="AW232">
        <v>13.91</v>
      </c>
      <c r="BA232">
        <v>2208</v>
      </c>
      <c r="BB232">
        <v>75</v>
      </c>
      <c r="BC232">
        <v>17173094</v>
      </c>
      <c r="BD232">
        <v>508.54399999999998</v>
      </c>
      <c r="BE232">
        <v>43.2</v>
      </c>
      <c r="BF232">
        <v>18.779</v>
      </c>
      <c r="BG232">
        <v>11.881</v>
      </c>
      <c r="BH232">
        <v>48472.544999999998</v>
      </c>
      <c r="BJ232">
        <v>109.361</v>
      </c>
      <c r="BK232">
        <v>5.29</v>
      </c>
      <c r="BL232">
        <v>24.4</v>
      </c>
      <c r="BM232">
        <v>27.3</v>
      </c>
      <c r="BO232">
        <v>3.32</v>
      </c>
      <c r="BP232">
        <v>82.28</v>
      </c>
      <c r="BQ232">
        <v>0.94399999999999995</v>
      </c>
    </row>
    <row r="233" spans="1:73" x14ac:dyDescent="0.25">
      <c r="A233" s="1" t="s">
        <v>65</v>
      </c>
      <c r="B233" s="1" t="s">
        <v>66</v>
      </c>
      <c r="C233" s="1" t="s">
        <v>67</v>
      </c>
      <c r="D233" s="2">
        <v>44280</v>
      </c>
      <c r="E233">
        <v>1246682</v>
      </c>
      <c r="F233">
        <v>8018</v>
      </c>
      <c r="G233" s="1">
        <f>Sheet1[[#This Row],[new_cases]]/16354</f>
        <v>0.49027760792466674</v>
      </c>
      <c r="H233">
        <v>7233.857</v>
      </c>
      <c r="I233">
        <v>16536</v>
      </c>
      <c r="J233">
        <v>26</v>
      </c>
      <c r="K233" s="1">
        <f>Sheet1[[#This Row],[new_deaths]]/174</f>
        <v>0.14942528735632185</v>
      </c>
      <c r="L233">
        <v>29.143000000000001</v>
      </c>
      <c r="M233">
        <v>72595.072</v>
      </c>
      <c r="N233">
        <v>466.89299999999997</v>
      </c>
      <c r="O233">
        <v>421.23200000000003</v>
      </c>
      <c r="P233">
        <v>962.90200000000004</v>
      </c>
      <c r="Q233">
        <v>1.514</v>
      </c>
      <c r="R233">
        <v>1.6970000000000001</v>
      </c>
      <c r="S233">
        <v>1.1499999999999999</v>
      </c>
      <c r="T233">
        <v>619</v>
      </c>
      <c r="U233" s="1">
        <f>Sheet1[[#This Row],[icu_patients]]/841</f>
        <v>0.73602853745541019</v>
      </c>
      <c r="V233">
        <v>36.045000000000002</v>
      </c>
      <c r="W233">
        <v>1573</v>
      </c>
      <c r="X233" s="1">
        <f>Sheet1[[#This Row],[hosp_patients]]/2159</f>
        <v>0.72857804539138493</v>
      </c>
      <c r="Y233">
        <v>91.596999999999994</v>
      </c>
      <c r="Z233" s="3">
        <v>34</v>
      </c>
      <c r="AA233" s="4">
        <f>Sheet1[[#This Row],[ICU_admissions]]/76</f>
        <v>0.44736842105263158</v>
      </c>
      <c r="AB233">
        <v>249</v>
      </c>
      <c r="AC233" s="1">
        <f>Sheet1[[#This Row],[hosp_admissions]]/430</f>
        <v>0.57906976744186045</v>
      </c>
      <c r="AL233">
        <v>41337</v>
      </c>
      <c r="AM233">
        <v>2.407</v>
      </c>
      <c r="AP233" t="s">
        <v>68</v>
      </c>
      <c r="AQ233">
        <v>2341770</v>
      </c>
      <c r="AU233">
        <v>46072</v>
      </c>
      <c r="AV233">
        <v>35431</v>
      </c>
      <c r="AW233">
        <v>13.64</v>
      </c>
      <c r="BA233">
        <v>2063</v>
      </c>
      <c r="BB233">
        <v>75</v>
      </c>
      <c r="BC233">
        <v>17173094</v>
      </c>
      <c r="BD233">
        <v>508.54399999999998</v>
      </c>
      <c r="BE233">
        <v>43.2</v>
      </c>
      <c r="BF233">
        <v>18.779</v>
      </c>
      <c r="BG233">
        <v>11.881</v>
      </c>
      <c r="BH233">
        <v>48472.544999999998</v>
      </c>
      <c r="BJ233">
        <v>109.361</v>
      </c>
      <c r="BK233">
        <v>5.29</v>
      </c>
      <c r="BL233">
        <v>24.4</v>
      </c>
      <c r="BM233">
        <v>27.3</v>
      </c>
      <c r="BO233">
        <v>3.32</v>
      </c>
      <c r="BP233">
        <v>82.28</v>
      </c>
      <c r="BQ233">
        <v>0.94399999999999995</v>
      </c>
    </row>
    <row r="234" spans="1:73" x14ac:dyDescent="0.25">
      <c r="A234" s="1" t="s">
        <v>65</v>
      </c>
      <c r="B234" s="1" t="s">
        <v>66</v>
      </c>
      <c r="C234" s="1" t="s">
        <v>67</v>
      </c>
      <c r="D234" s="2">
        <v>44279</v>
      </c>
      <c r="E234">
        <v>1238664</v>
      </c>
      <c r="F234">
        <v>7918</v>
      </c>
      <c r="G234" s="1">
        <f>Sheet1[[#This Row],[new_cases]]/16354</f>
        <v>0.48416289592760181</v>
      </c>
      <c r="H234">
        <v>6993.857</v>
      </c>
      <c r="I234">
        <v>16510</v>
      </c>
      <c r="J234">
        <v>35</v>
      </c>
      <c r="K234" s="1">
        <f>Sheet1[[#This Row],[new_deaths]]/174</f>
        <v>0.20114942528735633</v>
      </c>
      <c r="L234">
        <v>30.286000000000001</v>
      </c>
      <c r="M234">
        <v>72128.179000000004</v>
      </c>
      <c r="N234">
        <v>461.07</v>
      </c>
      <c r="O234">
        <v>407.25700000000001</v>
      </c>
      <c r="P234">
        <v>961.38800000000003</v>
      </c>
      <c r="Q234">
        <v>2.0379999999999998</v>
      </c>
      <c r="R234">
        <v>1.764</v>
      </c>
      <c r="S234">
        <v>1.1599999999999999</v>
      </c>
      <c r="T234">
        <v>625</v>
      </c>
      <c r="U234" s="1">
        <f>Sheet1[[#This Row],[icu_patients]]/841</f>
        <v>0.74316290130796669</v>
      </c>
      <c r="V234">
        <v>36.393999999999998</v>
      </c>
      <c r="W234">
        <v>1562</v>
      </c>
      <c r="X234" s="1">
        <f>Sheet1[[#This Row],[hosp_patients]]/2159</f>
        <v>0.72348309402501154</v>
      </c>
      <c r="Y234">
        <v>90.956000000000003</v>
      </c>
      <c r="Z234" s="3">
        <v>37</v>
      </c>
      <c r="AA234" s="4">
        <f>Sheet1[[#This Row],[ICU_admissions]]/76</f>
        <v>0.48684210526315791</v>
      </c>
      <c r="AB234">
        <v>219</v>
      </c>
      <c r="AC234" s="1">
        <f>Sheet1[[#This Row],[hosp_admissions]]/430</f>
        <v>0.50930232558139532</v>
      </c>
      <c r="AL234">
        <v>41610</v>
      </c>
      <c r="AM234">
        <v>2.423</v>
      </c>
      <c r="AP234" t="s">
        <v>68</v>
      </c>
      <c r="AQ234">
        <v>2295698</v>
      </c>
      <c r="AU234">
        <v>46135</v>
      </c>
      <c r="AV234">
        <v>33243</v>
      </c>
      <c r="AW234">
        <v>13.37</v>
      </c>
      <c r="BA234">
        <v>1936</v>
      </c>
      <c r="BB234">
        <v>75</v>
      </c>
      <c r="BC234">
        <v>17173094</v>
      </c>
      <c r="BD234">
        <v>508.54399999999998</v>
      </c>
      <c r="BE234">
        <v>43.2</v>
      </c>
      <c r="BF234">
        <v>18.779</v>
      </c>
      <c r="BG234">
        <v>11.881</v>
      </c>
      <c r="BH234">
        <v>48472.544999999998</v>
      </c>
      <c r="BJ234">
        <v>109.361</v>
      </c>
      <c r="BK234">
        <v>5.29</v>
      </c>
      <c r="BL234">
        <v>24.4</v>
      </c>
      <c r="BM234">
        <v>27.3</v>
      </c>
      <c r="BO234">
        <v>3.32</v>
      </c>
      <c r="BP234">
        <v>82.28</v>
      </c>
      <c r="BQ234">
        <v>0.94399999999999995</v>
      </c>
    </row>
    <row r="235" spans="1:73" x14ac:dyDescent="0.25">
      <c r="A235" s="1" t="s">
        <v>65</v>
      </c>
      <c r="B235" s="1" t="s">
        <v>66</v>
      </c>
      <c r="C235" s="1" t="s">
        <v>67</v>
      </c>
      <c r="D235" s="2">
        <v>44278</v>
      </c>
      <c r="E235">
        <v>1230746</v>
      </c>
      <c r="F235">
        <v>5799</v>
      </c>
      <c r="G235" s="1">
        <f>Sheet1[[#This Row],[new_cases]]/16354</f>
        <v>0.35459214870979577</v>
      </c>
      <c r="H235">
        <v>6739.857</v>
      </c>
      <c r="I235">
        <v>16475</v>
      </c>
      <c r="J235">
        <v>49</v>
      </c>
      <c r="K235" s="1">
        <f>Sheet1[[#This Row],[new_deaths]]/174</f>
        <v>0.28160919540229884</v>
      </c>
      <c r="L235">
        <v>32</v>
      </c>
      <c r="M235">
        <v>71667.108999999997</v>
      </c>
      <c r="N235">
        <v>337.67899999999997</v>
      </c>
      <c r="O235">
        <v>392.46600000000001</v>
      </c>
      <c r="P235">
        <v>959.35</v>
      </c>
      <c r="Q235">
        <v>2.8530000000000002</v>
      </c>
      <c r="R235">
        <v>1.863</v>
      </c>
      <c r="S235">
        <v>1.1599999999999999</v>
      </c>
      <c r="T235">
        <v>623</v>
      </c>
      <c r="U235" s="1">
        <f>Sheet1[[#This Row],[icu_patients]]/841</f>
        <v>0.74078478002378123</v>
      </c>
      <c r="V235">
        <v>36.277999999999999</v>
      </c>
      <c r="W235">
        <v>1575</v>
      </c>
      <c r="X235" s="1">
        <f>Sheet1[[#This Row],[hosp_patients]]/2159</f>
        <v>0.72950440018527096</v>
      </c>
      <c r="Y235">
        <v>91.712999999999994</v>
      </c>
      <c r="Z235" s="3">
        <v>32</v>
      </c>
      <c r="AA235" s="4">
        <f>Sheet1[[#This Row],[ICU_admissions]]/76</f>
        <v>0.42105263157894735</v>
      </c>
      <c r="AB235">
        <v>282</v>
      </c>
      <c r="AC235" s="1">
        <f>Sheet1[[#This Row],[hosp_admissions]]/430</f>
        <v>0.65581395348837213</v>
      </c>
      <c r="AL235">
        <v>41883</v>
      </c>
      <c r="AM235">
        <v>2.4390000000000001</v>
      </c>
      <c r="AP235" t="s">
        <v>68</v>
      </c>
      <c r="AQ235">
        <v>2249563</v>
      </c>
      <c r="AU235">
        <v>34109</v>
      </c>
      <c r="AV235">
        <v>31061</v>
      </c>
      <c r="AW235">
        <v>13.1</v>
      </c>
      <c r="BA235">
        <v>1809</v>
      </c>
      <c r="BB235">
        <v>75</v>
      </c>
      <c r="BC235">
        <v>17173094</v>
      </c>
      <c r="BD235">
        <v>508.54399999999998</v>
      </c>
      <c r="BE235">
        <v>43.2</v>
      </c>
      <c r="BF235">
        <v>18.779</v>
      </c>
      <c r="BG235">
        <v>11.881</v>
      </c>
      <c r="BH235">
        <v>48472.544999999998</v>
      </c>
      <c r="BJ235">
        <v>109.361</v>
      </c>
      <c r="BK235">
        <v>5.29</v>
      </c>
      <c r="BL235">
        <v>24.4</v>
      </c>
      <c r="BM235">
        <v>27.3</v>
      </c>
      <c r="BO235">
        <v>3.32</v>
      </c>
      <c r="BP235">
        <v>82.28</v>
      </c>
      <c r="BQ235">
        <v>0.94399999999999995</v>
      </c>
    </row>
    <row r="236" spans="1:73" x14ac:dyDescent="0.25">
      <c r="A236" s="1" t="s">
        <v>65</v>
      </c>
      <c r="B236" s="1" t="s">
        <v>66</v>
      </c>
      <c r="C236" s="1" t="s">
        <v>67</v>
      </c>
      <c r="D236" s="2">
        <v>44277</v>
      </c>
      <c r="E236">
        <v>1224947</v>
      </c>
      <c r="F236">
        <v>6337</v>
      </c>
      <c r="G236" s="1">
        <f>Sheet1[[#This Row],[new_cases]]/16354</f>
        <v>0.38748929925400516</v>
      </c>
      <c r="H236">
        <v>6635.143</v>
      </c>
      <c r="I236">
        <v>16426</v>
      </c>
      <c r="J236">
        <v>15</v>
      </c>
      <c r="K236" s="1">
        <f>Sheet1[[#This Row],[new_deaths]]/174</f>
        <v>8.6206896551724144E-2</v>
      </c>
      <c r="L236">
        <v>29.713999999999999</v>
      </c>
      <c r="M236">
        <v>71329.429999999993</v>
      </c>
      <c r="N236">
        <v>369.00700000000001</v>
      </c>
      <c r="O236">
        <v>386.36900000000003</v>
      </c>
      <c r="P236">
        <v>956.49599999999998</v>
      </c>
      <c r="Q236">
        <v>0.873</v>
      </c>
      <c r="R236">
        <v>1.73</v>
      </c>
      <c r="S236">
        <v>1.17</v>
      </c>
      <c r="T236">
        <v>638</v>
      </c>
      <c r="U236" s="1">
        <f>Sheet1[[#This Row],[icu_patients]]/841</f>
        <v>0.75862068965517238</v>
      </c>
      <c r="V236">
        <v>37.151000000000003</v>
      </c>
      <c r="W236">
        <v>1555</v>
      </c>
      <c r="X236" s="1">
        <f>Sheet1[[#This Row],[hosp_patients]]/2159</f>
        <v>0.72024085224641032</v>
      </c>
      <c r="Y236">
        <v>90.549000000000007</v>
      </c>
      <c r="Z236" s="3">
        <v>50</v>
      </c>
      <c r="AA236" s="4">
        <f>Sheet1[[#This Row],[ICU_admissions]]/76</f>
        <v>0.65789473684210531</v>
      </c>
      <c r="AB236">
        <v>167</v>
      </c>
      <c r="AC236" s="1">
        <f>Sheet1[[#This Row],[hosp_admissions]]/430</f>
        <v>0.38837209302325582</v>
      </c>
      <c r="AL236">
        <v>42155</v>
      </c>
      <c r="AM236">
        <v>2.4550000000000001</v>
      </c>
      <c r="AP236" t="s">
        <v>68</v>
      </c>
      <c r="AQ236">
        <v>2215454</v>
      </c>
      <c r="AU236">
        <v>30477</v>
      </c>
      <c r="AV236">
        <v>30565</v>
      </c>
      <c r="AW236">
        <v>12.9</v>
      </c>
      <c r="BA236">
        <v>1780</v>
      </c>
      <c r="BB236">
        <v>75</v>
      </c>
      <c r="BC236">
        <v>17173094</v>
      </c>
      <c r="BD236">
        <v>508.54399999999998</v>
      </c>
      <c r="BE236">
        <v>43.2</v>
      </c>
      <c r="BF236">
        <v>18.779</v>
      </c>
      <c r="BG236">
        <v>11.881</v>
      </c>
      <c r="BH236">
        <v>48472.544999999998</v>
      </c>
      <c r="BJ236">
        <v>109.361</v>
      </c>
      <c r="BK236">
        <v>5.29</v>
      </c>
      <c r="BL236">
        <v>24.4</v>
      </c>
      <c r="BM236">
        <v>27.3</v>
      </c>
      <c r="BO236">
        <v>3.32</v>
      </c>
      <c r="BP236">
        <v>82.28</v>
      </c>
      <c r="BQ236">
        <v>0.94399999999999995</v>
      </c>
    </row>
    <row r="237" spans="1:73" x14ac:dyDescent="0.25">
      <c r="A237" s="1" t="s">
        <v>65</v>
      </c>
      <c r="B237" s="1" t="s">
        <v>66</v>
      </c>
      <c r="C237" s="1" t="s">
        <v>67</v>
      </c>
      <c r="D237" s="2">
        <v>44276</v>
      </c>
      <c r="E237">
        <v>1218610</v>
      </c>
      <c r="F237">
        <v>7163</v>
      </c>
      <c r="G237" s="1">
        <f>Sheet1[[#This Row],[new_cases]]/16354</f>
        <v>0.43799682034976151</v>
      </c>
      <c r="H237">
        <v>6519.2860000000001</v>
      </c>
      <c r="I237">
        <v>16411</v>
      </c>
      <c r="J237">
        <v>16</v>
      </c>
      <c r="K237" s="1">
        <f>Sheet1[[#This Row],[new_deaths]]/174</f>
        <v>9.1954022988505746E-2</v>
      </c>
      <c r="L237">
        <v>30.143000000000001</v>
      </c>
      <c r="M237">
        <v>70960.422000000006</v>
      </c>
      <c r="N237">
        <v>417.10599999999999</v>
      </c>
      <c r="O237">
        <v>379.62200000000001</v>
      </c>
      <c r="P237">
        <v>955.62300000000005</v>
      </c>
      <c r="Q237">
        <v>0.93200000000000005</v>
      </c>
      <c r="R237">
        <v>1.7549999999999999</v>
      </c>
      <c r="S237">
        <v>1.18</v>
      </c>
      <c r="T237">
        <v>611</v>
      </c>
      <c r="U237" s="1">
        <f>Sheet1[[#This Row],[icu_patients]]/841</f>
        <v>0.72651605231866823</v>
      </c>
      <c r="V237">
        <v>35.579000000000001</v>
      </c>
      <c r="W237">
        <v>1462</v>
      </c>
      <c r="X237" s="1">
        <f>Sheet1[[#This Row],[hosp_patients]]/2159</f>
        <v>0.67716535433070868</v>
      </c>
      <c r="Y237">
        <v>85.132999999999996</v>
      </c>
      <c r="Z237" s="3">
        <v>31</v>
      </c>
      <c r="AA237" s="4">
        <f>Sheet1[[#This Row],[ICU_admissions]]/76</f>
        <v>0.40789473684210525</v>
      </c>
      <c r="AB237">
        <v>194</v>
      </c>
      <c r="AC237" s="1">
        <f>Sheet1[[#This Row],[hosp_admissions]]/430</f>
        <v>0.4511627906976744</v>
      </c>
      <c r="AD237">
        <v>315.68900000000002</v>
      </c>
      <c r="AE237">
        <v>18.382999999999999</v>
      </c>
      <c r="AF237">
        <v>1491.6320000000001</v>
      </c>
      <c r="AG237">
        <v>86.858999999999995</v>
      </c>
      <c r="AI237">
        <v>7593737</v>
      </c>
      <c r="AJ237">
        <v>442.18799999999999</v>
      </c>
      <c r="AL237">
        <v>42428</v>
      </c>
      <c r="AM237">
        <v>2.4710000000000001</v>
      </c>
      <c r="AN237">
        <v>7.4999999999999997E-2</v>
      </c>
      <c r="AO237">
        <v>13.3</v>
      </c>
      <c r="AP237" t="s">
        <v>68</v>
      </c>
      <c r="AQ237">
        <v>2184977</v>
      </c>
      <c r="AR237">
        <v>1599299</v>
      </c>
      <c r="AS237">
        <v>577060</v>
      </c>
      <c r="AU237">
        <v>30406</v>
      </c>
      <c r="AV237">
        <v>30559</v>
      </c>
      <c r="AW237">
        <v>12.72</v>
      </c>
      <c r="AX237">
        <v>9.31</v>
      </c>
      <c r="AY237">
        <v>3.36</v>
      </c>
      <c r="BA237">
        <v>1779</v>
      </c>
      <c r="BB237">
        <v>75</v>
      </c>
      <c r="BC237">
        <v>17173094</v>
      </c>
      <c r="BD237">
        <v>508.54399999999998</v>
      </c>
      <c r="BE237">
        <v>43.2</v>
      </c>
      <c r="BF237">
        <v>18.779</v>
      </c>
      <c r="BG237">
        <v>11.881</v>
      </c>
      <c r="BH237">
        <v>48472.544999999998</v>
      </c>
      <c r="BJ237">
        <v>109.361</v>
      </c>
      <c r="BK237">
        <v>5.29</v>
      </c>
      <c r="BL237">
        <v>24.4</v>
      </c>
      <c r="BM237">
        <v>27.3</v>
      </c>
      <c r="BO237">
        <v>3.32</v>
      </c>
      <c r="BP237">
        <v>82.28</v>
      </c>
      <c r="BQ237">
        <v>0.94399999999999995</v>
      </c>
      <c r="BR237">
        <v>15668.6</v>
      </c>
      <c r="BS237">
        <v>8.06</v>
      </c>
      <c r="BT237">
        <v>-7.03</v>
      </c>
      <c r="BU237">
        <v>912.39237379123404</v>
      </c>
    </row>
    <row r="238" spans="1:73" x14ac:dyDescent="0.25">
      <c r="A238" s="1" t="s">
        <v>65</v>
      </c>
      <c r="B238" s="1" t="s">
        <v>66</v>
      </c>
      <c r="C238" s="1" t="s">
        <v>67</v>
      </c>
      <c r="D238" s="2">
        <v>44275</v>
      </c>
      <c r="E238">
        <v>1211447</v>
      </c>
      <c r="F238">
        <v>7825</v>
      </c>
      <c r="G238" s="1">
        <f>Sheet1[[#This Row],[new_cases]]/16354</f>
        <v>0.47847621377033139</v>
      </c>
      <c r="H238">
        <v>6360.5709999999999</v>
      </c>
      <c r="I238">
        <v>16395</v>
      </c>
      <c r="J238">
        <v>16</v>
      </c>
      <c r="K238" s="1">
        <f>Sheet1[[#This Row],[new_deaths]]/174</f>
        <v>9.1954022988505746E-2</v>
      </c>
      <c r="L238">
        <v>31.286000000000001</v>
      </c>
      <c r="M238">
        <v>70543.316000000006</v>
      </c>
      <c r="N238">
        <v>455.65499999999997</v>
      </c>
      <c r="O238">
        <v>370.38</v>
      </c>
      <c r="P238">
        <v>954.69100000000003</v>
      </c>
      <c r="Q238">
        <v>0.93200000000000005</v>
      </c>
      <c r="R238">
        <v>1.8220000000000001</v>
      </c>
      <c r="S238">
        <v>1.18</v>
      </c>
      <c r="T238">
        <v>602</v>
      </c>
      <c r="U238" s="1">
        <f>Sheet1[[#This Row],[icu_patients]]/841</f>
        <v>0.71581450653983358</v>
      </c>
      <c r="V238">
        <v>35.055</v>
      </c>
      <c r="W238">
        <v>1445</v>
      </c>
      <c r="X238" s="1">
        <f>Sheet1[[#This Row],[hosp_patients]]/2159</f>
        <v>0.6692913385826772</v>
      </c>
      <c r="Y238">
        <v>84.143000000000001</v>
      </c>
      <c r="Z238" s="3">
        <v>54</v>
      </c>
      <c r="AA238" s="4">
        <f>Sheet1[[#This Row],[ICU_admissions]]/76</f>
        <v>0.71052631578947367</v>
      </c>
      <c r="AB238">
        <v>268</v>
      </c>
      <c r="AC238" s="1">
        <f>Sheet1[[#This Row],[hosp_admissions]]/430</f>
        <v>0.62325581395348839</v>
      </c>
      <c r="AL238">
        <v>41905</v>
      </c>
      <c r="AM238">
        <v>2.44</v>
      </c>
      <c r="AP238" t="s">
        <v>68</v>
      </c>
      <c r="AQ238">
        <v>2154571</v>
      </c>
      <c r="AU238">
        <v>30408</v>
      </c>
      <c r="AV238">
        <v>31891</v>
      </c>
      <c r="AW238">
        <v>12.55</v>
      </c>
      <c r="BA238">
        <v>1857</v>
      </c>
      <c r="BB238">
        <v>75</v>
      </c>
      <c r="BC238">
        <v>17173094</v>
      </c>
      <c r="BD238">
        <v>508.54399999999998</v>
      </c>
      <c r="BE238">
        <v>43.2</v>
      </c>
      <c r="BF238">
        <v>18.779</v>
      </c>
      <c r="BG238">
        <v>11.881</v>
      </c>
      <c r="BH238">
        <v>48472.544999999998</v>
      </c>
      <c r="BJ238">
        <v>109.361</v>
      </c>
      <c r="BK238">
        <v>5.29</v>
      </c>
      <c r="BL238">
        <v>24.4</v>
      </c>
      <c r="BM238">
        <v>27.3</v>
      </c>
      <c r="BO238">
        <v>3.32</v>
      </c>
      <c r="BP238">
        <v>82.28</v>
      </c>
      <c r="BQ238">
        <v>0.94399999999999995</v>
      </c>
    </row>
    <row r="239" spans="1:73" x14ac:dyDescent="0.25">
      <c r="A239" s="1" t="s">
        <v>65</v>
      </c>
      <c r="B239" s="1" t="s">
        <v>66</v>
      </c>
      <c r="C239" s="1" t="s">
        <v>67</v>
      </c>
      <c r="D239" s="2">
        <v>44274</v>
      </c>
      <c r="E239">
        <v>1203622</v>
      </c>
      <c r="F239">
        <v>7577</v>
      </c>
      <c r="G239" s="1">
        <f>Sheet1[[#This Row],[new_cases]]/16354</f>
        <v>0.46331172801761039</v>
      </c>
      <c r="H239">
        <v>6177.4290000000001</v>
      </c>
      <c r="I239">
        <v>16379</v>
      </c>
      <c r="J239">
        <v>47</v>
      </c>
      <c r="K239" s="1">
        <f>Sheet1[[#This Row],[new_deaths]]/174</f>
        <v>0.27011494252873564</v>
      </c>
      <c r="L239">
        <v>32.286000000000001</v>
      </c>
      <c r="M239">
        <v>70087.661999999997</v>
      </c>
      <c r="N239">
        <v>441.21300000000002</v>
      </c>
      <c r="O239">
        <v>359.71600000000001</v>
      </c>
      <c r="P239">
        <v>953.75900000000001</v>
      </c>
      <c r="Q239">
        <v>2.7370000000000001</v>
      </c>
      <c r="R239">
        <v>1.88</v>
      </c>
      <c r="S239">
        <v>1.18</v>
      </c>
      <c r="T239">
        <v>579</v>
      </c>
      <c r="U239" s="1">
        <f>Sheet1[[#This Row],[icu_patients]]/841</f>
        <v>0.68846611177170036</v>
      </c>
      <c r="V239">
        <v>33.716000000000001</v>
      </c>
      <c r="W239">
        <v>1462</v>
      </c>
      <c r="X239" s="1">
        <f>Sheet1[[#This Row],[hosp_patients]]/2159</f>
        <v>0.67716535433070868</v>
      </c>
      <c r="Y239">
        <v>85.132999999999996</v>
      </c>
      <c r="Z239" s="3">
        <v>46</v>
      </c>
      <c r="AA239" s="4">
        <f>Sheet1[[#This Row],[ICU_admissions]]/76</f>
        <v>0.60526315789473684</v>
      </c>
      <c r="AB239">
        <v>237</v>
      </c>
      <c r="AC239" s="1">
        <f>Sheet1[[#This Row],[hosp_admissions]]/430</f>
        <v>0.55116279069767438</v>
      </c>
      <c r="AL239">
        <v>41381</v>
      </c>
      <c r="AM239">
        <v>2.41</v>
      </c>
      <c r="AP239" t="s">
        <v>68</v>
      </c>
      <c r="AQ239">
        <v>2124163</v>
      </c>
      <c r="AU239">
        <v>30413</v>
      </c>
      <c r="AV239">
        <v>33226</v>
      </c>
      <c r="AW239">
        <v>12.37</v>
      </c>
      <c r="BA239">
        <v>1935</v>
      </c>
      <c r="BB239">
        <v>75</v>
      </c>
      <c r="BC239">
        <v>17173094</v>
      </c>
      <c r="BD239">
        <v>508.54399999999998</v>
      </c>
      <c r="BE239">
        <v>43.2</v>
      </c>
      <c r="BF239">
        <v>18.779</v>
      </c>
      <c r="BG239">
        <v>11.881</v>
      </c>
      <c r="BH239">
        <v>48472.544999999998</v>
      </c>
      <c r="BJ239">
        <v>109.361</v>
      </c>
      <c r="BK239">
        <v>5.29</v>
      </c>
      <c r="BL239">
        <v>24.4</v>
      </c>
      <c r="BM239">
        <v>27.3</v>
      </c>
      <c r="BO239">
        <v>3.32</v>
      </c>
      <c r="BP239">
        <v>82.28</v>
      </c>
      <c r="BQ239">
        <v>0.94399999999999995</v>
      </c>
    </row>
    <row r="240" spans="1:73" x14ac:dyDescent="0.25">
      <c r="A240" s="1" t="s">
        <v>65</v>
      </c>
      <c r="B240" s="1" t="s">
        <v>66</v>
      </c>
      <c r="C240" s="1" t="s">
        <v>67</v>
      </c>
      <c r="D240" s="2">
        <v>44273</v>
      </c>
      <c r="E240">
        <v>1196045</v>
      </c>
      <c r="F240">
        <v>6338</v>
      </c>
      <c r="G240" s="1">
        <f>Sheet1[[#This Row],[new_cases]]/16354</f>
        <v>0.38755044637397579</v>
      </c>
      <c r="H240">
        <v>5969.7139999999999</v>
      </c>
      <c r="I240">
        <v>16332</v>
      </c>
      <c r="J240">
        <v>34</v>
      </c>
      <c r="K240" s="1">
        <f>Sheet1[[#This Row],[new_deaths]]/174</f>
        <v>0.19540229885057472</v>
      </c>
      <c r="L240">
        <v>29.286000000000001</v>
      </c>
      <c r="M240">
        <v>69646.448000000004</v>
      </c>
      <c r="N240">
        <v>369.06599999999997</v>
      </c>
      <c r="O240">
        <v>347.62</v>
      </c>
      <c r="P240">
        <v>951.02300000000002</v>
      </c>
      <c r="Q240">
        <v>1.98</v>
      </c>
      <c r="R240">
        <v>1.7050000000000001</v>
      </c>
      <c r="S240">
        <v>1.1599999999999999</v>
      </c>
      <c r="T240">
        <v>564</v>
      </c>
      <c r="U240" s="1">
        <f>Sheet1[[#This Row],[icu_patients]]/841</f>
        <v>0.67063020214030911</v>
      </c>
      <c r="V240">
        <v>32.841999999999999</v>
      </c>
      <c r="W240">
        <v>1436</v>
      </c>
      <c r="X240" s="1">
        <f>Sheet1[[#This Row],[hosp_patients]]/2159</f>
        <v>0.66512274201018995</v>
      </c>
      <c r="Y240">
        <v>83.619</v>
      </c>
      <c r="Z240" s="3">
        <v>29</v>
      </c>
      <c r="AA240" s="4">
        <f>Sheet1[[#This Row],[ICU_admissions]]/76</f>
        <v>0.38157894736842107</v>
      </c>
      <c r="AB240" s="1">
        <v>205</v>
      </c>
      <c r="AC240" s="1">
        <f>Sheet1[[#This Row],[hosp_admissions]]/430</f>
        <v>0.47674418604651164</v>
      </c>
      <c r="AL240">
        <v>40858</v>
      </c>
      <c r="AM240">
        <v>2.379</v>
      </c>
      <c r="AP240" t="s">
        <v>68</v>
      </c>
      <c r="AQ240">
        <v>2093750</v>
      </c>
      <c r="AU240">
        <v>30750</v>
      </c>
      <c r="AV240">
        <v>34561</v>
      </c>
      <c r="AW240">
        <v>12.19</v>
      </c>
      <c r="BA240">
        <v>2013</v>
      </c>
      <c r="BB240">
        <v>75</v>
      </c>
      <c r="BC240">
        <v>17173094</v>
      </c>
      <c r="BD240">
        <v>508.54399999999998</v>
      </c>
      <c r="BE240">
        <v>43.2</v>
      </c>
      <c r="BF240">
        <v>18.779</v>
      </c>
      <c r="BG240">
        <v>11.881</v>
      </c>
      <c r="BH240">
        <v>48472.544999999998</v>
      </c>
      <c r="BJ240">
        <v>109.361</v>
      </c>
      <c r="BK240">
        <v>5.29</v>
      </c>
      <c r="BL240">
        <v>24.4</v>
      </c>
      <c r="BM240">
        <v>27.3</v>
      </c>
      <c r="BO240">
        <v>3.32</v>
      </c>
      <c r="BP240">
        <v>82.28</v>
      </c>
      <c r="BQ240">
        <v>0.94399999999999995</v>
      </c>
    </row>
    <row r="241" spans="1:73" x14ac:dyDescent="0.25">
      <c r="A241" s="1" t="s">
        <v>65</v>
      </c>
      <c r="B241" s="1" t="s">
        <v>66</v>
      </c>
      <c r="C241" s="1" t="s">
        <v>67</v>
      </c>
      <c r="D241" s="2">
        <v>44272</v>
      </c>
      <c r="E241">
        <v>1189707</v>
      </c>
      <c r="F241">
        <v>6140</v>
      </c>
      <c r="G241" s="1">
        <f>Sheet1[[#This Row],[new_cases]]/16354</f>
        <v>0.37544331661978719</v>
      </c>
      <c r="H241">
        <v>5838.7139999999999</v>
      </c>
      <c r="I241">
        <v>16298</v>
      </c>
      <c r="J241">
        <v>47</v>
      </c>
      <c r="K241" s="1">
        <f>Sheet1[[#This Row],[new_deaths]]/174</f>
        <v>0.27011494252873564</v>
      </c>
      <c r="L241">
        <v>31.571000000000002</v>
      </c>
      <c r="M241">
        <v>69277.381999999998</v>
      </c>
      <c r="N241">
        <v>357.536</v>
      </c>
      <c r="O241">
        <v>339.99200000000002</v>
      </c>
      <c r="P241">
        <v>949.04300000000001</v>
      </c>
      <c r="Q241">
        <v>2.7370000000000001</v>
      </c>
      <c r="R241">
        <v>1.8380000000000001</v>
      </c>
      <c r="S241">
        <v>1.1499999999999999</v>
      </c>
      <c r="T241">
        <v>568</v>
      </c>
      <c r="U241" s="1">
        <f>Sheet1[[#This Row],[icu_patients]]/841</f>
        <v>0.67538644470868014</v>
      </c>
      <c r="V241">
        <v>33.075000000000003</v>
      </c>
      <c r="W241">
        <v>1424</v>
      </c>
      <c r="X241" s="1">
        <f>Sheet1[[#This Row],[hosp_patients]]/2159</f>
        <v>0.65956461324687354</v>
      </c>
      <c r="Y241">
        <v>82.92</v>
      </c>
      <c r="Z241" s="3">
        <v>36</v>
      </c>
      <c r="AA241" s="4">
        <f>Sheet1[[#This Row],[ICU_admissions]]/76</f>
        <v>0.47368421052631576</v>
      </c>
      <c r="AB241">
        <v>194</v>
      </c>
      <c r="AC241" s="1">
        <f>Sheet1[[#This Row],[hosp_admissions]]/430</f>
        <v>0.4511627906976744</v>
      </c>
      <c r="AL241">
        <v>40334</v>
      </c>
      <c r="AM241">
        <v>2.3490000000000002</v>
      </c>
      <c r="AP241" t="s">
        <v>68</v>
      </c>
      <c r="AQ241">
        <v>2063000</v>
      </c>
      <c r="AU241">
        <v>30861</v>
      </c>
      <c r="AV241">
        <v>36160</v>
      </c>
      <c r="AW241">
        <v>12.01</v>
      </c>
      <c r="BA241">
        <v>2106</v>
      </c>
      <c r="BB241">
        <v>75</v>
      </c>
      <c r="BC241">
        <v>17173094</v>
      </c>
      <c r="BD241">
        <v>508.54399999999998</v>
      </c>
      <c r="BE241">
        <v>43.2</v>
      </c>
      <c r="BF241">
        <v>18.779</v>
      </c>
      <c r="BG241">
        <v>11.881</v>
      </c>
      <c r="BH241">
        <v>48472.544999999998</v>
      </c>
      <c r="BJ241">
        <v>109.361</v>
      </c>
      <c r="BK241">
        <v>5.29</v>
      </c>
      <c r="BL241">
        <v>24.4</v>
      </c>
      <c r="BM241">
        <v>27.3</v>
      </c>
      <c r="BO241">
        <v>3.32</v>
      </c>
      <c r="BP241">
        <v>82.28</v>
      </c>
      <c r="BQ241">
        <v>0.94399999999999995</v>
      </c>
    </row>
    <row r="242" spans="1:73" x14ac:dyDescent="0.25">
      <c r="A242" s="1" t="s">
        <v>65</v>
      </c>
      <c r="B242" s="1" t="s">
        <v>66</v>
      </c>
      <c r="C242" s="1" t="s">
        <v>67</v>
      </c>
      <c r="D242" s="2">
        <v>44271</v>
      </c>
      <c r="E242">
        <v>1183567</v>
      </c>
      <c r="F242">
        <v>5066</v>
      </c>
      <c r="G242" s="1">
        <f>Sheet1[[#This Row],[new_cases]]/16354</f>
        <v>0.30977130977130979</v>
      </c>
      <c r="H242">
        <v>5726.5709999999999</v>
      </c>
      <c r="I242">
        <v>16251</v>
      </c>
      <c r="J242">
        <v>33</v>
      </c>
      <c r="K242" s="1">
        <f>Sheet1[[#This Row],[new_deaths]]/174</f>
        <v>0.18965517241379309</v>
      </c>
      <c r="L242">
        <v>29.286000000000001</v>
      </c>
      <c r="M242">
        <v>68919.846000000005</v>
      </c>
      <c r="N242">
        <v>294.99599999999998</v>
      </c>
      <c r="O242">
        <v>333.46199999999999</v>
      </c>
      <c r="P242">
        <v>946.30600000000004</v>
      </c>
      <c r="Q242">
        <v>1.9219999999999999</v>
      </c>
      <c r="R242">
        <v>1.7050000000000001</v>
      </c>
      <c r="S242">
        <v>1.1599999999999999</v>
      </c>
      <c r="T242">
        <v>586</v>
      </c>
      <c r="U242" s="1">
        <f>Sheet1[[#This Row],[icu_patients]]/841</f>
        <v>0.69678953626634954</v>
      </c>
      <c r="V242">
        <v>34.122999999999998</v>
      </c>
      <c r="W242">
        <v>1451</v>
      </c>
      <c r="X242" s="1">
        <f>Sheet1[[#This Row],[hosp_patients]]/2159</f>
        <v>0.67207040296433529</v>
      </c>
      <c r="Y242">
        <v>84.492999999999995</v>
      </c>
      <c r="Z242" s="3">
        <v>38</v>
      </c>
      <c r="AA242" s="4">
        <f>Sheet1[[#This Row],[ICU_admissions]]/76</f>
        <v>0.5</v>
      </c>
      <c r="AB242">
        <v>225</v>
      </c>
      <c r="AC242" s="1">
        <f>Sheet1[[#This Row],[hosp_admissions]]/430</f>
        <v>0.52325581395348841</v>
      </c>
      <c r="AL242">
        <v>39811</v>
      </c>
      <c r="AM242">
        <v>2.3180000000000001</v>
      </c>
      <c r="AP242" t="s">
        <v>68</v>
      </c>
      <c r="AQ242">
        <v>2032139</v>
      </c>
      <c r="AU242">
        <v>30639</v>
      </c>
      <c r="AV242">
        <v>37752</v>
      </c>
      <c r="AW242">
        <v>11.83</v>
      </c>
      <c r="BA242">
        <v>2198</v>
      </c>
      <c r="BB242">
        <v>75</v>
      </c>
      <c r="BC242">
        <v>17173094</v>
      </c>
      <c r="BD242">
        <v>508.54399999999998</v>
      </c>
      <c r="BE242">
        <v>43.2</v>
      </c>
      <c r="BF242">
        <v>18.779</v>
      </c>
      <c r="BG242">
        <v>11.881</v>
      </c>
      <c r="BH242">
        <v>48472.544999999998</v>
      </c>
      <c r="BJ242">
        <v>109.361</v>
      </c>
      <c r="BK242">
        <v>5.29</v>
      </c>
      <c r="BL242">
        <v>24.4</v>
      </c>
      <c r="BM242">
        <v>27.3</v>
      </c>
      <c r="BO242">
        <v>3.32</v>
      </c>
      <c r="BP242">
        <v>82.28</v>
      </c>
      <c r="BQ242">
        <v>0.94399999999999995</v>
      </c>
    </row>
    <row r="243" spans="1:73" x14ac:dyDescent="0.25">
      <c r="A243" s="1" t="s">
        <v>65</v>
      </c>
      <c r="B243" s="1" t="s">
        <v>66</v>
      </c>
      <c r="C243" s="1" t="s">
        <v>67</v>
      </c>
      <c r="D243" s="2">
        <v>44270</v>
      </c>
      <c r="E243">
        <v>1178501</v>
      </c>
      <c r="F243">
        <v>5526</v>
      </c>
      <c r="G243" s="1">
        <f>Sheet1[[#This Row],[new_cases]]/16354</f>
        <v>0.33789898495780851</v>
      </c>
      <c r="H243">
        <v>5628.4290000000001</v>
      </c>
      <c r="I243">
        <v>16218</v>
      </c>
      <c r="J243">
        <v>18</v>
      </c>
      <c r="K243" s="1">
        <f>Sheet1[[#This Row],[new_deaths]]/174</f>
        <v>0.10344827586206896</v>
      </c>
      <c r="L243">
        <v>32.570999999999998</v>
      </c>
      <c r="M243">
        <v>68624.850000000006</v>
      </c>
      <c r="N243">
        <v>321.78199999999998</v>
      </c>
      <c r="O243">
        <v>327.74700000000001</v>
      </c>
      <c r="P243">
        <v>944.38400000000001</v>
      </c>
      <c r="Q243">
        <v>1.048</v>
      </c>
      <c r="R243">
        <v>1.897</v>
      </c>
      <c r="S243">
        <v>1.17</v>
      </c>
      <c r="T243">
        <v>564</v>
      </c>
      <c r="U243" s="1">
        <f>Sheet1[[#This Row],[icu_patients]]/841</f>
        <v>0.67063020214030911</v>
      </c>
      <c r="V243">
        <v>32.841999999999999</v>
      </c>
      <c r="W243">
        <v>1455</v>
      </c>
      <c r="X243" s="1">
        <f>Sheet1[[#This Row],[hosp_patients]]/2159</f>
        <v>0.67392311255210746</v>
      </c>
      <c r="Y243">
        <v>84.725999999999999</v>
      </c>
      <c r="Z243" s="3">
        <v>46</v>
      </c>
      <c r="AA243" s="4">
        <f>Sheet1[[#This Row],[ICU_admissions]]/76</f>
        <v>0.60526315789473684</v>
      </c>
      <c r="AB243">
        <v>177</v>
      </c>
      <c r="AC243" s="1">
        <f>Sheet1[[#This Row],[hosp_admissions]]/430</f>
        <v>0.41162790697674417</v>
      </c>
      <c r="AL243">
        <v>39287</v>
      </c>
      <c r="AM243">
        <v>2.2879999999999998</v>
      </c>
      <c r="AP243" t="s">
        <v>68</v>
      </c>
      <c r="AQ243">
        <v>2001500</v>
      </c>
      <c r="AU243">
        <v>30438</v>
      </c>
      <c r="AV243">
        <v>39367</v>
      </c>
      <c r="AW243">
        <v>11.65</v>
      </c>
      <c r="BA243">
        <v>2292</v>
      </c>
      <c r="BB243">
        <v>75</v>
      </c>
      <c r="BC243">
        <v>17173094</v>
      </c>
      <c r="BD243">
        <v>508.54399999999998</v>
      </c>
      <c r="BE243">
        <v>43.2</v>
      </c>
      <c r="BF243">
        <v>18.779</v>
      </c>
      <c r="BG243">
        <v>11.881</v>
      </c>
      <c r="BH243">
        <v>48472.544999999998</v>
      </c>
      <c r="BJ243">
        <v>109.361</v>
      </c>
      <c r="BK243">
        <v>5.29</v>
      </c>
      <c r="BL243">
        <v>24.4</v>
      </c>
      <c r="BM243">
        <v>27.3</v>
      </c>
      <c r="BO243">
        <v>3.32</v>
      </c>
      <c r="BP243">
        <v>82.28</v>
      </c>
      <c r="BQ243">
        <v>0.94399999999999995</v>
      </c>
    </row>
    <row r="244" spans="1:73" x14ac:dyDescent="0.25">
      <c r="A244" s="1" t="s">
        <v>65</v>
      </c>
      <c r="B244" s="1" t="s">
        <v>66</v>
      </c>
      <c r="C244" s="1" t="s">
        <v>67</v>
      </c>
      <c r="D244" s="2">
        <v>44269</v>
      </c>
      <c r="E244">
        <v>1172975</v>
      </c>
      <c r="F244">
        <v>6052</v>
      </c>
      <c r="G244" s="1">
        <f>Sheet1[[#This Row],[new_cases]]/16354</f>
        <v>0.37006237006237008</v>
      </c>
      <c r="H244">
        <v>5388.143</v>
      </c>
      <c r="I244">
        <v>16200</v>
      </c>
      <c r="J244">
        <v>24</v>
      </c>
      <c r="K244" s="1">
        <f>Sheet1[[#This Row],[new_deaths]]/174</f>
        <v>0.13793103448275862</v>
      </c>
      <c r="L244">
        <v>34</v>
      </c>
      <c r="M244">
        <v>68303.067999999999</v>
      </c>
      <c r="N244">
        <v>352.41199999999998</v>
      </c>
      <c r="O244">
        <v>313.755</v>
      </c>
      <c r="P244">
        <v>943.33600000000001</v>
      </c>
      <c r="Q244">
        <v>1.3979999999999999</v>
      </c>
      <c r="R244">
        <v>1.98</v>
      </c>
      <c r="S244">
        <v>1.18</v>
      </c>
      <c r="T244">
        <v>554</v>
      </c>
      <c r="U244" s="1">
        <f>Sheet1[[#This Row],[icu_patients]]/841</f>
        <v>0.65873959571938168</v>
      </c>
      <c r="V244">
        <v>32.26</v>
      </c>
      <c r="W244">
        <v>1368</v>
      </c>
      <c r="X244" s="1">
        <f>Sheet1[[#This Row],[hosp_patients]]/2159</f>
        <v>0.63362667901806391</v>
      </c>
      <c r="Y244">
        <v>79.659000000000006</v>
      </c>
      <c r="Z244" s="3">
        <v>37</v>
      </c>
      <c r="AA244" s="4">
        <f>Sheet1[[#This Row],[ICU_admissions]]/76</f>
        <v>0.48684210526315791</v>
      </c>
      <c r="AB244">
        <v>191</v>
      </c>
      <c r="AC244" s="1">
        <f>Sheet1[[#This Row],[hosp_admissions]]/430</f>
        <v>0.44418604651162791</v>
      </c>
      <c r="AD244">
        <v>266.363</v>
      </c>
      <c r="AE244">
        <v>15.51</v>
      </c>
      <c r="AF244">
        <v>1303.2049999999999</v>
      </c>
      <c r="AG244">
        <v>75.885999999999996</v>
      </c>
      <c r="AI244">
        <v>7296740</v>
      </c>
      <c r="AJ244">
        <v>424.89400000000001</v>
      </c>
      <c r="AL244">
        <v>38764</v>
      </c>
      <c r="AM244">
        <v>2.2570000000000001</v>
      </c>
      <c r="AN244">
        <v>7.2999999999999995E-2</v>
      </c>
      <c r="AO244">
        <v>13.7</v>
      </c>
      <c r="AP244" t="s">
        <v>68</v>
      </c>
      <c r="AQ244">
        <v>1971062</v>
      </c>
      <c r="AR244">
        <v>1512380</v>
      </c>
      <c r="AS244">
        <v>449488</v>
      </c>
      <c r="AU244">
        <v>39728</v>
      </c>
      <c r="AV244">
        <v>40919</v>
      </c>
      <c r="AW244">
        <v>11.48</v>
      </c>
      <c r="AX244">
        <v>8.81</v>
      </c>
      <c r="AY244">
        <v>2.62</v>
      </c>
      <c r="BA244">
        <v>2383</v>
      </c>
      <c r="BB244">
        <v>75</v>
      </c>
      <c r="BC244">
        <v>17173094</v>
      </c>
      <c r="BD244">
        <v>508.54399999999998</v>
      </c>
      <c r="BE244">
        <v>43.2</v>
      </c>
      <c r="BF244">
        <v>18.779</v>
      </c>
      <c r="BG244">
        <v>11.881</v>
      </c>
      <c r="BH244">
        <v>48472.544999999998</v>
      </c>
      <c r="BJ244">
        <v>109.361</v>
      </c>
      <c r="BK244">
        <v>5.29</v>
      </c>
      <c r="BL244">
        <v>24.4</v>
      </c>
      <c r="BM244">
        <v>27.3</v>
      </c>
      <c r="BO244">
        <v>3.32</v>
      </c>
      <c r="BP244">
        <v>82.28</v>
      </c>
      <c r="BQ244">
        <v>0.94399999999999995</v>
      </c>
      <c r="BR244">
        <v>15898.5</v>
      </c>
      <c r="BS244">
        <v>8.31</v>
      </c>
      <c r="BT244">
        <v>-5.08</v>
      </c>
      <c r="BU244">
        <v>925.77959452152299</v>
      </c>
    </row>
    <row r="245" spans="1:73" x14ac:dyDescent="0.25">
      <c r="A245" s="1" t="s">
        <v>65</v>
      </c>
      <c r="B245" s="1" t="s">
        <v>66</v>
      </c>
      <c r="C245" s="1" t="s">
        <v>67</v>
      </c>
      <c r="D245" s="2">
        <v>44268</v>
      </c>
      <c r="E245">
        <v>1166923</v>
      </c>
      <c r="F245">
        <v>6543</v>
      </c>
      <c r="G245" s="1">
        <f>Sheet1[[#This Row],[new_cases]]/16354</f>
        <v>0.40008560596795889</v>
      </c>
      <c r="H245">
        <v>5175.5709999999999</v>
      </c>
      <c r="I245">
        <v>16176</v>
      </c>
      <c r="J245">
        <v>23</v>
      </c>
      <c r="K245" s="1">
        <f>Sheet1[[#This Row],[new_deaths]]/174</f>
        <v>0.13218390804597702</v>
      </c>
      <c r="L245">
        <v>35</v>
      </c>
      <c r="M245">
        <v>67950.656000000003</v>
      </c>
      <c r="N245">
        <v>381.00299999999999</v>
      </c>
      <c r="O245">
        <v>301.37700000000001</v>
      </c>
      <c r="P245">
        <v>941.93899999999996</v>
      </c>
      <c r="Q245">
        <v>1.339</v>
      </c>
      <c r="R245">
        <v>2.0379999999999998</v>
      </c>
      <c r="S245">
        <v>1.17</v>
      </c>
      <c r="T245">
        <v>554</v>
      </c>
      <c r="U245" s="1">
        <f>Sheet1[[#This Row],[icu_patients]]/841</f>
        <v>0.65873959571938168</v>
      </c>
      <c r="V245">
        <v>32.26</v>
      </c>
      <c r="W245">
        <v>1321</v>
      </c>
      <c r="X245" s="1">
        <f>Sheet1[[#This Row],[hosp_patients]]/2159</f>
        <v>0.61185734136174152</v>
      </c>
      <c r="Y245">
        <v>76.923000000000002</v>
      </c>
      <c r="Z245" s="3">
        <v>44</v>
      </c>
      <c r="AA245" s="4">
        <f>Sheet1[[#This Row],[ICU_admissions]]/76</f>
        <v>0.57894736842105265</v>
      </c>
      <c r="AB245">
        <v>224</v>
      </c>
      <c r="AC245" s="1">
        <f>Sheet1[[#This Row],[hosp_admissions]]/430</f>
        <v>0.52093023255813953</v>
      </c>
      <c r="AL245">
        <v>37901</v>
      </c>
      <c r="AM245">
        <v>2.2069999999999999</v>
      </c>
      <c r="AP245" t="s">
        <v>68</v>
      </c>
      <c r="AQ245">
        <v>1931334</v>
      </c>
      <c r="AU245">
        <v>39751</v>
      </c>
      <c r="AV245">
        <v>40163</v>
      </c>
      <c r="AW245">
        <v>11.25</v>
      </c>
      <c r="BA245">
        <v>2339</v>
      </c>
      <c r="BB245">
        <v>75</v>
      </c>
      <c r="BC245">
        <v>17173094</v>
      </c>
      <c r="BD245">
        <v>508.54399999999998</v>
      </c>
      <c r="BE245">
        <v>43.2</v>
      </c>
      <c r="BF245">
        <v>18.779</v>
      </c>
      <c r="BG245">
        <v>11.881</v>
      </c>
      <c r="BH245">
        <v>48472.544999999998</v>
      </c>
      <c r="BJ245">
        <v>109.361</v>
      </c>
      <c r="BK245">
        <v>5.29</v>
      </c>
      <c r="BL245">
        <v>24.4</v>
      </c>
      <c r="BM245">
        <v>27.3</v>
      </c>
      <c r="BO245">
        <v>3.32</v>
      </c>
      <c r="BP245">
        <v>82.28</v>
      </c>
      <c r="BQ245">
        <v>0.94399999999999995</v>
      </c>
    </row>
    <row r="246" spans="1:73" x14ac:dyDescent="0.25">
      <c r="A246" s="1" t="s">
        <v>65</v>
      </c>
      <c r="B246" s="1" t="s">
        <v>66</v>
      </c>
      <c r="C246" s="1" t="s">
        <v>67</v>
      </c>
      <c r="D246" s="2">
        <v>44267</v>
      </c>
      <c r="E246">
        <v>1160380</v>
      </c>
      <c r="F246">
        <v>6123</v>
      </c>
      <c r="G246" s="1">
        <f>Sheet1[[#This Row],[new_cases]]/16354</f>
        <v>0.37440381558028618</v>
      </c>
      <c r="H246">
        <v>5011.5709999999999</v>
      </c>
      <c r="I246">
        <v>16153</v>
      </c>
      <c r="J246">
        <v>26</v>
      </c>
      <c r="K246" s="1">
        <f>Sheet1[[#This Row],[new_deaths]]/174</f>
        <v>0.14942528735632185</v>
      </c>
      <c r="L246">
        <v>37.570999999999998</v>
      </c>
      <c r="M246">
        <v>67569.653000000006</v>
      </c>
      <c r="N246">
        <v>356.54599999999999</v>
      </c>
      <c r="O246">
        <v>291.827</v>
      </c>
      <c r="P246">
        <v>940.59900000000005</v>
      </c>
      <c r="Q246">
        <v>1.514</v>
      </c>
      <c r="R246">
        <v>2.1880000000000002</v>
      </c>
      <c r="S246">
        <v>1.1599999999999999</v>
      </c>
      <c r="T246">
        <v>576</v>
      </c>
      <c r="U246" s="1">
        <f>Sheet1[[#This Row],[icu_patients]]/841</f>
        <v>0.68489892984542211</v>
      </c>
      <c r="V246">
        <v>33.540999999999997</v>
      </c>
      <c r="W246">
        <v>1334</v>
      </c>
      <c r="X246" s="1">
        <f>Sheet1[[#This Row],[hosp_patients]]/2159</f>
        <v>0.61787864752200095</v>
      </c>
      <c r="Y246">
        <v>77.680000000000007</v>
      </c>
      <c r="Z246" s="3">
        <v>39</v>
      </c>
      <c r="AA246" s="4">
        <f>Sheet1[[#This Row],[ICU_admissions]]/76</f>
        <v>0.51315789473684215</v>
      </c>
      <c r="AB246">
        <v>211</v>
      </c>
      <c r="AC246" s="1">
        <f>Sheet1[[#This Row],[hosp_admissions]]/430</f>
        <v>0.49069767441860462</v>
      </c>
      <c r="AL246">
        <v>37039</v>
      </c>
      <c r="AM246">
        <v>2.157</v>
      </c>
      <c r="AP246" t="s">
        <v>68</v>
      </c>
      <c r="AQ246">
        <v>1891583</v>
      </c>
      <c r="AU246">
        <v>39757</v>
      </c>
      <c r="AV246">
        <v>39975</v>
      </c>
      <c r="AW246">
        <v>11.01</v>
      </c>
      <c r="BA246">
        <v>2328</v>
      </c>
      <c r="BB246">
        <v>75</v>
      </c>
      <c r="BC246">
        <v>17173094</v>
      </c>
      <c r="BD246">
        <v>508.54399999999998</v>
      </c>
      <c r="BE246">
        <v>43.2</v>
      </c>
      <c r="BF246">
        <v>18.779</v>
      </c>
      <c r="BG246">
        <v>11.881</v>
      </c>
      <c r="BH246">
        <v>48472.544999999998</v>
      </c>
      <c r="BJ246">
        <v>109.361</v>
      </c>
      <c r="BK246">
        <v>5.29</v>
      </c>
      <c r="BL246">
        <v>24.4</v>
      </c>
      <c r="BM246">
        <v>27.3</v>
      </c>
      <c r="BO246">
        <v>3.32</v>
      </c>
      <c r="BP246">
        <v>82.28</v>
      </c>
      <c r="BQ246">
        <v>0.94399999999999995</v>
      </c>
    </row>
    <row r="247" spans="1:73" x14ac:dyDescent="0.25">
      <c r="A247" s="1" t="s">
        <v>65</v>
      </c>
      <c r="B247" s="1" t="s">
        <v>66</v>
      </c>
      <c r="C247" s="1" t="s">
        <v>67</v>
      </c>
      <c r="D247" s="2">
        <v>44266</v>
      </c>
      <c r="E247">
        <v>1154257</v>
      </c>
      <c r="F247">
        <v>5421</v>
      </c>
      <c r="G247" s="1">
        <f>Sheet1[[#This Row],[new_cases]]/16354</f>
        <v>0.33147853736089028</v>
      </c>
      <c r="H247">
        <v>4813</v>
      </c>
      <c r="I247">
        <v>16127</v>
      </c>
      <c r="J247">
        <v>50</v>
      </c>
      <c r="K247" s="1">
        <f>Sheet1[[#This Row],[new_deaths]]/174</f>
        <v>0.28735632183908044</v>
      </c>
      <c r="L247">
        <v>38.570999999999998</v>
      </c>
      <c r="M247">
        <v>67213.107000000004</v>
      </c>
      <c r="N247">
        <v>315.66800000000001</v>
      </c>
      <c r="O247">
        <v>280.26400000000001</v>
      </c>
      <c r="P247">
        <v>939.08500000000004</v>
      </c>
      <c r="Q247">
        <v>2.9119999999999999</v>
      </c>
      <c r="R247">
        <v>2.246</v>
      </c>
      <c r="S247">
        <v>1.1399999999999999</v>
      </c>
      <c r="T247">
        <v>572</v>
      </c>
      <c r="U247" s="1">
        <f>Sheet1[[#This Row],[icu_patients]]/841</f>
        <v>0.68014268727705118</v>
      </c>
      <c r="V247">
        <v>33.308</v>
      </c>
      <c r="W247">
        <v>1353</v>
      </c>
      <c r="X247" s="1">
        <f>Sheet1[[#This Row],[hosp_patients]]/2159</f>
        <v>0.62667901806391846</v>
      </c>
      <c r="Y247">
        <v>78.786000000000001</v>
      </c>
      <c r="Z247" s="3">
        <v>50</v>
      </c>
      <c r="AA247" s="4">
        <f>Sheet1[[#This Row],[ICU_admissions]]/76</f>
        <v>0.65789473684210531</v>
      </c>
      <c r="AB247">
        <v>191</v>
      </c>
      <c r="AC247" s="1">
        <f>Sheet1[[#This Row],[hosp_admissions]]/430</f>
        <v>0.44418604651162791</v>
      </c>
      <c r="AL247">
        <v>36177</v>
      </c>
      <c r="AM247">
        <v>2.1070000000000002</v>
      </c>
      <c r="AP247" t="s">
        <v>68</v>
      </c>
      <c r="AQ247">
        <v>1851826</v>
      </c>
      <c r="AU247">
        <v>41945</v>
      </c>
      <c r="AV247">
        <v>40354</v>
      </c>
      <c r="AW247">
        <v>10.78</v>
      </c>
      <c r="BA247">
        <v>2350</v>
      </c>
      <c r="BB247">
        <v>75</v>
      </c>
      <c r="BC247">
        <v>17173094</v>
      </c>
      <c r="BD247">
        <v>508.54399999999998</v>
      </c>
      <c r="BE247">
        <v>43.2</v>
      </c>
      <c r="BF247">
        <v>18.779</v>
      </c>
      <c r="BG247">
        <v>11.881</v>
      </c>
      <c r="BH247">
        <v>48472.544999999998</v>
      </c>
      <c r="BJ247">
        <v>109.361</v>
      </c>
      <c r="BK247">
        <v>5.29</v>
      </c>
      <c r="BL247">
        <v>24.4</v>
      </c>
      <c r="BM247">
        <v>27.3</v>
      </c>
      <c r="BO247">
        <v>3.32</v>
      </c>
      <c r="BP247">
        <v>82.28</v>
      </c>
      <c r="BQ247">
        <v>0.94399999999999995</v>
      </c>
    </row>
    <row r="248" spans="1:73" x14ac:dyDescent="0.25">
      <c r="A248" s="1" t="s">
        <v>65</v>
      </c>
      <c r="B248" s="1" t="s">
        <v>66</v>
      </c>
      <c r="C248" s="1" t="s">
        <v>67</v>
      </c>
      <c r="D248" s="2">
        <v>44265</v>
      </c>
      <c r="E248">
        <v>1148836</v>
      </c>
      <c r="F248">
        <v>5355</v>
      </c>
      <c r="G248" s="1">
        <f>Sheet1[[#This Row],[new_cases]]/16354</f>
        <v>0.32744282744282743</v>
      </c>
      <c r="H248">
        <v>4633.143</v>
      </c>
      <c r="I248">
        <v>16077</v>
      </c>
      <c r="J248">
        <v>31</v>
      </c>
      <c r="K248" s="1">
        <f>Sheet1[[#This Row],[new_deaths]]/174</f>
        <v>0.17816091954022989</v>
      </c>
      <c r="L248">
        <v>36.143000000000001</v>
      </c>
      <c r="M248">
        <v>66897.438999999998</v>
      </c>
      <c r="N248">
        <v>311.82499999999999</v>
      </c>
      <c r="O248">
        <v>269.791</v>
      </c>
      <c r="P248">
        <v>936.17399999999998</v>
      </c>
      <c r="Q248">
        <v>1.8049999999999999</v>
      </c>
      <c r="R248">
        <v>2.105</v>
      </c>
      <c r="S248">
        <v>1.1200000000000001</v>
      </c>
      <c r="T248">
        <v>560</v>
      </c>
      <c r="U248" s="1">
        <f>Sheet1[[#This Row],[icu_patients]]/841</f>
        <v>0.66587395957193818</v>
      </c>
      <c r="V248">
        <v>32.609000000000002</v>
      </c>
      <c r="W248">
        <v>1353</v>
      </c>
      <c r="X248" s="1">
        <f>Sheet1[[#This Row],[hosp_patients]]/2159</f>
        <v>0.62667901806391846</v>
      </c>
      <c r="Y248">
        <v>78.786000000000001</v>
      </c>
      <c r="Z248" s="3">
        <v>28</v>
      </c>
      <c r="AA248" s="4">
        <f>Sheet1[[#This Row],[ICU_admissions]]/76</f>
        <v>0.36842105263157893</v>
      </c>
      <c r="AB248">
        <v>199</v>
      </c>
      <c r="AC248" s="1">
        <f>Sheet1[[#This Row],[hosp_admissions]]/430</f>
        <v>0.46279069767441861</v>
      </c>
      <c r="AL248">
        <v>35314</v>
      </c>
      <c r="AM248">
        <v>2.056</v>
      </c>
      <c r="AP248" t="s">
        <v>68</v>
      </c>
      <c r="AQ248">
        <v>1809881</v>
      </c>
      <c r="AU248">
        <v>42003</v>
      </c>
      <c r="AV248">
        <v>40669</v>
      </c>
      <c r="AW248">
        <v>10.54</v>
      </c>
      <c r="BA248">
        <v>2368</v>
      </c>
      <c r="BB248">
        <v>75</v>
      </c>
      <c r="BC248">
        <v>17173094</v>
      </c>
      <c r="BD248">
        <v>508.54399999999998</v>
      </c>
      <c r="BE248">
        <v>43.2</v>
      </c>
      <c r="BF248">
        <v>18.779</v>
      </c>
      <c r="BG248">
        <v>11.881</v>
      </c>
      <c r="BH248">
        <v>48472.544999999998</v>
      </c>
      <c r="BJ248">
        <v>109.361</v>
      </c>
      <c r="BK248">
        <v>5.29</v>
      </c>
      <c r="BL248">
        <v>24.4</v>
      </c>
      <c r="BM248">
        <v>27.3</v>
      </c>
      <c r="BO248">
        <v>3.32</v>
      </c>
      <c r="BP248">
        <v>82.28</v>
      </c>
      <c r="BQ248">
        <v>0.94399999999999995</v>
      </c>
    </row>
    <row r="249" spans="1:73" x14ac:dyDescent="0.25">
      <c r="A249" s="1" t="s">
        <v>65</v>
      </c>
      <c r="B249" s="1" t="s">
        <v>66</v>
      </c>
      <c r="C249" s="1" t="s">
        <v>67</v>
      </c>
      <c r="D249" s="2">
        <v>44264</v>
      </c>
      <c r="E249">
        <v>1143481</v>
      </c>
      <c r="F249">
        <v>4379</v>
      </c>
      <c r="G249" s="1">
        <f>Sheet1[[#This Row],[new_cases]]/16354</f>
        <v>0.26776323835147364</v>
      </c>
      <c r="H249">
        <v>4588.143</v>
      </c>
      <c r="I249">
        <v>16046</v>
      </c>
      <c r="J249">
        <v>56</v>
      </c>
      <c r="K249" s="1">
        <f>Sheet1[[#This Row],[new_deaths]]/174</f>
        <v>0.32183908045977011</v>
      </c>
      <c r="L249">
        <v>38.713999999999999</v>
      </c>
      <c r="M249">
        <v>66585.614000000001</v>
      </c>
      <c r="N249">
        <v>254.99199999999999</v>
      </c>
      <c r="O249">
        <v>267.17</v>
      </c>
      <c r="P249">
        <v>934.36900000000003</v>
      </c>
      <c r="Q249">
        <v>3.2610000000000001</v>
      </c>
      <c r="R249">
        <v>2.254</v>
      </c>
      <c r="S249">
        <v>1.1000000000000001</v>
      </c>
      <c r="T249">
        <v>556</v>
      </c>
      <c r="U249" s="1">
        <f>Sheet1[[#This Row],[icu_patients]]/841</f>
        <v>0.66111771700356714</v>
      </c>
      <c r="V249">
        <v>32.375999999999998</v>
      </c>
      <c r="W249">
        <v>1407</v>
      </c>
      <c r="X249" s="1">
        <f>Sheet1[[#This Row],[hosp_patients]]/2159</f>
        <v>0.65169059749884206</v>
      </c>
      <c r="Y249">
        <v>81.93</v>
      </c>
      <c r="Z249" s="3">
        <v>35</v>
      </c>
      <c r="AA249" s="4">
        <f>Sheet1[[#This Row],[ICU_admissions]]/76</f>
        <v>0.46052631578947367</v>
      </c>
      <c r="AB249">
        <v>240</v>
      </c>
      <c r="AC249" s="1">
        <f>Sheet1[[#This Row],[hosp_admissions]]/430</f>
        <v>0.55813953488372092</v>
      </c>
      <c r="AL249">
        <v>34452</v>
      </c>
      <c r="AM249">
        <v>2.0059999999999998</v>
      </c>
      <c r="AP249" t="s">
        <v>68</v>
      </c>
      <c r="AQ249">
        <v>1767878</v>
      </c>
      <c r="AU249">
        <v>41948</v>
      </c>
      <c r="AV249">
        <v>41054</v>
      </c>
      <c r="AW249">
        <v>10.29</v>
      </c>
      <c r="BA249">
        <v>2391</v>
      </c>
      <c r="BB249">
        <v>75</v>
      </c>
      <c r="BC249">
        <v>17173094</v>
      </c>
      <c r="BD249">
        <v>508.54399999999998</v>
      </c>
      <c r="BE249">
        <v>43.2</v>
      </c>
      <c r="BF249">
        <v>18.779</v>
      </c>
      <c r="BG249">
        <v>11.881</v>
      </c>
      <c r="BH249">
        <v>48472.544999999998</v>
      </c>
      <c r="BJ249">
        <v>109.361</v>
      </c>
      <c r="BK249">
        <v>5.29</v>
      </c>
      <c r="BL249">
        <v>24.4</v>
      </c>
      <c r="BM249">
        <v>27.3</v>
      </c>
      <c r="BO249">
        <v>3.32</v>
      </c>
      <c r="BP249">
        <v>82.28</v>
      </c>
      <c r="BQ249">
        <v>0.94399999999999995</v>
      </c>
    </row>
    <row r="250" spans="1:73" x14ac:dyDescent="0.25">
      <c r="A250" s="1" t="s">
        <v>65</v>
      </c>
      <c r="B250" s="1" t="s">
        <v>66</v>
      </c>
      <c r="C250" s="1" t="s">
        <v>67</v>
      </c>
      <c r="D250" s="2">
        <v>44263</v>
      </c>
      <c r="E250">
        <v>1139102</v>
      </c>
      <c r="F250">
        <v>3844</v>
      </c>
      <c r="G250" s="1">
        <f>Sheet1[[#This Row],[new_cases]]/16354</f>
        <v>0.23504952916717622</v>
      </c>
      <c r="H250">
        <v>4536.4290000000001</v>
      </c>
      <c r="I250">
        <v>15990</v>
      </c>
      <c r="J250">
        <v>28</v>
      </c>
      <c r="K250" s="1">
        <f>Sheet1[[#This Row],[new_deaths]]/174</f>
        <v>0.16091954022988506</v>
      </c>
      <c r="L250">
        <v>40</v>
      </c>
      <c r="M250">
        <v>66330.622000000003</v>
      </c>
      <c r="N250">
        <v>223.839</v>
      </c>
      <c r="O250">
        <v>264.15899999999999</v>
      </c>
      <c r="P250">
        <v>931.10799999999995</v>
      </c>
      <c r="Q250">
        <v>1.63</v>
      </c>
      <c r="R250">
        <v>2.3290000000000002</v>
      </c>
      <c r="S250">
        <v>1.07</v>
      </c>
      <c r="T250">
        <v>558</v>
      </c>
      <c r="U250" s="1">
        <f>Sheet1[[#This Row],[icu_patients]]/841</f>
        <v>0.66349583828775271</v>
      </c>
      <c r="V250">
        <v>32.493000000000002</v>
      </c>
      <c r="W250">
        <v>1347</v>
      </c>
      <c r="X250" s="1">
        <f>Sheet1[[#This Row],[hosp_patients]]/2159</f>
        <v>0.62389995368226026</v>
      </c>
      <c r="Y250">
        <v>78.436999999999998</v>
      </c>
      <c r="Z250" s="3">
        <v>33</v>
      </c>
      <c r="AA250" s="4">
        <f>Sheet1[[#This Row],[ICU_admissions]]/76</f>
        <v>0.43421052631578949</v>
      </c>
      <c r="AB250">
        <v>147</v>
      </c>
      <c r="AC250" s="1">
        <f>Sheet1[[#This Row],[hosp_admissions]]/430</f>
        <v>0.34186046511627904</v>
      </c>
      <c r="AL250">
        <v>33590</v>
      </c>
      <c r="AM250">
        <v>1.956</v>
      </c>
      <c r="AP250" t="s">
        <v>68</v>
      </c>
      <c r="AQ250">
        <v>1725930</v>
      </c>
      <c r="AU250">
        <v>41301</v>
      </c>
      <c r="AV250">
        <v>41696</v>
      </c>
      <c r="AW250">
        <v>10.050000000000001</v>
      </c>
      <c r="BA250">
        <v>2428</v>
      </c>
      <c r="BB250">
        <v>75</v>
      </c>
      <c r="BC250">
        <v>17173094</v>
      </c>
      <c r="BD250">
        <v>508.54399999999998</v>
      </c>
      <c r="BE250">
        <v>43.2</v>
      </c>
      <c r="BF250">
        <v>18.779</v>
      </c>
      <c r="BG250">
        <v>11.881</v>
      </c>
      <c r="BH250">
        <v>48472.544999999998</v>
      </c>
      <c r="BJ250">
        <v>109.361</v>
      </c>
      <c r="BK250">
        <v>5.29</v>
      </c>
      <c r="BL250">
        <v>24.4</v>
      </c>
      <c r="BM250">
        <v>27.3</v>
      </c>
      <c r="BO250">
        <v>3.32</v>
      </c>
      <c r="BP250">
        <v>82.28</v>
      </c>
      <c r="BQ250">
        <v>0.94399999999999995</v>
      </c>
    </row>
    <row r="251" spans="1:73" x14ac:dyDescent="0.25">
      <c r="A251" s="1" t="s">
        <v>65</v>
      </c>
      <c r="B251" s="1" t="s">
        <v>66</v>
      </c>
      <c r="C251" s="1" t="s">
        <v>67</v>
      </c>
      <c r="D251" s="2">
        <v>44262</v>
      </c>
      <c r="E251">
        <v>1135258</v>
      </c>
      <c r="F251">
        <v>4564</v>
      </c>
      <c r="G251" s="1">
        <f>Sheet1[[#This Row],[new_cases]]/16354</f>
        <v>0.27907545554604379</v>
      </c>
      <c r="H251">
        <v>4527.7139999999999</v>
      </c>
      <c r="I251">
        <v>15962</v>
      </c>
      <c r="J251">
        <v>31</v>
      </c>
      <c r="K251" s="1">
        <f>Sheet1[[#This Row],[new_deaths]]/174</f>
        <v>0.17816091954022989</v>
      </c>
      <c r="L251">
        <v>39.143000000000001</v>
      </c>
      <c r="M251">
        <v>66106.782999999996</v>
      </c>
      <c r="N251">
        <v>265.76499999999999</v>
      </c>
      <c r="O251">
        <v>263.65199999999999</v>
      </c>
      <c r="P251">
        <v>929.47699999999998</v>
      </c>
      <c r="Q251">
        <v>1.8049999999999999</v>
      </c>
      <c r="R251">
        <v>2.2789999999999999</v>
      </c>
      <c r="S251">
        <v>1.05</v>
      </c>
      <c r="T251">
        <v>545</v>
      </c>
      <c r="U251" s="1">
        <f>Sheet1[[#This Row],[icu_patients]]/841</f>
        <v>0.64803804994054692</v>
      </c>
      <c r="V251">
        <v>31.736000000000001</v>
      </c>
      <c r="W251">
        <v>1306</v>
      </c>
      <c r="X251" s="1">
        <f>Sheet1[[#This Row],[hosp_patients]]/2159</f>
        <v>0.60490968040759607</v>
      </c>
      <c r="Y251">
        <v>76.049000000000007</v>
      </c>
      <c r="Z251" s="3">
        <v>39</v>
      </c>
      <c r="AA251" s="4">
        <f>Sheet1[[#This Row],[ICU_admissions]]/76</f>
        <v>0.51315789473684215</v>
      </c>
      <c r="AB251">
        <v>139</v>
      </c>
      <c r="AC251" s="1">
        <f>Sheet1[[#This Row],[hosp_admissions]]/430</f>
        <v>0.32325581395348835</v>
      </c>
      <c r="AD251">
        <v>270.30900000000003</v>
      </c>
      <c r="AE251">
        <v>15.74</v>
      </c>
      <c r="AF251">
        <v>1187.7809999999999</v>
      </c>
      <c r="AG251">
        <v>69.165000000000006</v>
      </c>
      <c r="AI251">
        <v>7025394</v>
      </c>
      <c r="AJ251">
        <v>409.09300000000002</v>
      </c>
      <c r="AL251">
        <v>32727</v>
      </c>
      <c r="AM251">
        <v>1.9059999999999999</v>
      </c>
      <c r="AN251">
        <v>7.2999999999999995E-2</v>
      </c>
      <c r="AO251">
        <v>13.7</v>
      </c>
      <c r="AP251" t="s">
        <v>68</v>
      </c>
      <c r="AQ251">
        <v>1684629</v>
      </c>
      <c r="AR251">
        <v>1314899</v>
      </c>
      <c r="AS251">
        <v>361848</v>
      </c>
      <c r="AU251">
        <v>34437</v>
      </c>
      <c r="AV251">
        <v>42272</v>
      </c>
      <c r="AW251">
        <v>9.81</v>
      </c>
      <c r="AX251">
        <v>7.66</v>
      </c>
      <c r="AY251">
        <v>2.11</v>
      </c>
      <c r="BA251">
        <v>2462</v>
      </c>
      <c r="BB251">
        <v>75</v>
      </c>
      <c r="BC251">
        <v>17173094</v>
      </c>
      <c r="BD251">
        <v>508.54399999999998</v>
      </c>
      <c r="BE251">
        <v>43.2</v>
      </c>
      <c r="BF251">
        <v>18.779</v>
      </c>
      <c r="BG251">
        <v>11.881</v>
      </c>
      <c r="BH251">
        <v>48472.544999999998</v>
      </c>
      <c r="BJ251">
        <v>109.361</v>
      </c>
      <c r="BK251">
        <v>5.29</v>
      </c>
      <c r="BL251">
        <v>24.4</v>
      </c>
      <c r="BM251">
        <v>27.3</v>
      </c>
      <c r="BO251">
        <v>3.32</v>
      </c>
      <c r="BP251">
        <v>82.28</v>
      </c>
      <c r="BQ251">
        <v>0.94399999999999995</v>
      </c>
      <c r="BR251">
        <v>16072.2</v>
      </c>
      <c r="BS251">
        <v>8.56</v>
      </c>
      <c r="BT251">
        <v>-8.4</v>
      </c>
      <c r="BU251">
        <v>935.89425411635204</v>
      </c>
    </row>
    <row r="252" spans="1:73" x14ac:dyDescent="0.25">
      <c r="A252" s="1" t="s">
        <v>65</v>
      </c>
      <c r="B252" s="1" t="s">
        <v>66</v>
      </c>
      <c r="C252" s="1" t="s">
        <v>67</v>
      </c>
      <c r="D252" s="2">
        <v>44261</v>
      </c>
      <c r="E252">
        <v>1130694</v>
      </c>
      <c r="F252">
        <v>5395</v>
      </c>
      <c r="G252" s="1">
        <f>Sheet1[[#This Row],[new_cases]]/16354</f>
        <v>0.32988871224165339</v>
      </c>
      <c r="H252">
        <v>4545.5709999999999</v>
      </c>
      <c r="I252">
        <v>15931</v>
      </c>
      <c r="J252">
        <v>41</v>
      </c>
      <c r="K252" s="1">
        <f>Sheet1[[#This Row],[new_deaths]]/174</f>
        <v>0.23563218390804597</v>
      </c>
      <c r="L252">
        <v>37.570999999999998</v>
      </c>
      <c r="M252">
        <v>65841.019</v>
      </c>
      <c r="N252">
        <v>314.154</v>
      </c>
      <c r="O252">
        <v>264.69099999999997</v>
      </c>
      <c r="P252">
        <v>927.67200000000003</v>
      </c>
      <c r="Q252">
        <v>2.387</v>
      </c>
      <c r="R252">
        <v>2.1880000000000002</v>
      </c>
      <c r="S252">
        <v>1.04</v>
      </c>
      <c r="T252">
        <v>542</v>
      </c>
      <c r="U252" s="1">
        <f>Sheet1[[#This Row],[icu_patients]]/841</f>
        <v>0.64447086801426878</v>
      </c>
      <c r="V252">
        <v>31.561</v>
      </c>
      <c r="W252">
        <v>1321</v>
      </c>
      <c r="X252" s="1">
        <f>Sheet1[[#This Row],[hosp_patients]]/2159</f>
        <v>0.61185734136174152</v>
      </c>
      <c r="Y252">
        <v>76.923000000000002</v>
      </c>
      <c r="Z252" s="3">
        <v>36</v>
      </c>
      <c r="AA252" s="4">
        <f>Sheet1[[#This Row],[ICU_admissions]]/76</f>
        <v>0.47368421052631576</v>
      </c>
      <c r="AB252">
        <v>176</v>
      </c>
      <c r="AC252" s="1">
        <f>Sheet1[[#This Row],[hosp_admissions]]/430</f>
        <v>0.40930232558139534</v>
      </c>
      <c r="AL252">
        <v>32213</v>
      </c>
      <c r="AM252">
        <v>1.8759999999999999</v>
      </c>
      <c r="AP252" t="s">
        <v>68</v>
      </c>
      <c r="AQ252">
        <v>1650192</v>
      </c>
      <c r="AU252">
        <v>38435</v>
      </c>
      <c r="AV252">
        <v>44368</v>
      </c>
      <c r="AW252">
        <v>9.61</v>
      </c>
      <c r="BA252">
        <v>2584</v>
      </c>
      <c r="BB252">
        <v>75</v>
      </c>
      <c r="BC252">
        <v>17173094</v>
      </c>
      <c r="BD252">
        <v>508.54399999999998</v>
      </c>
      <c r="BE252">
        <v>43.2</v>
      </c>
      <c r="BF252">
        <v>18.779</v>
      </c>
      <c r="BG252">
        <v>11.881</v>
      </c>
      <c r="BH252">
        <v>48472.544999999998</v>
      </c>
      <c r="BJ252">
        <v>109.361</v>
      </c>
      <c r="BK252">
        <v>5.29</v>
      </c>
      <c r="BL252">
        <v>24.4</v>
      </c>
      <c r="BM252">
        <v>27.3</v>
      </c>
      <c r="BO252">
        <v>3.32</v>
      </c>
      <c r="BP252">
        <v>82.28</v>
      </c>
      <c r="BQ252">
        <v>0.94399999999999995</v>
      </c>
    </row>
    <row r="253" spans="1:73" x14ac:dyDescent="0.25">
      <c r="A253" s="1" t="s">
        <v>65</v>
      </c>
      <c r="B253" s="1" t="s">
        <v>66</v>
      </c>
      <c r="C253" s="1" t="s">
        <v>67</v>
      </c>
      <c r="D253" s="2">
        <v>44260</v>
      </c>
      <c r="E253">
        <v>1125299</v>
      </c>
      <c r="F253">
        <v>4733</v>
      </c>
      <c r="G253" s="1">
        <f>Sheet1[[#This Row],[new_cases]]/16354</f>
        <v>0.28940931882108351</v>
      </c>
      <c r="H253">
        <v>4485.7139999999999</v>
      </c>
      <c r="I253">
        <v>15890</v>
      </c>
      <c r="J253">
        <v>33</v>
      </c>
      <c r="K253" s="1">
        <f>Sheet1[[#This Row],[new_deaths]]/174</f>
        <v>0.18965517241379309</v>
      </c>
      <c r="L253">
        <v>37.713999999999999</v>
      </c>
      <c r="M253">
        <v>65526.864000000001</v>
      </c>
      <c r="N253">
        <v>275.60599999999999</v>
      </c>
      <c r="O253">
        <v>261.20600000000002</v>
      </c>
      <c r="P253">
        <v>925.28499999999997</v>
      </c>
      <c r="Q253">
        <v>1.9219999999999999</v>
      </c>
      <c r="R253">
        <v>2.1960000000000002</v>
      </c>
      <c r="S253">
        <v>1.02</v>
      </c>
      <c r="T253">
        <v>541</v>
      </c>
      <c r="U253" s="1">
        <f>Sheet1[[#This Row],[icu_patients]]/841</f>
        <v>0.643281807372176</v>
      </c>
      <c r="V253">
        <v>31.503</v>
      </c>
      <c r="W253">
        <v>1370</v>
      </c>
      <c r="X253" s="1">
        <f>Sheet1[[#This Row],[hosp_patients]]/2159</f>
        <v>0.63455303381194994</v>
      </c>
      <c r="Y253">
        <v>79.775999999999996</v>
      </c>
      <c r="Z253" s="3">
        <v>39</v>
      </c>
      <c r="AA253" s="4">
        <f>Sheet1[[#This Row],[ICU_admissions]]/76</f>
        <v>0.51315789473684215</v>
      </c>
      <c r="AB253">
        <v>185</v>
      </c>
      <c r="AC253" s="1">
        <f>Sheet1[[#This Row],[hosp_admissions]]/430</f>
        <v>0.43023255813953487</v>
      </c>
      <c r="AL253">
        <v>31698</v>
      </c>
      <c r="AM253">
        <v>1.8460000000000001</v>
      </c>
      <c r="AP253" t="s">
        <v>68</v>
      </c>
      <c r="AQ253">
        <v>1611757</v>
      </c>
      <c r="AU253">
        <v>42412</v>
      </c>
      <c r="AV253">
        <v>46446</v>
      </c>
      <c r="AW253">
        <v>9.39</v>
      </c>
      <c r="BA253">
        <v>2705</v>
      </c>
      <c r="BB253">
        <v>75</v>
      </c>
      <c r="BC253">
        <v>17173094</v>
      </c>
      <c r="BD253">
        <v>508.54399999999998</v>
      </c>
      <c r="BE253">
        <v>43.2</v>
      </c>
      <c r="BF253">
        <v>18.779</v>
      </c>
      <c r="BG253">
        <v>11.881</v>
      </c>
      <c r="BH253">
        <v>48472.544999999998</v>
      </c>
      <c r="BJ253">
        <v>109.361</v>
      </c>
      <c r="BK253">
        <v>5.29</v>
      </c>
      <c r="BL253">
        <v>24.4</v>
      </c>
      <c r="BM253">
        <v>27.3</v>
      </c>
      <c r="BO253">
        <v>3.32</v>
      </c>
      <c r="BP253">
        <v>82.28</v>
      </c>
      <c r="BQ253">
        <v>0.94399999999999995</v>
      </c>
    </row>
    <row r="254" spans="1:73" x14ac:dyDescent="0.25">
      <c r="A254" s="1" t="s">
        <v>65</v>
      </c>
      <c r="B254" s="1" t="s">
        <v>66</v>
      </c>
      <c r="C254" s="1" t="s">
        <v>67</v>
      </c>
      <c r="D254" s="2">
        <v>44259</v>
      </c>
      <c r="E254">
        <v>1120566</v>
      </c>
      <c r="F254">
        <v>4162</v>
      </c>
      <c r="G254" s="1">
        <f>Sheet1[[#This Row],[new_cases]]/16354</f>
        <v>0.25449431331784272</v>
      </c>
      <c r="H254">
        <v>4548</v>
      </c>
      <c r="I254">
        <v>15857</v>
      </c>
      <c r="J254">
        <v>33</v>
      </c>
      <c r="K254" s="1">
        <f>Sheet1[[#This Row],[new_deaths]]/174</f>
        <v>0.18965517241379309</v>
      </c>
      <c r="L254">
        <v>42.286000000000001</v>
      </c>
      <c r="M254">
        <v>65251.258999999998</v>
      </c>
      <c r="N254">
        <v>242.35599999999999</v>
      </c>
      <c r="O254">
        <v>264.83300000000003</v>
      </c>
      <c r="P254">
        <v>923.36300000000006</v>
      </c>
      <c r="Q254">
        <v>1.9219999999999999</v>
      </c>
      <c r="R254">
        <v>2.4620000000000002</v>
      </c>
      <c r="S254">
        <v>1.01</v>
      </c>
      <c r="T254">
        <v>539</v>
      </c>
      <c r="U254" s="1">
        <f>Sheet1[[#This Row],[icu_patients]]/841</f>
        <v>0.64090368608799053</v>
      </c>
      <c r="V254">
        <v>31.385999999999999</v>
      </c>
      <c r="W254">
        <v>1384</v>
      </c>
      <c r="X254" s="1">
        <f>Sheet1[[#This Row],[hosp_patients]]/2159</f>
        <v>0.64103751736915238</v>
      </c>
      <c r="Y254">
        <v>80.590999999999994</v>
      </c>
      <c r="Z254" s="3">
        <v>31</v>
      </c>
      <c r="AA254" s="4">
        <f>Sheet1[[#This Row],[ICU_admissions]]/76</f>
        <v>0.40789473684210525</v>
      </c>
      <c r="AB254">
        <v>167</v>
      </c>
      <c r="AC254" s="1">
        <f>Sheet1[[#This Row],[hosp_admissions]]/430</f>
        <v>0.38837209302325582</v>
      </c>
      <c r="AL254">
        <v>31184</v>
      </c>
      <c r="AM254">
        <v>1.8160000000000001</v>
      </c>
      <c r="AP254" t="s">
        <v>68</v>
      </c>
      <c r="AQ254">
        <v>1569345</v>
      </c>
      <c r="AU254">
        <v>44146</v>
      </c>
      <c r="AV254">
        <v>48669</v>
      </c>
      <c r="AW254">
        <v>9.14</v>
      </c>
      <c r="BA254">
        <v>2834</v>
      </c>
      <c r="BB254">
        <v>75</v>
      </c>
      <c r="BC254">
        <v>17173094</v>
      </c>
      <c r="BD254">
        <v>508.54399999999998</v>
      </c>
      <c r="BE254">
        <v>43.2</v>
      </c>
      <c r="BF254">
        <v>18.779</v>
      </c>
      <c r="BG254">
        <v>11.881</v>
      </c>
      <c r="BH254">
        <v>48472.544999999998</v>
      </c>
      <c r="BJ254">
        <v>109.361</v>
      </c>
      <c r="BK254">
        <v>5.29</v>
      </c>
      <c r="BL254">
        <v>24.4</v>
      </c>
      <c r="BM254">
        <v>27.3</v>
      </c>
      <c r="BO254">
        <v>3.32</v>
      </c>
      <c r="BP254">
        <v>82.28</v>
      </c>
      <c r="BQ254">
        <v>0.94399999999999995</v>
      </c>
    </row>
    <row r="255" spans="1:73" x14ac:dyDescent="0.25">
      <c r="A255" s="1" t="s">
        <v>65</v>
      </c>
      <c r="B255" s="1" t="s">
        <v>66</v>
      </c>
      <c r="C255" s="1" t="s">
        <v>67</v>
      </c>
      <c r="D255" s="2">
        <v>44258</v>
      </c>
      <c r="E255">
        <v>1116404</v>
      </c>
      <c r="F255">
        <v>5040</v>
      </c>
      <c r="G255" s="1">
        <f>Sheet1[[#This Row],[new_cases]]/16354</f>
        <v>0.3081814846520729</v>
      </c>
      <c r="H255">
        <v>4674</v>
      </c>
      <c r="I255">
        <v>15824</v>
      </c>
      <c r="J255">
        <v>49</v>
      </c>
      <c r="K255" s="1">
        <f>Sheet1[[#This Row],[new_deaths]]/174</f>
        <v>0.28160919540229884</v>
      </c>
      <c r="L255">
        <v>42.143000000000001</v>
      </c>
      <c r="M255">
        <v>65008.902999999998</v>
      </c>
      <c r="N255">
        <v>293.48200000000003</v>
      </c>
      <c r="O255">
        <v>272.17</v>
      </c>
      <c r="P255">
        <v>921.44100000000003</v>
      </c>
      <c r="Q255">
        <v>2.8530000000000002</v>
      </c>
      <c r="R255">
        <v>2.4540000000000002</v>
      </c>
      <c r="S255">
        <v>1.04</v>
      </c>
      <c r="T255">
        <v>549</v>
      </c>
      <c r="U255" s="1">
        <f>Sheet1[[#This Row],[icu_patients]]/841</f>
        <v>0.65279429250891796</v>
      </c>
      <c r="V255">
        <v>31.969000000000001</v>
      </c>
      <c r="W255">
        <v>1397</v>
      </c>
      <c r="X255" s="1">
        <f>Sheet1[[#This Row],[hosp_patients]]/2159</f>
        <v>0.6470588235294118</v>
      </c>
      <c r="Y255">
        <v>81.347999999999999</v>
      </c>
      <c r="Z255" s="3">
        <v>49</v>
      </c>
      <c r="AA255" s="4">
        <f>Sheet1[[#This Row],[ICU_admissions]]/76</f>
        <v>0.64473684210526316</v>
      </c>
      <c r="AB255">
        <v>177</v>
      </c>
      <c r="AC255" s="1">
        <f>Sheet1[[#This Row],[hosp_admissions]]/430</f>
        <v>0.41162790697674417</v>
      </c>
      <c r="AL255">
        <v>30669</v>
      </c>
      <c r="AM255">
        <v>1.786</v>
      </c>
      <c r="AP255" t="s">
        <v>68</v>
      </c>
      <c r="AQ255">
        <v>1525199</v>
      </c>
      <c r="AU255">
        <v>44701</v>
      </c>
      <c r="AV255">
        <v>50002</v>
      </c>
      <c r="AW255">
        <v>8.8800000000000008</v>
      </c>
      <c r="BA255">
        <v>2912</v>
      </c>
      <c r="BB255">
        <v>75</v>
      </c>
      <c r="BC255">
        <v>17173094</v>
      </c>
      <c r="BD255">
        <v>508.54399999999998</v>
      </c>
      <c r="BE255">
        <v>43.2</v>
      </c>
      <c r="BF255">
        <v>18.779</v>
      </c>
      <c r="BG255">
        <v>11.881</v>
      </c>
      <c r="BH255">
        <v>48472.544999999998</v>
      </c>
      <c r="BJ255">
        <v>109.361</v>
      </c>
      <c r="BK255">
        <v>5.29</v>
      </c>
      <c r="BL255">
        <v>24.4</v>
      </c>
      <c r="BM255">
        <v>27.3</v>
      </c>
      <c r="BO255">
        <v>3.32</v>
      </c>
      <c r="BP255">
        <v>82.28</v>
      </c>
      <c r="BQ255">
        <v>0.94399999999999995</v>
      </c>
    </row>
    <row r="256" spans="1:73" x14ac:dyDescent="0.25">
      <c r="A256" s="1" t="s">
        <v>65</v>
      </c>
      <c r="B256" s="1" t="s">
        <v>66</v>
      </c>
      <c r="C256" s="1" t="s">
        <v>67</v>
      </c>
      <c r="D256" s="2">
        <v>44257</v>
      </c>
      <c r="E256">
        <v>1111364</v>
      </c>
      <c r="F256">
        <v>4017</v>
      </c>
      <c r="G256" s="1">
        <f>Sheet1[[#This Row],[new_cases]]/16354</f>
        <v>0.24562798092209856</v>
      </c>
      <c r="H256">
        <v>4584.5709999999999</v>
      </c>
      <c r="I256">
        <v>15775</v>
      </c>
      <c r="J256">
        <v>65</v>
      </c>
      <c r="K256" s="1">
        <f>Sheet1[[#This Row],[new_deaths]]/174</f>
        <v>0.37356321839080459</v>
      </c>
      <c r="L256">
        <v>44.143000000000001</v>
      </c>
      <c r="M256">
        <v>64715.421000000002</v>
      </c>
      <c r="N256">
        <v>233.91200000000001</v>
      </c>
      <c r="O256">
        <v>266.96199999999999</v>
      </c>
      <c r="P256">
        <v>918.58799999999997</v>
      </c>
      <c r="Q256">
        <v>3.7850000000000001</v>
      </c>
      <c r="R256">
        <v>2.57</v>
      </c>
      <c r="S256">
        <v>1.05</v>
      </c>
      <c r="T256">
        <v>540</v>
      </c>
      <c r="U256" s="1">
        <f>Sheet1[[#This Row],[icu_patients]]/841</f>
        <v>0.64209274673008321</v>
      </c>
      <c r="V256">
        <v>31.445</v>
      </c>
      <c r="W256">
        <v>1444</v>
      </c>
      <c r="X256" s="1">
        <f>Sheet1[[#This Row],[hosp_patients]]/2159</f>
        <v>0.66882816118573418</v>
      </c>
      <c r="Y256">
        <v>84.084999999999994</v>
      </c>
      <c r="Z256" s="3">
        <v>52</v>
      </c>
      <c r="AA256" s="4">
        <f>Sheet1[[#This Row],[ICU_admissions]]/76</f>
        <v>0.68421052631578949</v>
      </c>
      <c r="AB256">
        <v>228</v>
      </c>
      <c r="AC256" s="1">
        <f>Sheet1[[#This Row],[hosp_admissions]]/430</f>
        <v>0.53023255813953485</v>
      </c>
      <c r="AL256">
        <v>30155</v>
      </c>
      <c r="AM256">
        <v>1.756</v>
      </c>
      <c r="AP256" t="s">
        <v>68</v>
      </c>
      <c r="AQ256">
        <v>1480498</v>
      </c>
      <c r="AU256">
        <v>46443</v>
      </c>
      <c r="AV256">
        <v>50850</v>
      </c>
      <c r="AW256">
        <v>8.6199999999999992</v>
      </c>
      <c r="BA256">
        <v>2961</v>
      </c>
      <c r="BB256">
        <v>78.7</v>
      </c>
      <c r="BC256">
        <v>17173094</v>
      </c>
      <c r="BD256">
        <v>508.54399999999998</v>
      </c>
      <c r="BE256">
        <v>43.2</v>
      </c>
      <c r="BF256">
        <v>18.779</v>
      </c>
      <c r="BG256">
        <v>11.881</v>
      </c>
      <c r="BH256">
        <v>48472.544999999998</v>
      </c>
      <c r="BJ256">
        <v>109.361</v>
      </c>
      <c r="BK256">
        <v>5.29</v>
      </c>
      <c r="BL256">
        <v>24.4</v>
      </c>
      <c r="BM256">
        <v>27.3</v>
      </c>
      <c r="BO256">
        <v>3.32</v>
      </c>
      <c r="BP256">
        <v>82.28</v>
      </c>
      <c r="BQ256">
        <v>0.94399999999999995</v>
      </c>
    </row>
    <row r="257" spans="1:73" x14ac:dyDescent="0.25">
      <c r="A257" s="1" t="s">
        <v>65</v>
      </c>
      <c r="B257" s="1" t="s">
        <v>66</v>
      </c>
      <c r="C257" s="1" t="s">
        <v>67</v>
      </c>
      <c r="D257" s="2">
        <v>44256</v>
      </c>
      <c r="E257">
        <v>1107347</v>
      </c>
      <c r="F257">
        <v>3783</v>
      </c>
      <c r="G257" s="1">
        <f>Sheet1[[#This Row],[new_cases]]/16354</f>
        <v>0.2313195548489666</v>
      </c>
      <c r="H257">
        <v>4560.2860000000001</v>
      </c>
      <c r="I257">
        <v>15710</v>
      </c>
      <c r="J257">
        <v>22</v>
      </c>
      <c r="K257" s="1">
        <f>Sheet1[[#This Row],[new_deaths]]/174</f>
        <v>0.12643678160919541</v>
      </c>
      <c r="L257">
        <v>48.286000000000001</v>
      </c>
      <c r="M257">
        <v>64481.508000000002</v>
      </c>
      <c r="N257">
        <v>220.286</v>
      </c>
      <c r="O257">
        <v>265.548</v>
      </c>
      <c r="P257">
        <v>914.803</v>
      </c>
      <c r="Q257">
        <v>1.2809999999999999</v>
      </c>
      <c r="R257">
        <v>2.8119999999999998</v>
      </c>
      <c r="S257">
        <v>1.05</v>
      </c>
      <c r="T257">
        <v>536</v>
      </c>
      <c r="U257" s="1">
        <f>Sheet1[[#This Row],[icu_patients]]/841</f>
        <v>0.63733650416171228</v>
      </c>
      <c r="V257">
        <v>31.212</v>
      </c>
      <c r="W257">
        <v>1375</v>
      </c>
      <c r="X257" s="1">
        <f>Sheet1[[#This Row],[hosp_patients]]/2159</f>
        <v>0.63686892079666513</v>
      </c>
      <c r="Y257">
        <v>80.066999999999993</v>
      </c>
      <c r="Z257" s="3">
        <v>30</v>
      </c>
      <c r="AA257" s="4">
        <f>Sheet1[[#This Row],[ICU_admissions]]/76</f>
        <v>0.39473684210526316</v>
      </c>
      <c r="AB257">
        <v>145</v>
      </c>
      <c r="AC257" s="1">
        <f>Sheet1[[#This Row],[hosp_admissions]]/430</f>
        <v>0.33720930232558138</v>
      </c>
      <c r="AL257">
        <v>29641</v>
      </c>
      <c r="AM257">
        <v>1.726</v>
      </c>
      <c r="AP257" t="s">
        <v>68</v>
      </c>
      <c r="AQ257">
        <v>1434055</v>
      </c>
      <c r="AU257">
        <v>45333</v>
      </c>
      <c r="AV257">
        <v>50465</v>
      </c>
      <c r="AW257">
        <v>8.35</v>
      </c>
      <c r="BA257">
        <v>2939</v>
      </c>
      <c r="BB257">
        <v>78.7</v>
      </c>
      <c r="BC257">
        <v>17173094</v>
      </c>
      <c r="BD257">
        <v>508.54399999999998</v>
      </c>
      <c r="BE257">
        <v>43.2</v>
      </c>
      <c r="BF257">
        <v>18.779</v>
      </c>
      <c r="BG257">
        <v>11.881</v>
      </c>
      <c r="BH257">
        <v>48472.544999999998</v>
      </c>
      <c r="BJ257">
        <v>109.361</v>
      </c>
      <c r="BK257">
        <v>5.29</v>
      </c>
      <c r="BL257">
        <v>24.4</v>
      </c>
      <c r="BM257">
        <v>27.3</v>
      </c>
      <c r="BO257">
        <v>3.32</v>
      </c>
      <c r="BP257">
        <v>82.28</v>
      </c>
      <c r="BQ257">
        <v>0.94399999999999995</v>
      </c>
    </row>
    <row r="258" spans="1:73" x14ac:dyDescent="0.25">
      <c r="A258" s="1" t="s">
        <v>65</v>
      </c>
      <c r="B258" s="1" t="s">
        <v>66</v>
      </c>
      <c r="C258" s="1" t="s">
        <v>67</v>
      </c>
      <c r="D258" s="2">
        <v>44255</v>
      </c>
      <c r="E258">
        <v>1103564</v>
      </c>
      <c r="F258">
        <v>4689</v>
      </c>
      <c r="G258" s="1">
        <f>Sheet1[[#This Row],[new_cases]]/16354</f>
        <v>0.28671884554237498</v>
      </c>
      <c r="H258">
        <v>4620.143</v>
      </c>
      <c r="I258">
        <v>15688</v>
      </c>
      <c r="J258">
        <v>20</v>
      </c>
      <c r="K258" s="1">
        <f>Sheet1[[#This Row],[new_deaths]]/174</f>
        <v>0.11494252873563218</v>
      </c>
      <c r="L258">
        <v>49.713999999999999</v>
      </c>
      <c r="M258">
        <v>64261.222000000002</v>
      </c>
      <c r="N258">
        <v>273.04300000000001</v>
      </c>
      <c r="O258">
        <v>269.03399999999999</v>
      </c>
      <c r="P258">
        <v>913.52200000000005</v>
      </c>
      <c r="Q258">
        <v>1.165</v>
      </c>
      <c r="R258">
        <v>2.895</v>
      </c>
      <c r="S258">
        <v>1.06</v>
      </c>
      <c r="T258">
        <v>526</v>
      </c>
      <c r="U258" s="1">
        <f>Sheet1[[#This Row],[icu_patients]]/841</f>
        <v>0.62544589774078474</v>
      </c>
      <c r="V258">
        <v>30.629000000000001</v>
      </c>
      <c r="W258">
        <v>1322</v>
      </c>
      <c r="X258" s="1">
        <f>Sheet1[[#This Row],[hosp_patients]]/2159</f>
        <v>0.61232051875868454</v>
      </c>
      <c r="Y258">
        <v>76.980999999999995</v>
      </c>
      <c r="Z258" s="3">
        <v>21</v>
      </c>
      <c r="AA258" s="4">
        <f>Sheet1[[#This Row],[ICU_admissions]]/76</f>
        <v>0.27631578947368424</v>
      </c>
      <c r="AB258">
        <v>160</v>
      </c>
      <c r="AC258" s="1">
        <f>Sheet1[[#This Row],[hosp_admissions]]/430</f>
        <v>0.37209302325581395</v>
      </c>
      <c r="AD258">
        <v>223.94200000000001</v>
      </c>
      <c r="AE258">
        <v>13.04</v>
      </c>
      <c r="AF258">
        <v>1171.01</v>
      </c>
      <c r="AG258">
        <v>68.188999999999993</v>
      </c>
      <c r="AI258">
        <v>6796304</v>
      </c>
      <c r="AJ258">
        <v>395.75299999999999</v>
      </c>
      <c r="AL258">
        <v>29126</v>
      </c>
      <c r="AM258">
        <v>1.696</v>
      </c>
      <c r="AN258">
        <v>8.4000000000000005E-2</v>
      </c>
      <c r="AO258">
        <v>11.9</v>
      </c>
      <c r="AP258" t="s">
        <v>68</v>
      </c>
      <c r="AQ258">
        <v>1388722</v>
      </c>
      <c r="AR258">
        <v>1105165</v>
      </c>
      <c r="AS258">
        <v>277416</v>
      </c>
      <c r="AU258">
        <v>49109</v>
      </c>
      <c r="AV258">
        <v>49397</v>
      </c>
      <c r="AW258">
        <v>8.09</v>
      </c>
      <c r="AX258">
        <v>6.44</v>
      </c>
      <c r="AY258">
        <v>1.62</v>
      </c>
      <c r="BA258">
        <v>2876</v>
      </c>
      <c r="BB258">
        <v>78.7</v>
      </c>
      <c r="BC258">
        <v>17173094</v>
      </c>
      <c r="BD258">
        <v>508.54399999999998</v>
      </c>
      <c r="BE258">
        <v>43.2</v>
      </c>
      <c r="BF258">
        <v>18.779</v>
      </c>
      <c r="BG258">
        <v>11.881</v>
      </c>
      <c r="BH258">
        <v>48472.544999999998</v>
      </c>
      <c r="BJ258">
        <v>109.361</v>
      </c>
      <c r="BK258">
        <v>5.29</v>
      </c>
      <c r="BL258">
        <v>24.4</v>
      </c>
      <c r="BM258">
        <v>27.3</v>
      </c>
      <c r="BO258">
        <v>3.32</v>
      </c>
      <c r="BP258">
        <v>82.28</v>
      </c>
      <c r="BQ258">
        <v>0.94399999999999995</v>
      </c>
      <c r="BR258">
        <v>16357.1</v>
      </c>
      <c r="BS258">
        <v>8.8699999999999992</v>
      </c>
      <c r="BT258">
        <v>-7.56</v>
      </c>
      <c r="BU258">
        <v>952.48415923187804</v>
      </c>
    </row>
    <row r="259" spans="1:73" x14ac:dyDescent="0.25">
      <c r="A259" s="1" t="s">
        <v>65</v>
      </c>
      <c r="B259" s="1" t="s">
        <v>66</v>
      </c>
      <c r="C259" s="1" t="s">
        <v>67</v>
      </c>
      <c r="D259" s="2">
        <v>44254</v>
      </c>
      <c r="E259">
        <v>1098875</v>
      </c>
      <c r="F259">
        <v>4976</v>
      </c>
      <c r="G259" s="1">
        <f>Sheet1[[#This Row],[new_cases]]/16354</f>
        <v>0.30426806897395131</v>
      </c>
      <c r="H259">
        <v>4621.857</v>
      </c>
      <c r="I259">
        <v>15668</v>
      </c>
      <c r="J259">
        <v>42</v>
      </c>
      <c r="K259" s="1">
        <f>Sheet1[[#This Row],[new_deaths]]/174</f>
        <v>0.2413793103448276</v>
      </c>
      <c r="L259">
        <v>49.286000000000001</v>
      </c>
      <c r="M259">
        <v>63988.178</v>
      </c>
      <c r="N259">
        <v>289.75599999999997</v>
      </c>
      <c r="O259">
        <v>269.13400000000001</v>
      </c>
      <c r="P259">
        <v>912.35699999999997</v>
      </c>
      <c r="Q259">
        <v>2.4460000000000002</v>
      </c>
      <c r="R259">
        <v>2.87</v>
      </c>
      <c r="S259">
        <v>1.07</v>
      </c>
      <c r="T259">
        <v>518</v>
      </c>
      <c r="U259" s="1">
        <f>Sheet1[[#This Row],[icu_patients]]/841</f>
        <v>0.61593341260404277</v>
      </c>
      <c r="V259">
        <v>30.163</v>
      </c>
      <c r="W259">
        <v>1291</v>
      </c>
      <c r="X259" s="1">
        <f>Sheet1[[#This Row],[hosp_patients]]/2159</f>
        <v>0.59796201945345062</v>
      </c>
      <c r="Y259">
        <v>75.176000000000002</v>
      </c>
      <c r="Z259" s="3">
        <v>22</v>
      </c>
      <c r="AA259" s="4">
        <f>Sheet1[[#This Row],[ICU_admissions]]/76</f>
        <v>0.28947368421052633</v>
      </c>
      <c r="AB259">
        <v>185</v>
      </c>
      <c r="AC259" s="1">
        <f>Sheet1[[#This Row],[hosp_admissions]]/430</f>
        <v>0.43023255813953487</v>
      </c>
      <c r="AL259">
        <v>28807</v>
      </c>
      <c r="AM259">
        <v>1.677</v>
      </c>
      <c r="AP259" t="s">
        <v>68</v>
      </c>
      <c r="AQ259">
        <v>1339613</v>
      </c>
      <c r="AU259">
        <v>52976</v>
      </c>
      <c r="AV259">
        <v>47827</v>
      </c>
      <c r="AW259">
        <v>7.8</v>
      </c>
      <c r="BA259">
        <v>2785</v>
      </c>
      <c r="BB259">
        <v>78.7</v>
      </c>
      <c r="BC259">
        <v>17173094</v>
      </c>
      <c r="BD259">
        <v>508.54399999999998</v>
      </c>
      <c r="BE259">
        <v>43.2</v>
      </c>
      <c r="BF259">
        <v>18.779</v>
      </c>
      <c r="BG259">
        <v>11.881</v>
      </c>
      <c r="BH259">
        <v>48472.544999999998</v>
      </c>
      <c r="BJ259">
        <v>109.361</v>
      </c>
      <c r="BK259">
        <v>5.29</v>
      </c>
      <c r="BL259">
        <v>24.4</v>
      </c>
      <c r="BM259">
        <v>27.3</v>
      </c>
      <c r="BO259">
        <v>3.32</v>
      </c>
      <c r="BP259">
        <v>82.28</v>
      </c>
      <c r="BQ259">
        <v>0.94399999999999995</v>
      </c>
    </row>
    <row r="260" spans="1:73" x14ac:dyDescent="0.25">
      <c r="A260" s="1" t="s">
        <v>65</v>
      </c>
      <c r="B260" s="1" t="s">
        <v>66</v>
      </c>
      <c r="C260" s="1" t="s">
        <v>67</v>
      </c>
      <c r="D260" s="2">
        <v>44253</v>
      </c>
      <c r="E260">
        <v>1093899</v>
      </c>
      <c r="F260">
        <v>5169</v>
      </c>
      <c r="G260" s="1">
        <f>Sheet1[[#This Row],[new_cases]]/16354</f>
        <v>0.31606946312828665</v>
      </c>
      <c r="H260">
        <v>4570.857</v>
      </c>
      <c r="I260">
        <v>15626</v>
      </c>
      <c r="J260">
        <v>65</v>
      </c>
      <c r="K260" s="1">
        <f>Sheet1[[#This Row],[new_deaths]]/174</f>
        <v>0.37356321839080459</v>
      </c>
      <c r="L260">
        <v>52.143000000000001</v>
      </c>
      <c r="M260">
        <v>63698.423000000003</v>
      </c>
      <c r="N260">
        <v>300.99400000000003</v>
      </c>
      <c r="O260">
        <v>266.16399999999999</v>
      </c>
      <c r="P260">
        <v>909.91200000000003</v>
      </c>
      <c r="Q260">
        <v>3.7850000000000001</v>
      </c>
      <c r="R260">
        <v>3.036</v>
      </c>
      <c r="S260">
        <v>1.08</v>
      </c>
      <c r="T260">
        <v>525</v>
      </c>
      <c r="U260" s="1">
        <f>Sheet1[[#This Row],[icu_patients]]/841</f>
        <v>0.62425683709869206</v>
      </c>
      <c r="V260">
        <v>30.571000000000002</v>
      </c>
      <c r="W260">
        <v>1339</v>
      </c>
      <c r="X260" s="1">
        <f>Sheet1[[#This Row],[hosp_patients]]/2159</f>
        <v>0.62019453450671602</v>
      </c>
      <c r="Y260">
        <v>77.971000000000004</v>
      </c>
      <c r="Z260" s="3">
        <v>32</v>
      </c>
      <c r="AA260" s="4">
        <f>Sheet1[[#This Row],[ICU_admissions]]/76</f>
        <v>0.42105263157894735</v>
      </c>
      <c r="AB260" s="1">
        <v>186</v>
      </c>
      <c r="AC260" s="1">
        <f>Sheet1[[#This Row],[hosp_admissions]]/430</f>
        <v>0.4325581395348837</v>
      </c>
      <c r="AL260">
        <v>28489</v>
      </c>
      <c r="AM260">
        <v>1.659</v>
      </c>
      <c r="AP260" t="s">
        <v>68</v>
      </c>
      <c r="AQ260">
        <v>1286637</v>
      </c>
      <c r="AU260">
        <v>57977</v>
      </c>
      <c r="AV260">
        <v>45707</v>
      </c>
      <c r="AW260">
        <v>7.49</v>
      </c>
      <c r="BA260">
        <v>2662</v>
      </c>
      <c r="BB260">
        <v>78.7</v>
      </c>
      <c r="BC260">
        <v>17173094</v>
      </c>
      <c r="BD260">
        <v>508.54399999999998</v>
      </c>
      <c r="BE260">
        <v>43.2</v>
      </c>
      <c r="BF260">
        <v>18.779</v>
      </c>
      <c r="BG260">
        <v>11.881</v>
      </c>
      <c r="BH260">
        <v>48472.544999999998</v>
      </c>
      <c r="BJ260">
        <v>109.361</v>
      </c>
      <c r="BK260">
        <v>5.29</v>
      </c>
      <c r="BL260">
        <v>24.4</v>
      </c>
      <c r="BM260">
        <v>27.3</v>
      </c>
      <c r="BO260">
        <v>3.32</v>
      </c>
      <c r="BP260">
        <v>82.28</v>
      </c>
      <c r="BQ260">
        <v>0.94399999999999995</v>
      </c>
    </row>
    <row r="261" spans="1:73" x14ac:dyDescent="0.25">
      <c r="A261" s="1" t="s">
        <v>65</v>
      </c>
      <c r="B261" s="1" t="s">
        <v>66</v>
      </c>
      <c r="C261" s="1" t="s">
        <v>67</v>
      </c>
      <c r="D261" s="2">
        <v>44252</v>
      </c>
      <c r="E261">
        <v>1088730</v>
      </c>
      <c r="F261">
        <v>5044</v>
      </c>
      <c r="G261" s="1">
        <f>Sheet1[[#This Row],[new_cases]]/16354</f>
        <v>0.30842607313195547</v>
      </c>
      <c r="H261">
        <v>4516.2860000000001</v>
      </c>
      <c r="I261">
        <v>15561</v>
      </c>
      <c r="J261">
        <v>32</v>
      </c>
      <c r="K261" s="1">
        <f>Sheet1[[#This Row],[new_deaths]]/174</f>
        <v>0.18390804597701149</v>
      </c>
      <c r="L261">
        <v>50</v>
      </c>
      <c r="M261">
        <v>63397.428999999996</v>
      </c>
      <c r="N261">
        <v>293.71499999999997</v>
      </c>
      <c r="O261">
        <v>262.98599999999999</v>
      </c>
      <c r="P261">
        <v>906.12699999999995</v>
      </c>
      <c r="Q261">
        <v>1.863</v>
      </c>
      <c r="R261">
        <v>2.9119999999999999</v>
      </c>
      <c r="S261">
        <v>1.1000000000000001</v>
      </c>
      <c r="T261">
        <v>526</v>
      </c>
      <c r="U261" s="1">
        <f>Sheet1[[#This Row],[icu_patients]]/841</f>
        <v>0.62544589774078474</v>
      </c>
      <c r="V261">
        <v>30.629000000000001</v>
      </c>
      <c r="W261">
        <v>1361</v>
      </c>
      <c r="X261" s="1">
        <f>Sheet1[[#This Row],[hosp_patients]]/2159</f>
        <v>0.63038443723946269</v>
      </c>
      <c r="Y261">
        <v>79.251999999999995</v>
      </c>
      <c r="Z261" s="3">
        <v>29</v>
      </c>
      <c r="AA261" s="4">
        <f>Sheet1[[#This Row],[ICU_admissions]]/76</f>
        <v>0.38157894736842107</v>
      </c>
      <c r="AB261" s="1">
        <v>196</v>
      </c>
      <c r="AC261" s="1">
        <f>Sheet1[[#This Row],[hosp_admissions]]/430</f>
        <v>0.45581395348837211</v>
      </c>
      <c r="AL261">
        <v>28170</v>
      </c>
      <c r="AM261">
        <v>1.64</v>
      </c>
      <c r="AP261" t="s">
        <v>68</v>
      </c>
      <c r="AQ261">
        <v>1228660</v>
      </c>
      <c r="AU261">
        <v>53476</v>
      </c>
      <c r="AV261">
        <v>43004</v>
      </c>
      <c r="AW261">
        <v>7.15</v>
      </c>
      <c r="BA261">
        <v>2504</v>
      </c>
      <c r="BB261">
        <v>78.7</v>
      </c>
      <c r="BC261">
        <v>17173094</v>
      </c>
      <c r="BD261">
        <v>508.54399999999998</v>
      </c>
      <c r="BE261">
        <v>43.2</v>
      </c>
      <c r="BF261">
        <v>18.779</v>
      </c>
      <c r="BG261">
        <v>11.881</v>
      </c>
      <c r="BH261">
        <v>48472.544999999998</v>
      </c>
      <c r="BJ261">
        <v>109.361</v>
      </c>
      <c r="BK261">
        <v>5.29</v>
      </c>
      <c r="BL261">
        <v>24.4</v>
      </c>
      <c r="BM261">
        <v>27.3</v>
      </c>
      <c r="BO261">
        <v>3.32</v>
      </c>
      <c r="BP261">
        <v>82.28</v>
      </c>
      <c r="BQ261">
        <v>0.94399999999999995</v>
      </c>
    </row>
    <row r="262" spans="1:73" x14ac:dyDescent="0.25">
      <c r="A262" s="1" t="s">
        <v>65</v>
      </c>
      <c r="B262" s="1" t="s">
        <v>66</v>
      </c>
      <c r="C262" s="1" t="s">
        <v>67</v>
      </c>
      <c r="D262" s="2">
        <v>44251</v>
      </c>
      <c r="E262">
        <v>1083686</v>
      </c>
      <c r="F262">
        <v>4414</v>
      </c>
      <c r="G262" s="1">
        <f>Sheet1[[#This Row],[new_cases]]/16354</f>
        <v>0.26990338755044635</v>
      </c>
      <c r="H262">
        <v>4448.857</v>
      </c>
      <c r="I262">
        <v>15529</v>
      </c>
      <c r="J262">
        <v>63</v>
      </c>
      <c r="K262" s="1">
        <f>Sheet1[[#This Row],[new_deaths]]/174</f>
        <v>0.36206896551724138</v>
      </c>
      <c r="L262">
        <v>55.856999999999999</v>
      </c>
      <c r="M262">
        <v>63103.713000000003</v>
      </c>
      <c r="N262">
        <v>257.02999999999997</v>
      </c>
      <c r="O262">
        <v>259.06</v>
      </c>
      <c r="P262">
        <v>904.26300000000003</v>
      </c>
      <c r="Q262">
        <v>3.669</v>
      </c>
      <c r="R262">
        <v>3.2530000000000001</v>
      </c>
      <c r="S262">
        <v>1.1100000000000001</v>
      </c>
      <c r="T262">
        <v>533</v>
      </c>
      <c r="U262" s="1">
        <f>Sheet1[[#This Row],[icu_patients]]/841</f>
        <v>0.63376932223543403</v>
      </c>
      <c r="V262">
        <v>31.036999999999999</v>
      </c>
      <c r="W262">
        <v>1350</v>
      </c>
      <c r="X262" s="1">
        <f>Sheet1[[#This Row],[hosp_patients]]/2159</f>
        <v>0.62528948587308941</v>
      </c>
      <c r="Y262">
        <v>78.611000000000004</v>
      </c>
      <c r="Z262" s="3">
        <v>20</v>
      </c>
      <c r="AA262" s="4">
        <f>Sheet1[[#This Row],[ICU_admissions]]/76</f>
        <v>0.26315789473684209</v>
      </c>
      <c r="AB262">
        <v>151</v>
      </c>
      <c r="AC262" s="1">
        <f>Sheet1[[#This Row],[hosp_admissions]]/430</f>
        <v>0.35116279069767442</v>
      </c>
      <c r="AL262">
        <v>27851</v>
      </c>
      <c r="AM262">
        <v>1.6220000000000001</v>
      </c>
      <c r="AP262" t="s">
        <v>68</v>
      </c>
      <c r="AQ262">
        <v>1175184</v>
      </c>
      <c r="AU262">
        <v>50638</v>
      </c>
      <c r="AV262">
        <v>40618</v>
      </c>
      <c r="AW262">
        <v>6.84</v>
      </c>
      <c r="BA262">
        <v>2365</v>
      </c>
      <c r="BB262">
        <v>78.7</v>
      </c>
      <c r="BC262">
        <v>17173094</v>
      </c>
      <c r="BD262">
        <v>508.54399999999998</v>
      </c>
      <c r="BE262">
        <v>43.2</v>
      </c>
      <c r="BF262">
        <v>18.779</v>
      </c>
      <c r="BG262">
        <v>11.881</v>
      </c>
      <c r="BH262">
        <v>48472.544999999998</v>
      </c>
      <c r="BJ262">
        <v>109.361</v>
      </c>
      <c r="BK262">
        <v>5.29</v>
      </c>
      <c r="BL262">
        <v>24.4</v>
      </c>
      <c r="BM262">
        <v>27.3</v>
      </c>
      <c r="BO262">
        <v>3.32</v>
      </c>
      <c r="BP262">
        <v>82.28</v>
      </c>
      <c r="BQ262">
        <v>0.94399999999999995</v>
      </c>
    </row>
    <row r="263" spans="1:73" x14ac:dyDescent="0.25">
      <c r="A263" s="1" t="s">
        <v>65</v>
      </c>
      <c r="B263" s="1" t="s">
        <v>66</v>
      </c>
      <c r="C263" s="1" t="s">
        <v>67</v>
      </c>
      <c r="D263" s="2">
        <v>44250</v>
      </c>
      <c r="E263">
        <v>1079272</v>
      </c>
      <c r="F263">
        <v>3847</v>
      </c>
      <c r="G263" s="1">
        <f>Sheet1[[#This Row],[new_cases]]/16354</f>
        <v>0.23523297052708816</v>
      </c>
      <c r="H263">
        <v>4307.4290000000001</v>
      </c>
      <c r="I263">
        <v>15466</v>
      </c>
      <c r="J263">
        <v>94</v>
      </c>
      <c r="K263" s="1">
        <f>Sheet1[[#This Row],[new_deaths]]/174</f>
        <v>0.54022988505747127</v>
      </c>
      <c r="L263">
        <v>59.429000000000002</v>
      </c>
      <c r="M263">
        <v>62846.682999999997</v>
      </c>
      <c r="N263">
        <v>224.01300000000001</v>
      </c>
      <c r="O263">
        <v>250.82400000000001</v>
      </c>
      <c r="P263">
        <v>900.59500000000003</v>
      </c>
      <c r="Q263">
        <v>5.4740000000000002</v>
      </c>
      <c r="R263">
        <v>3.4609999999999999</v>
      </c>
      <c r="S263">
        <v>1.1200000000000001</v>
      </c>
      <c r="T263">
        <v>538</v>
      </c>
      <c r="U263" s="1">
        <f>Sheet1[[#This Row],[icu_patients]]/841</f>
        <v>0.63971462544589774</v>
      </c>
      <c r="V263">
        <v>31.327999999999999</v>
      </c>
      <c r="W263">
        <v>1379</v>
      </c>
      <c r="X263" s="1">
        <f>Sheet1[[#This Row],[hosp_patients]]/2159</f>
        <v>0.63872163038443719</v>
      </c>
      <c r="Y263">
        <v>80.3</v>
      </c>
      <c r="Z263" s="3">
        <v>31</v>
      </c>
      <c r="AA263" s="4">
        <f>Sheet1[[#This Row],[ICU_admissions]]/76</f>
        <v>0.40789473684210525</v>
      </c>
      <c r="AB263">
        <v>199</v>
      </c>
      <c r="AC263" s="1">
        <f>Sheet1[[#This Row],[hosp_admissions]]/430</f>
        <v>0.46279069767441861</v>
      </c>
      <c r="AL263">
        <v>27532</v>
      </c>
      <c r="AM263">
        <v>1.603</v>
      </c>
      <c r="AP263" t="s">
        <v>68</v>
      </c>
      <c r="AQ263">
        <v>1124546</v>
      </c>
      <c r="AU263">
        <v>43743</v>
      </c>
      <c r="AV263">
        <v>38444</v>
      </c>
      <c r="AW263">
        <v>6.55</v>
      </c>
      <c r="BA263">
        <v>2239</v>
      </c>
      <c r="BB263">
        <v>78.7</v>
      </c>
      <c r="BC263">
        <v>17173094</v>
      </c>
      <c r="BD263">
        <v>508.54399999999998</v>
      </c>
      <c r="BE263">
        <v>43.2</v>
      </c>
      <c r="BF263">
        <v>18.779</v>
      </c>
      <c r="BG263">
        <v>11.881</v>
      </c>
      <c r="BH263">
        <v>48472.544999999998</v>
      </c>
      <c r="BJ263">
        <v>109.361</v>
      </c>
      <c r="BK263">
        <v>5.29</v>
      </c>
      <c r="BL263">
        <v>24.4</v>
      </c>
      <c r="BM263">
        <v>27.3</v>
      </c>
      <c r="BO263">
        <v>3.32</v>
      </c>
      <c r="BP263">
        <v>82.28</v>
      </c>
      <c r="BQ263">
        <v>0.94399999999999995</v>
      </c>
    </row>
    <row r="264" spans="1:73" x14ac:dyDescent="0.25">
      <c r="A264" s="1" t="s">
        <v>65</v>
      </c>
      <c r="B264" s="1" t="s">
        <v>66</v>
      </c>
      <c r="C264" s="1" t="s">
        <v>67</v>
      </c>
      <c r="D264" s="2">
        <v>44249</v>
      </c>
      <c r="E264">
        <v>1075425</v>
      </c>
      <c r="F264">
        <v>4202</v>
      </c>
      <c r="G264" s="1">
        <f>Sheet1[[#This Row],[new_cases]]/16354</f>
        <v>0.25694019811666868</v>
      </c>
      <c r="H264">
        <v>4149.143</v>
      </c>
      <c r="I264">
        <v>15372</v>
      </c>
      <c r="J264">
        <v>32</v>
      </c>
      <c r="K264" s="1">
        <f>Sheet1[[#This Row],[new_deaths]]/174</f>
        <v>0.18390804597701149</v>
      </c>
      <c r="L264">
        <v>58.429000000000002</v>
      </c>
      <c r="M264">
        <v>62622.67</v>
      </c>
      <c r="N264">
        <v>244.685</v>
      </c>
      <c r="O264">
        <v>241.607</v>
      </c>
      <c r="P264">
        <v>895.12099999999998</v>
      </c>
      <c r="Q264">
        <v>1.863</v>
      </c>
      <c r="R264">
        <v>3.4020000000000001</v>
      </c>
      <c r="S264">
        <v>1.1399999999999999</v>
      </c>
      <c r="T264">
        <v>561</v>
      </c>
      <c r="U264" s="1">
        <f>Sheet1[[#This Row],[icu_patients]]/841</f>
        <v>0.66706302021403097</v>
      </c>
      <c r="V264">
        <v>32.667000000000002</v>
      </c>
      <c r="W264">
        <v>1347</v>
      </c>
      <c r="X264" s="1">
        <f>Sheet1[[#This Row],[hosp_patients]]/2159</f>
        <v>0.62389995368226026</v>
      </c>
      <c r="Y264">
        <v>78.436999999999998</v>
      </c>
      <c r="Z264" s="3">
        <v>37</v>
      </c>
      <c r="AA264" s="4">
        <f>Sheet1[[#This Row],[ICU_admissions]]/76</f>
        <v>0.48684210526315791</v>
      </c>
      <c r="AB264">
        <v>122</v>
      </c>
      <c r="AC264" s="1">
        <f>Sheet1[[#This Row],[hosp_admissions]]/430</f>
        <v>0.28372093023255812</v>
      </c>
      <c r="AL264">
        <v>27213</v>
      </c>
      <c r="AM264">
        <v>1.585</v>
      </c>
      <c r="AP264" t="s">
        <v>68</v>
      </c>
      <c r="AQ264">
        <v>1080803</v>
      </c>
      <c r="AU264">
        <v>37857</v>
      </c>
      <c r="AV264">
        <v>36717</v>
      </c>
      <c r="AW264">
        <v>6.29</v>
      </c>
      <c r="BA264">
        <v>2138</v>
      </c>
      <c r="BB264">
        <v>78.7</v>
      </c>
      <c r="BC264">
        <v>17173094</v>
      </c>
      <c r="BD264">
        <v>508.54399999999998</v>
      </c>
      <c r="BE264">
        <v>43.2</v>
      </c>
      <c r="BF264">
        <v>18.779</v>
      </c>
      <c r="BG264">
        <v>11.881</v>
      </c>
      <c r="BH264">
        <v>48472.544999999998</v>
      </c>
      <c r="BJ264">
        <v>109.361</v>
      </c>
      <c r="BK264">
        <v>5.29</v>
      </c>
      <c r="BL264">
        <v>24.4</v>
      </c>
      <c r="BM264">
        <v>27.3</v>
      </c>
      <c r="BO264">
        <v>3.32</v>
      </c>
      <c r="BP264">
        <v>82.28</v>
      </c>
      <c r="BQ264">
        <v>0.94399999999999995</v>
      </c>
    </row>
    <row r="265" spans="1:73" x14ac:dyDescent="0.25">
      <c r="A265" s="1" t="s">
        <v>65</v>
      </c>
      <c r="B265" s="1" t="s">
        <v>66</v>
      </c>
      <c r="C265" s="1" t="s">
        <v>67</v>
      </c>
      <c r="D265" s="2">
        <v>44248</v>
      </c>
      <c r="E265">
        <v>1071223</v>
      </c>
      <c r="F265">
        <v>4701</v>
      </c>
      <c r="G265" s="1">
        <f>Sheet1[[#This Row],[new_cases]]/16354</f>
        <v>0.28745261098202274</v>
      </c>
      <c r="H265">
        <v>3954.5709999999999</v>
      </c>
      <c r="I265">
        <v>15340</v>
      </c>
      <c r="J265">
        <v>17</v>
      </c>
      <c r="K265" s="1">
        <f>Sheet1[[#This Row],[new_deaths]]/174</f>
        <v>9.7701149425287362E-2</v>
      </c>
      <c r="L265">
        <v>57.713999999999999</v>
      </c>
      <c r="M265">
        <v>62377.985000000001</v>
      </c>
      <c r="N265">
        <v>273.74200000000002</v>
      </c>
      <c r="O265">
        <v>230.27699999999999</v>
      </c>
      <c r="P265">
        <v>893.25800000000004</v>
      </c>
      <c r="Q265">
        <v>0.99</v>
      </c>
      <c r="R265">
        <v>3.3610000000000002</v>
      </c>
      <c r="S265">
        <v>1.1399999999999999</v>
      </c>
      <c r="T265">
        <v>534</v>
      </c>
      <c r="U265" s="1">
        <f>Sheet1[[#This Row],[icu_patients]]/841</f>
        <v>0.63495838287752671</v>
      </c>
      <c r="V265">
        <v>31.094999999999999</v>
      </c>
      <c r="W265">
        <v>1315</v>
      </c>
      <c r="X265" s="1">
        <f>Sheet1[[#This Row],[hosp_patients]]/2159</f>
        <v>0.60907827698008332</v>
      </c>
      <c r="Y265">
        <v>76.572999999999993</v>
      </c>
      <c r="Z265" s="3">
        <v>34</v>
      </c>
      <c r="AA265" s="4">
        <f>Sheet1[[#This Row],[ICU_admissions]]/76</f>
        <v>0.44736842105263158</v>
      </c>
      <c r="AB265">
        <v>123</v>
      </c>
      <c r="AC265" s="1">
        <f>Sheet1[[#This Row],[hosp_admissions]]/430</f>
        <v>0.28604651162790695</v>
      </c>
      <c r="AD265">
        <v>237.75399999999999</v>
      </c>
      <c r="AE265">
        <v>13.845000000000001</v>
      </c>
      <c r="AF265">
        <v>1179.8889999999999</v>
      </c>
      <c r="AG265">
        <v>68.706000000000003</v>
      </c>
      <c r="AI265">
        <v>6592421</v>
      </c>
      <c r="AJ265">
        <v>383.88099999999997</v>
      </c>
      <c r="AL265">
        <v>26895</v>
      </c>
      <c r="AM265">
        <v>1.5660000000000001</v>
      </c>
      <c r="AN265">
        <v>9.4E-2</v>
      </c>
      <c r="AO265">
        <v>10.6</v>
      </c>
      <c r="AP265" t="s">
        <v>68</v>
      </c>
      <c r="AQ265">
        <v>1042946</v>
      </c>
      <c r="AR265">
        <v>873678</v>
      </c>
      <c r="AS265">
        <v>164243</v>
      </c>
      <c r="AU265">
        <v>38125</v>
      </c>
      <c r="AV265">
        <v>35832</v>
      </c>
      <c r="AW265">
        <v>6.07</v>
      </c>
      <c r="AX265">
        <v>5.09</v>
      </c>
      <c r="AY265">
        <v>0.96</v>
      </c>
      <c r="BA265">
        <v>2087</v>
      </c>
      <c r="BB265">
        <v>78.7</v>
      </c>
      <c r="BC265">
        <v>17173094</v>
      </c>
      <c r="BD265">
        <v>508.54399999999998</v>
      </c>
      <c r="BE265">
        <v>43.2</v>
      </c>
      <c r="BF265">
        <v>18.779</v>
      </c>
      <c r="BG265">
        <v>11.881</v>
      </c>
      <c r="BH265">
        <v>48472.544999999998</v>
      </c>
      <c r="BJ265">
        <v>109.361</v>
      </c>
      <c r="BK265">
        <v>5.29</v>
      </c>
      <c r="BL265">
        <v>24.4</v>
      </c>
      <c r="BM265">
        <v>27.3</v>
      </c>
      <c r="BO265">
        <v>3.32</v>
      </c>
      <c r="BP265">
        <v>82.28</v>
      </c>
      <c r="BQ265">
        <v>0.94399999999999995</v>
      </c>
      <c r="BR265">
        <v>16619.2</v>
      </c>
      <c r="BS265">
        <v>9.19</v>
      </c>
      <c r="BT265">
        <v>3.33</v>
      </c>
      <c r="BU265">
        <v>967.74640609315998</v>
      </c>
    </row>
    <row r="266" spans="1:73" x14ac:dyDescent="0.25">
      <c r="A266" s="1" t="s">
        <v>65</v>
      </c>
      <c r="B266" s="1" t="s">
        <v>66</v>
      </c>
      <c r="C266" s="1" t="s">
        <v>67</v>
      </c>
      <c r="D266" s="2">
        <v>44247</v>
      </c>
      <c r="E266">
        <v>1066522</v>
      </c>
      <c r="F266">
        <v>4619</v>
      </c>
      <c r="G266" s="1">
        <f>Sheet1[[#This Row],[new_cases]]/16354</f>
        <v>0.28243854714442951</v>
      </c>
      <c r="H266">
        <v>3778.857</v>
      </c>
      <c r="I266">
        <v>15323</v>
      </c>
      <c r="J266">
        <v>62</v>
      </c>
      <c r="K266" s="1">
        <f>Sheet1[[#This Row],[new_deaths]]/174</f>
        <v>0.35632183908045978</v>
      </c>
      <c r="L266">
        <v>58.570999999999998</v>
      </c>
      <c r="M266">
        <v>62104.243000000002</v>
      </c>
      <c r="N266">
        <v>268.96699999999998</v>
      </c>
      <c r="O266">
        <v>220.04499999999999</v>
      </c>
      <c r="P266">
        <v>892.26800000000003</v>
      </c>
      <c r="Q266">
        <v>3.61</v>
      </c>
      <c r="R266">
        <v>3.411</v>
      </c>
      <c r="S266">
        <v>1.1200000000000001</v>
      </c>
      <c r="T266">
        <v>522</v>
      </c>
      <c r="U266" s="1">
        <f>Sheet1[[#This Row],[icu_patients]]/841</f>
        <v>0.62068965517241381</v>
      </c>
      <c r="V266">
        <v>30.396000000000001</v>
      </c>
      <c r="W266">
        <v>1336</v>
      </c>
      <c r="X266" s="1">
        <f>Sheet1[[#This Row],[hosp_patients]]/2159</f>
        <v>0.61880500231588698</v>
      </c>
      <c r="Y266">
        <v>77.796000000000006</v>
      </c>
      <c r="Z266" s="3">
        <v>20</v>
      </c>
      <c r="AA266" s="4">
        <f>Sheet1[[#This Row],[ICU_admissions]]/76</f>
        <v>0.26315789473684209</v>
      </c>
      <c r="AB266">
        <v>156</v>
      </c>
      <c r="AC266" s="1">
        <f>Sheet1[[#This Row],[hosp_admissions]]/430</f>
        <v>0.36279069767441863</v>
      </c>
      <c r="AL266">
        <v>25959</v>
      </c>
      <c r="AM266">
        <v>1.512</v>
      </c>
      <c r="AP266" t="s">
        <v>68</v>
      </c>
      <c r="AQ266">
        <v>1004821</v>
      </c>
      <c r="AU266">
        <v>38130</v>
      </c>
      <c r="AV266">
        <v>34453</v>
      </c>
      <c r="AW266">
        <v>5.85</v>
      </c>
      <c r="BA266">
        <v>2006</v>
      </c>
      <c r="BB266">
        <v>78.7</v>
      </c>
      <c r="BC266">
        <v>17173094</v>
      </c>
      <c r="BD266">
        <v>508.54399999999998</v>
      </c>
      <c r="BE266">
        <v>43.2</v>
      </c>
      <c r="BF266">
        <v>18.779</v>
      </c>
      <c r="BG266">
        <v>11.881</v>
      </c>
      <c r="BH266">
        <v>48472.544999999998</v>
      </c>
      <c r="BJ266">
        <v>109.361</v>
      </c>
      <c r="BK266">
        <v>5.29</v>
      </c>
      <c r="BL266">
        <v>24.4</v>
      </c>
      <c r="BM266">
        <v>27.3</v>
      </c>
      <c r="BO266">
        <v>3.32</v>
      </c>
      <c r="BP266">
        <v>82.28</v>
      </c>
      <c r="BQ266">
        <v>0.94399999999999995</v>
      </c>
    </row>
    <row r="267" spans="1:73" x14ac:dyDescent="0.25">
      <c r="A267" s="1" t="s">
        <v>65</v>
      </c>
      <c r="B267" s="1" t="s">
        <v>66</v>
      </c>
      <c r="C267" s="1" t="s">
        <v>67</v>
      </c>
      <c r="D267" s="2">
        <v>44246</v>
      </c>
      <c r="E267">
        <v>1061903</v>
      </c>
      <c r="F267">
        <v>4787</v>
      </c>
      <c r="G267" s="1">
        <f>Sheet1[[#This Row],[new_cases]]/16354</f>
        <v>0.29271126329949859</v>
      </c>
      <c r="H267">
        <v>3723.143</v>
      </c>
      <c r="I267">
        <v>15261</v>
      </c>
      <c r="J267">
        <v>50</v>
      </c>
      <c r="K267" s="1">
        <f>Sheet1[[#This Row],[new_deaths]]/174</f>
        <v>0.28735632183908044</v>
      </c>
      <c r="L267">
        <v>59.143000000000001</v>
      </c>
      <c r="M267">
        <v>61835.275999999998</v>
      </c>
      <c r="N267">
        <v>278.75</v>
      </c>
      <c r="O267">
        <v>216.80099999999999</v>
      </c>
      <c r="P267">
        <v>888.65800000000002</v>
      </c>
      <c r="Q267">
        <v>2.9119999999999999</v>
      </c>
      <c r="R267">
        <v>3.444</v>
      </c>
      <c r="S267">
        <v>1.1100000000000001</v>
      </c>
      <c r="T267">
        <v>510</v>
      </c>
      <c r="U267" s="1">
        <f>Sheet1[[#This Row],[icu_patients]]/841</f>
        <v>0.60642092746730081</v>
      </c>
      <c r="V267">
        <v>29.698</v>
      </c>
      <c r="W267">
        <v>1433</v>
      </c>
      <c r="X267" s="1">
        <f>Sheet1[[#This Row],[hosp_patients]]/2159</f>
        <v>0.66373320981936079</v>
      </c>
      <c r="Y267">
        <v>83.444000000000003</v>
      </c>
      <c r="Z267" s="3">
        <v>20</v>
      </c>
      <c r="AA267" s="4">
        <f>Sheet1[[#This Row],[ICU_admissions]]/76</f>
        <v>0.26315789473684209</v>
      </c>
      <c r="AB267">
        <v>200</v>
      </c>
      <c r="AC267" s="1">
        <f>Sheet1[[#This Row],[hosp_admissions]]/430</f>
        <v>0.46511627906976744</v>
      </c>
      <c r="AL267">
        <v>25024</v>
      </c>
      <c r="AM267">
        <v>1.4570000000000001</v>
      </c>
      <c r="AP267" t="s">
        <v>68</v>
      </c>
      <c r="AQ267">
        <v>966691</v>
      </c>
      <c r="AU267">
        <v>39061</v>
      </c>
      <c r="AV267">
        <v>33074</v>
      </c>
      <c r="AW267">
        <v>5.63</v>
      </c>
      <c r="BA267">
        <v>1926</v>
      </c>
      <c r="BB267">
        <v>78.7</v>
      </c>
      <c r="BC267">
        <v>17173094</v>
      </c>
      <c r="BD267">
        <v>508.54399999999998</v>
      </c>
      <c r="BE267">
        <v>43.2</v>
      </c>
      <c r="BF267">
        <v>18.779</v>
      </c>
      <c r="BG267">
        <v>11.881</v>
      </c>
      <c r="BH267">
        <v>48472.544999999998</v>
      </c>
      <c r="BJ267">
        <v>109.361</v>
      </c>
      <c r="BK267">
        <v>5.29</v>
      </c>
      <c r="BL267">
        <v>24.4</v>
      </c>
      <c r="BM267">
        <v>27.3</v>
      </c>
      <c r="BO267">
        <v>3.32</v>
      </c>
      <c r="BP267">
        <v>82.28</v>
      </c>
      <c r="BQ267">
        <v>0.94399999999999995</v>
      </c>
    </row>
    <row r="268" spans="1:73" x14ac:dyDescent="0.25">
      <c r="A268" s="1" t="s">
        <v>65</v>
      </c>
      <c r="B268" s="1" t="s">
        <v>66</v>
      </c>
      <c r="C268" s="1" t="s">
        <v>67</v>
      </c>
      <c r="D268" s="2">
        <v>44245</v>
      </c>
      <c r="E268">
        <v>1057116</v>
      </c>
      <c r="F268">
        <v>4572</v>
      </c>
      <c r="G268" s="1">
        <f>Sheet1[[#This Row],[new_cases]]/16354</f>
        <v>0.27956463250580899</v>
      </c>
      <c r="H268">
        <v>3666</v>
      </c>
      <c r="I268">
        <v>15211</v>
      </c>
      <c r="J268">
        <v>73</v>
      </c>
      <c r="K268" s="1">
        <f>Sheet1[[#This Row],[new_deaths]]/174</f>
        <v>0.41954022988505746</v>
      </c>
      <c r="L268">
        <v>61.286000000000001</v>
      </c>
      <c r="M268">
        <v>61556.525999999998</v>
      </c>
      <c r="N268">
        <v>266.23</v>
      </c>
      <c r="O268">
        <v>213.47300000000001</v>
      </c>
      <c r="P268">
        <v>885.74599999999998</v>
      </c>
      <c r="Q268">
        <v>4.2510000000000003</v>
      </c>
      <c r="R268">
        <v>3.569</v>
      </c>
      <c r="S268">
        <v>1.07</v>
      </c>
      <c r="T268">
        <v>523</v>
      </c>
      <c r="U268" s="1">
        <f>Sheet1[[#This Row],[icu_patients]]/841</f>
        <v>0.62187871581450649</v>
      </c>
      <c r="V268">
        <v>30.454999999999998</v>
      </c>
      <c r="W268">
        <v>1408</v>
      </c>
      <c r="X268" s="1">
        <f>Sheet1[[#This Row],[hosp_patients]]/2159</f>
        <v>0.65215377489578508</v>
      </c>
      <c r="Y268">
        <v>81.989000000000004</v>
      </c>
      <c r="Z268" s="3">
        <v>33</v>
      </c>
      <c r="AA268" s="4">
        <f>Sheet1[[#This Row],[ICU_admissions]]/76</f>
        <v>0.43421052631578949</v>
      </c>
      <c r="AB268">
        <v>205</v>
      </c>
      <c r="AC268" s="1">
        <f>Sheet1[[#This Row],[hosp_admissions]]/430</f>
        <v>0.47674418604651164</v>
      </c>
      <c r="AL268">
        <v>24089</v>
      </c>
      <c r="AM268">
        <v>1.403</v>
      </c>
      <c r="AP268" t="s">
        <v>68</v>
      </c>
      <c r="AQ268">
        <v>927630</v>
      </c>
      <c r="AU268">
        <v>36769</v>
      </c>
      <c r="AV268">
        <v>32058</v>
      </c>
      <c r="AW268">
        <v>5.4</v>
      </c>
      <c r="BA268">
        <v>1867</v>
      </c>
      <c r="BB268">
        <v>78.7</v>
      </c>
      <c r="BC268">
        <v>17173094</v>
      </c>
      <c r="BD268">
        <v>508.54399999999998</v>
      </c>
      <c r="BE268">
        <v>43.2</v>
      </c>
      <c r="BF268">
        <v>18.779</v>
      </c>
      <c r="BG268">
        <v>11.881</v>
      </c>
      <c r="BH268">
        <v>48472.544999999998</v>
      </c>
      <c r="BJ268">
        <v>109.361</v>
      </c>
      <c r="BK268">
        <v>5.29</v>
      </c>
      <c r="BL268">
        <v>24.4</v>
      </c>
      <c r="BM268">
        <v>27.3</v>
      </c>
      <c r="BO268">
        <v>3.32</v>
      </c>
      <c r="BP268">
        <v>82.28</v>
      </c>
      <c r="BQ268">
        <v>0.94399999999999995</v>
      </c>
    </row>
    <row r="269" spans="1:73" x14ac:dyDescent="0.25">
      <c r="A269" s="1" t="s">
        <v>65</v>
      </c>
      <c r="B269" s="1" t="s">
        <v>66</v>
      </c>
      <c r="C269" s="1" t="s">
        <v>67</v>
      </c>
      <c r="D269" s="2">
        <v>44244</v>
      </c>
      <c r="E269">
        <v>1052544</v>
      </c>
      <c r="F269">
        <v>3424</v>
      </c>
      <c r="G269" s="1">
        <f>Sheet1[[#This Row],[new_cases]]/16354</f>
        <v>0.20936773877950349</v>
      </c>
      <c r="H269">
        <v>3645.857</v>
      </c>
      <c r="I269">
        <v>15138</v>
      </c>
      <c r="J269">
        <v>88</v>
      </c>
      <c r="K269" s="1">
        <f>Sheet1[[#This Row],[new_deaths]]/174</f>
        <v>0.50574712643678166</v>
      </c>
      <c r="L269">
        <v>61.143000000000001</v>
      </c>
      <c r="M269">
        <v>61290.294999999998</v>
      </c>
      <c r="N269">
        <v>199.38200000000001</v>
      </c>
      <c r="O269">
        <v>212.30099999999999</v>
      </c>
      <c r="P269">
        <v>881.495</v>
      </c>
      <c r="Q269">
        <v>5.1239999999999997</v>
      </c>
      <c r="R269">
        <v>3.56</v>
      </c>
      <c r="S269">
        <v>1.02</v>
      </c>
      <c r="T269">
        <v>520</v>
      </c>
      <c r="U269" s="1">
        <f>Sheet1[[#This Row],[icu_patients]]/841</f>
        <v>0.61831153388822835</v>
      </c>
      <c r="V269">
        <v>30.28</v>
      </c>
      <c r="W269">
        <v>1399</v>
      </c>
      <c r="X269" s="1">
        <f>Sheet1[[#This Row],[hosp_patients]]/2159</f>
        <v>0.64798517832329783</v>
      </c>
      <c r="Y269">
        <v>81.465000000000003</v>
      </c>
      <c r="Z269" s="3">
        <v>34</v>
      </c>
      <c r="AA269" s="4">
        <f>Sheet1[[#This Row],[ICU_admissions]]/76</f>
        <v>0.44736842105263158</v>
      </c>
      <c r="AB269">
        <v>177</v>
      </c>
      <c r="AC269" s="1">
        <f>Sheet1[[#This Row],[hosp_admissions]]/430</f>
        <v>0.41162790697674417</v>
      </c>
      <c r="AL269">
        <v>23153</v>
      </c>
      <c r="AM269">
        <v>1.3480000000000001</v>
      </c>
      <c r="AP269" t="s">
        <v>68</v>
      </c>
      <c r="AQ269">
        <v>890861</v>
      </c>
      <c r="AU269">
        <v>35423</v>
      </c>
      <c r="AV269">
        <v>31370</v>
      </c>
      <c r="AW269">
        <v>5.19</v>
      </c>
      <c r="BA269">
        <v>1827</v>
      </c>
      <c r="BB269">
        <v>78.7</v>
      </c>
      <c r="BC269">
        <v>17173094</v>
      </c>
      <c r="BD269">
        <v>508.54399999999998</v>
      </c>
      <c r="BE269">
        <v>43.2</v>
      </c>
      <c r="BF269">
        <v>18.779</v>
      </c>
      <c r="BG269">
        <v>11.881</v>
      </c>
      <c r="BH269">
        <v>48472.544999999998</v>
      </c>
      <c r="BJ269">
        <v>109.361</v>
      </c>
      <c r="BK269">
        <v>5.29</v>
      </c>
      <c r="BL269">
        <v>24.4</v>
      </c>
      <c r="BM269">
        <v>27.3</v>
      </c>
      <c r="BO269">
        <v>3.32</v>
      </c>
      <c r="BP269">
        <v>82.28</v>
      </c>
      <c r="BQ269">
        <v>0.94399999999999995</v>
      </c>
    </row>
    <row r="270" spans="1:73" x14ac:dyDescent="0.25">
      <c r="A270" s="1" t="s">
        <v>65</v>
      </c>
      <c r="B270" s="1" t="s">
        <v>66</v>
      </c>
      <c r="C270" s="1" t="s">
        <v>67</v>
      </c>
      <c r="D270" s="2">
        <v>44243</v>
      </c>
      <c r="E270">
        <v>1049120</v>
      </c>
      <c r="F270">
        <v>2739</v>
      </c>
      <c r="G270" s="1">
        <f>Sheet1[[#This Row],[new_cases]]/16354</f>
        <v>0.16748196159960865</v>
      </c>
      <c r="H270">
        <v>3620.143</v>
      </c>
      <c r="I270">
        <v>15050</v>
      </c>
      <c r="J270">
        <v>87</v>
      </c>
      <c r="K270" s="1">
        <f>Sheet1[[#This Row],[new_deaths]]/174</f>
        <v>0.5</v>
      </c>
      <c r="L270">
        <v>60.143000000000001</v>
      </c>
      <c r="M270">
        <v>61090.913</v>
      </c>
      <c r="N270">
        <v>159.494</v>
      </c>
      <c r="O270">
        <v>210.803</v>
      </c>
      <c r="P270">
        <v>876.37099999999998</v>
      </c>
      <c r="Q270">
        <v>5.0659999999999998</v>
      </c>
      <c r="R270">
        <v>3.5019999999999998</v>
      </c>
      <c r="S270">
        <v>0.99</v>
      </c>
      <c r="T270">
        <v>526</v>
      </c>
      <c r="U270" s="1">
        <f>Sheet1[[#This Row],[icu_patients]]/841</f>
        <v>0.62544589774078474</v>
      </c>
      <c r="V270">
        <v>30.629000000000001</v>
      </c>
      <c r="W270">
        <v>1400</v>
      </c>
      <c r="X270" s="1">
        <f>Sheet1[[#This Row],[hosp_patients]]/2159</f>
        <v>0.64844835572024084</v>
      </c>
      <c r="Y270">
        <v>81.522999999999996</v>
      </c>
      <c r="Z270" s="3">
        <v>32</v>
      </c>
      <c r="AA270" s="4">
        <f>Sheet1[[#This Row],[ICU_admissions]]/76</f>
        <v>0.42105263157894735</v>
      </c>
      <c r="AB270">
        <v>209</v>
      </c>
      <c r="AC270" s="1">
        <f>Sheet1[[#This Row],[hosp_admissions]]/430</f>
        <v>0.48604651162790696</v>
      </c>
      <c r="AL270">
        <v>22218</v>
      </c>
      <c r="AM270">
        <v>1.294</v>
      </c>
      <c r="AP270" t="s">
        <v>68</v>
      </c>
      <c r="AQ270">
        <v>855438</v>
      </c>
      <c r="AU270">
        <v>31657</v>
      </c>
      <c r="AV270">
        <v>30880</v>
      </c>
      <c r="AW270">
        <v>4.9800000000000004</v>
      </c>
      <c r="BA270">
        <v>1798</v>
      </c>
      <c r="BB270">
        <v>78.7</v>
      </c>
      <c r="BC270">
        <v>17173094</v>
      </c>
      <c r="BD270">
        <v>508.54399999999998</v>
      </c>
      <c r="BE270">
        <v>43.2</v>
      </c>
      <c r="BF270">
        <v>18.779</v>
      </c>
      <c r="BG270">
        <v>11.881</v>
      </c>
      <c r="BH270">
        <v>48472.544999999998</v>
      </c>
      <c r="BJ270">
        <v>109.361</v>
      </c>
      <c r="BK270">
        <v>5.29</v>
      </c>
      <c r="BL270">
        <v>24.4</v>
      </c>
      <c r="BM270">
        <v>27.3</v>
      </c>
      <c r="BO270">
        <v>3.32</v>
      </c>
      <c r="BP270">
        <v>82.28</v>
      </c>
      <c r="BQ270">
        <v>0.94399999999999995</v>
      </c>
    </row>
    <row r="271" spans="1:73" x14ac:dyDescent="0.25">
      <c r="A271" s="1" t="s">
        <v>65</v>
      </c>
      <c r="B271" s="1" t="s">
        <v>66</v>
      </c>
      <c r="C271" s="1" t="s">
        <v>67</v>
      </c>
      <c r="D271" s="2">
        <v>44242</v>
      </c>
      <c r="E271">
        <v>1046381</v>
      </c>
      <c r="F271">
        <v>2840</v>
      </c>
      <c r="G271" s="1">
        <f>Sheet1[[#This Row],[new_cases]]/16354</f>
        <v>0.17365782071664423</v>
      </c>
      <c r="H271">
        <v>3487.857</v>
      </c>
      <c r="I271">
        <v>14963</v>
      </c>
      <c r="J271">
        <v>27</v>
      </c>
      <c r="K271" s="1">
        <f>Sheet1[[#This Row],[new_deaths]]/174</f>
        <v>0.15517241379310345</v>
      </c>
      <c r="L271">
        <v>60</v>
      </c>
      <c r="M271">
        <v>60931.42</v>
      </c>
      <c r="N271">
        <v>165.375</v>
      </c>
      <c r="O271">
        <v>203.1</v>
      </c>
      <c r="P271">
        <v>871.30499999999995</v>
      </c>
      <c r="Q271">
        <v>1.5720000000000001</v>
      </c>
      <c r="R271">
        <v>3.4940000000000002</v>
      </c>
      <c r="S271">
        <v>0.97</v>
      </c>
      <c r="T271">
        <v>536</v>
      </c>
      <c r="U271" s="1">
        <f>Sheet1[[#This Row],[icu_patients]]/841</f>
        <v>0.63733650416171228</v>
      </c>
      <c r="V271">
        <v>31.212</v>
      </c>
      <c r="W271">
        <v>1386</v>
      </c>
      <c r="X271" s="1">
        <f>Sheet1[[#This Row],[hosp_patients]]/2159</f>
        <v>0.64196387216303841</v>
      </c>
      <c r="Y271">
        <v>80.707999999999998</v>
      </c>
      <c r="Z271" s="3">
        <v>22</v>
      </c>
      <c r="AA271" s="4">
        <f>Sheet1[[#This Row],[ICU_admissions]]/76</f>
        <v>0.28947368421052633</v>
      </c>
      <c r="AB271">
        <v>143</v>
      </c>
      <c r="AC271" s="1">
        <f>Sheet1[[#This Row],[hosp_admissions]]/430</f>
        <v>0.33255813953488372</v>
      </c>
      <c r="AL271">
        <v>21282</v>
      </c>
      <c r="AM271">
        <v>1.2390000000000001</v>
      </c>
      <c r="AP271" t="s">
        <v>68</v>
      </c>
      <c r="AQ271">
        <v>823781</v>
      </c>
      <c r="AU271">
        <v>31658</v>
      </c>
      <c r="AV271">
        <v>30972</v>
      </c>
      <c r="AW271">
        <v>4.8</v>
      </c>
      <c r="BA271">
        <v>1804</v>
      </c>
      <c r="BB271">
        <v>78.7</v>
      </c>
      <c r="BC271">
        <v>17173094</v>
      </c>
      <c r="BD271">
        <v>508.54399999999998</v>
      </c>
      <c r="BE271">
        <v>43.2</v>
      </c>
      <c r="BF271">
        <v>18.779</v>
      </c>
      <c r="BG271">
        <v>11.881</v>
      </c>
      <c r="BH271">
        <v>48472.544999999998</v>
      </c>
      <c r="BJ271">
        <v>109.361</v>
      </c>
      <c r="BK271">
        <v>5.29</v>
      </c>
      <c r="BL271">
        <v>24.4</v>
      </c>
      <c r="BM271">
        <v>27.3</v>
      </c>
      <c r="BO271">
        <v>3.32</v>
      </c>
      <c r="BP271">
        <v>82.28</v>
      </c>
      <c r="BQ271">
        <v>0.94399999999999995</v>
      </c>
    </row>
    <row r="272" spans="1:73" x14ac:dyDescent="0.25">
      <c r="A272" s="1" t="s">
        <v>65</v>
      </c>
      <c r="B272" s="1" t="s">
        <v>66</v>
      </c>
      <c r="C272" s="1" t="s">
        <v>67</v>
      </c>
      <c r="D272" s="2">
        <v>44241</v>
      </c>
      <c r="E272">
        <v>1043541</v>
      </c>
      <c r="F272">
        <v>3471</v>
      </c>
      <c r="G272" s="1">
        <f>Sheet1[[#This Row],[new_cases]]/16354</f>
        <v>0.21224165341812401</v>
      </c>
      <c r="H272">
        <v>3403</v>
      </c>
      <c r="I272">
        <v>14936</v>
      </c>
      <c r="J272">
        <v>23</v>
      </c>
      <c r="K272" s="1">
        <f>Sheet1[[#This Row],[new_deaths]]/174</f>
        <v>0.13218390804597702</v>
      </c>
      <c r="L272">
        <v>60</v>
      </c>
      <c r="M272">
        <v>60766.044999999998</v>
      </c>
      <c r="N272">
        <v>202.119</v>
      </c>
      <c r="O272">
        <v>198.15899999999999</v>
      </c>
      <c r="P272">
        <v>869.73299999999995</v>
      </c>
      <c r="Q272">
        <v>1.339</v>
      </c>
      <c r="R272">
        <v>3.4940000000000002</v>
      </c>
      <c r="S272">
        <v>0.96</v>
      </c>
      <c r="T272">
        <v>530</v>
      </c>
      <c r="U272" s="1">
        <f>Sheet1[[#This Row],[icu_patients]]/841</f>
        <v>0.63020214030915578</v>
      </c>
      <c r="V272">
        <v>30.861999999999998</v>
      </c>
      <c r="W272">
        <v>1329</v>
      </c>
      <c r="X272" s="1">
        <f>Sheet1[[#This Row],[hosp_patients]]/2159</f>
        <v>0.61556276053728576</v>
      </c>
      <c r="Y272">
        <v>77.388999999999996</v>
      </c>
      <c r="Z272" s="3">
        <v>19</v>
      </c>
      <c r="AA272" s="4">
        <f>Sheet1[[#This Row],[ICU_admissions]]/76</f>
        <v>0.25</v>
      </c>
      <c r="AB272">
        <v>135</v>
      </c>
      <c r="AC272" s="1">
        <f>Sheet1[[#This Row],[hosp_admissions]]/430</f>
        <v>0.31395348837209303</v>
      </c>
      <c r="AD272">
        <v>189.41399999999999</v>
      </c>
      <c r="AE272">
        <v>11.03</v>
      </c>
      <c r="AF272">
        <v>1171.9970000000001</v>
      </c>
      <c r="AG272">
        <v>68.245999999999995</v>
      </c>
      <c r="AI272">
        <v>6404158</v>
      </c>
      <c r="AJ272">
        <v>372.91800000000001</v>
      </c>
      <c r="AL272">
        <v>20347</v>
      </c>
      <c r="AM272">
        <v>1.1850000000000001</v>
      </c>
      <c r="AN272">
        <v>0.10299999999999999</v>
      </c>
      <c r="AO272">
        <v>9.6999999999999993</v>
      </c>
      <c r="AP272" t="s">
        <v>68</v>
      </c>
      <c r="AQ272">
        <v>792123</v>
      </c>
      <c r="AR272">
        <v>690507</v>
      </c>
      <c r="AS272">
        <v>97570</v>
      </c>
      <c r="AU272">
        <v>28475</v>
      </c>
      <c r="AV272">
        <v>31185</v>
      </c>
      <c r="AW272">
        <v>4.6100000000000003</v>
      </c>
      <c r="AX272">
        <v>4.0199999999999996</v>
      </c>
      <c r="AY272">
        <v>0.56999999999999995</v>
      </c>
      <c r="BA272">
        <v>1816</v>
      </c>
      <c r="BB272">
        <v>78.7</v>
      </c>
      <c r="BC272">
        <v>17173094</v>
      </c>
      <c r="BD272">
        <v>508.54399999999998</v>
      </c>
      <c r="BE272">
        <v>43.2</v>
      </c>
      <c r="BF272">
        <v>18.779</v>
      </c>
      <c r="BG272">
        <v>11.881</v>
      </c>
      <c r="BH272">
        <v>48472.544999999998</v>
      </c>
      <c r="BJ272">
        <v>109.361</v>
      </c>
      <c r="BK272">
        <v>5.29</v>
      </c>
      <c r="BL272">
        <v>24.4</v>
      </c>
      <c r="BM272">
        <v>27.3</v>
      </c>
      <c r="BO272">
        <v>3.32</v>
      </c>
      <c r="BP272">
        <v>82.28</v>
      </c>
      <c r="BQ272">
        <v>0.94399999999999995</v>
      </c>
      <c r="BR272">
        <v>16505.5</v>
      </c>
      <c r="BS272">
        <v>9.3000000000000007</v>
      </c>
      <c r="BT272">
        <v>5.32</v>
      </c>
      <c r="BU272">
        <v>961.12558400949797</v>
      </c>
    </row>
    <row r="273" spans="1:73" x14ac:dyDescent="0.25">
      <c r="A273" s="1" t="s">
        <v>65</v>
      </c>
      <c r="B273" s="1" t="s">
        <v>66</v>
      </c>
      <c r="C273" s="1" t="s">
        <v>67</v>
      </c>
      <c r="D273" s="2">
        <v>44240</v>
      </c>
      <c r="E273">
        <v>1040070</v>
      </c>
      <c r="F273">
        <v>4229</v>
      </c>
      <c r="G273" s="1">
        <f>Sheet1[[#This Row],[new_cases]]/16354</f>
        <v>0.25859117035587625</v>
      </c>
      <c r="H273">
        <v>3473.2860000000001</v>
      </c>
      <c r="I273">
        <v>14913</v>
      </c>
      <c r="J273">
        <v>66</v>
      </c>
      <c r="K273" s="1">
        <f>Sheet1[[#This Row],[new_deaths]]/174</f>
        <v>0.37931034482758619</v>
      </c>
      <c r="L273">
        <v>63.570999999999998</v>
      </c>
      <c r="M273">
        <v>60563.925999999999</v>
      </c>
      <c r="N273">
        <v>246.25700000000001</v>
      </c>
      <c r="O273">
        <v>202.25200000000001</v>
      </c>
      <c r="P273">
        <v>868.39300000000003</v>
      </c>
      <c r="Q273">
        <v>3.843</v>
      </c>
      <c r="R273">
        <v>3.702</v>
      </c>
      <c r="S273">
        <v>0.97</v>
      </c>
      <c r="T273">
        <v>538</v>
      </c>
      <c r="U273" s="1">
        <f>Sheet1[[#This Row],[icu_patients]]/841</f>
        <v>0.63971462544589774</v>
      </c>
      <c r="V273">
        <v>31.327999999999999</v>
      </c>
      <c r="W273">
        <v>1325</v>
      </c>
      <c r="X273" s="1">
        <f>Sheet1[[#This Row],[hosp_patients]]/2159</f>
        <v>0.6137100509495137</v>
      </c>
      <c r="Y273">
        <v>77.156000000000006</v>
      </c>
      <c r="Z273" s="3">
        <v>32</v>
      </c>
      <c r="AA273" s="4">
        <f>Sheet1[[#This Row],[ICU_admissions]]/76</f>
        <v>0.42105263157894735</v>
      </c>
      <c r="AB273">
        <v>182</v>
      </c>
      <c r="AC273" s="1">
        <f>Sheet1[[#This Row],[hosp_admissions]]/430</f>
        <v>0.42325581395348838</v>
      </c>
      <c r="AL273">
        <v>20525</v>
      </c>
      <c r="AM273">
        <v>1.1950000000000001</v>
      </c>
      <c r="AP273" t="s">
        <v>68</v>
      </c>
      <c r="AQ273">
        <v>763648</v>
      </c>
      <c r="AU273">
        <v>28478</v>
      </c>
      <c r="AV273">
        <v>30498</v>
      </c>
      <c r="AW273">
        <v>4.45</v>
      </c>
      <c r="BA273">
        <v>1776</v>
      </c>
      <c r="BB273">
        <v>78.7</v>
      </c>
      <c r="BC273">
        <v>17173094</v>
      </c>
      <c r="BD273">
        <v>508.54399999999998</v>
      </c>
      <c r="BE273">
        <v>43.2</v>
      </c>
      <c r="BF273">
        <v>18.779</v>
      </c>
      <c r="BG273">
        <v>11.881</v>
      </c>
      <c r="BH273">
        <v>48472.544999999998</v>
      </c>
      <c r="BJ273">
        <v>109.361</v>
      </c>
      <c r="BK273">
        <v>5.29</v>
      </c>
      <c r="BL273">
        <v>24.4</v>
      </c>
      <c r="BM273">
        <v>27.3</v>
      </c>
      <c r="BO273">
        <v>3.32</v>
      </c>
      <c r="BP273">
        <v>82.28</v>
      </c>
      <c r="BQ273">
        <v>0.94399999999999995</v>
      </c>
    </row>
    <row r="274" spans="1:73" x14ac:dyDescent="0.25">
      <c r="A274" s="1" t="s">
        <v>65</v>
      </c>
      <c r="B274" s="1" t="s">
        <v>66</v>
      </c>
      <c r="C274" s="1" t="s">
        <v>67</v>
      </c>
      <c r="D274" s="2">
        <v>44239</v>
      </c>
      <c r="E274">
        <v>1035841</v>
      </c>
      <c r="F274">
        <v>4387</v>
      </c>
      <c r="G274" s="1">
        <f>Sheet1[[#This Row],[new_cases]]/16354</f>
        <v>0.26825241531123883</v>
      </c>
      <c r="H274">
        <v>3457.857</v>
      </c>
      <c r="I274">
        <v>14847</v>
      </c>
      <c r="J274">
        <v>65</v>
      </c>
      <c r="K274" s="1">
        <f>Sheet1[[#This Row],[new_deaths]]/174</f>
        <v>0.37356321839080459</v>
      </c>
      <c r="L274">
        <v>62.856999999999999</v>
      </c>
      <c r="M274">
        <v>60317.669000000002</v>
      </c>
      <c r="N274">
        <v>255.458</v>
      </c>
      <c r="O274">
        <v>201.35300000000001</v>
      </c>
      <c r="P274">
        <v>864.55</v>
      </c>
      <c r="Q274">
        <v>3.7850000000000001</v>
      </c>
      <c r="R274">
        <v>3.66</v>
      </c>
      <c r="S274">
        <v>0.97</v>
      </c>
      <c r="T274">
        <v>534</v>
      </c>
      <c r="U274" s="1">
        <f>Sheet1[[#This Row],[icu_patients]]/841</f>
        <v>0.63495838287752671</v>
      </c>
      <c r="V274">
        <v>31.094999999999999</v>
      </c>
      <c r="W274">
        <v>1370</v>
      </c>
      <c r="X274" s="1">
        <f>Sheet1[[#This Row],[hosp_patients]]/2159</f>
        <v>0.63455303381194994</v>
      </c>
      <c r="Y274">
        <v>79.775999999999996</v>
      </c>
      <c r="Z274" s="3">
        <v>32</v>
      </c>
      <c r="AA274" s="4">
        <f>Sheet1[[#This Row],[ICU_admissions]]/76</f>
        <v>0.42105263157894735</v>
      </c>
      <c r="AB274">
        <v>182</v>
      </c>
      <c r="AC274" s="1">
        <f>Sheet1[[#This Row],[hosp_admissions]]/430</f>
        <v>0.42325581395348838</v>
      </c>
      <c r="AL274">
        <v>20702</v>
      </c>
      <c r="AM274">
        <v>1.2050000000000001</v>
      </c>
      <c r="AP274" t="s">
        <v>68</v>
      </c>
      <c r="AQ274">
        <v>735170</v>
      </c>
      <c r="AU274">
        <v>31949</v>
      </c>
      <c r="AV274">
        <v>30392</v>
      </c>
      <c r="AW274">
        <v>4.28</v>
      </c>
      <c r="BA274">
        <v>1770</v>
      </c>
      <c r="BB274">
        <v>78.7</v>
      </c>
      <c r="BC274">
        <v>17173094</v>
      </c>
      <c r="BD274">
        <v>508.54399999999998</v>
      </c>
      <c r="BE274">
        <v>43.2</v>
      </c>
      <c r="BF274">
        <v>18.779</v>
      </c>
      <c r="BG274">
        <v>11.881</v>
      </c>
      <c r="BH274">
        <v>48472.544999999998</v>
      </c>
      <c r="BJ274">
        <v>109.361</v>
      </c>
      <c r="BK274">
        <v>5.29</v>
      </c>
      <c r="BL274">
        <v>24.4</v>
      </c>
      <c r="BM274">
        <v>27.3</v>
      </c>
      <c r="BO274">
        <v>3.32</v>
      </c>
      <c r="BP274">
        <v>82.28</v>
      </c>
      <c r="BQ274">
        <v>0.94399999999999995</v>
      </c>
    </row>
    <row r="275" spans="1:73" x14ac:dyDescent="0.25">
      <c r="A275" s="1" t="s">
        <v>65</v>
      </c>
      <c r="B275" s="1" t="s">
        <v>66</v>
      </c>
      <c r="C275" s="1" t="s">
        <v>67</v>
      </c>
      <c r="D275" s="2">
        <v>44238</v>
      </c>
      <c r="E275">
        <v>1031454</v>
      </c>
      <c r="F275">
        <v>4431</v>
      </c>
      <c r="G275" s="1">
        <f>Sheet1[[#This Row],[new_cases]]/16354</f>
        <v>0.27094288858994742</v>
      </c>
      <c r="H275">
        <v>3455.143</v>
      </c>
      <c r="I275">
        <v>14782</v>
      </c>
      <c r="J275">
        <v>72</v>
      </c>
      <c r="K275" s="1">
        <f>Sheet1[[#This Row],[new_deaths]]/174</f>
        <v>0.41379310344827586</v>
      </c>
      <c r="L275">
        <v>62.286000000000001</v>
      </c>
      <c r="M275">
        <v>60062.211000000003</v>
      </c>
      <c r="N275">
        <v>258.02</v>
      </c>
      <c r="O275">
        <v>201.19499999999999</v>
      </c>
      <c r="P275">
        <v>860.76499999999999</v>
      </c>
      <c r="Q275">
        <v>4.1929999999999996</v>
      </c>
      <c r="R275">
        <v>3.6269999999999998</v>
      </c>
      <c r="S275">
        <v>0.94</v>
      </c>
      <c r="T275">
        <v>537</v>
      </c>
      <c r="U275" s="1">
        <f>Sheet1[[#This Row],[icu_patients]]/841</f>
        <v>0.63852556480380496</v>
      </c>
      <c r="V275">
        <v>31.27</v>
      </c>
      <c r="W275">
        <v>1415</v>
      </c>
      <c r="X275" s="1">
        <f>Sheet1[[#This Row],[hosp_patients]]/2159</f>
        <v>0.65539601667438629</v>
      </c>
      <c r="Y275">
        <v>82.396000000000001</v>
      </c>
      <c r="Z275" s="3">
        <v>23</v>
      </c>
      <c r="AA275" s="4">
        <f>Sheet1[[#This Row],[ICU_admissions]]/76</f>
        <v>0.30263157894736842</v>
      </c>
      <c r="AB275">
        <v>195</v>
      </c>
      <c r="AC275" s="1">
        <f>Sheet1[[#This Row],[hosp_admissions]]/430</f>
        <v>0.45348837209302323</v>
      </c>
      <c r="AL275">
        <v>20880</v>
      </c>
      <c r="AM275">
        <v>1.216</v>
      </c>
      <c r="AP275" t="s">
        <v>68</v>
      </c>
      <c r="AQ275">
        <v>703221</v>
      </c>
      <c r="AU275">
        <v>31951</v>
      </c>
      <c r="AV275">
        <v>30583</v>
      </c>
      <c r="AW275">
        <v>4.09</v>
      </c>
      <c r="BA275">
        <v>1781</v>
      </c>
      <c r="BB275">
        <v>78.7</v>
      </c>
      <c r="BC275">
        <v>17173094</v>
      </c>
      <c r="BD275">
        <v>508.54399999999998</v>
      </c>
      <c r="BE275">
        <v>43.2</v>
      </c>
      <c r="BF275">
        <v>18.779</v>
      </c>
      <c r="BG275">
        <v>11.881</v>
      </c>
      <c r="BH275">
        <v>48472.544999999998</v>
      </c>
      <c r="BJ275">
        <v>109.361</v>
      </c>
      <c r="BK275">
        <v>5.29</v>
      </c>
      <c r="BL275">
        <v>24.4</v>
      </c>
      <c r="BM275">
        <v>27.3</v>
      </c>
      <c r="BO275">
        <v>3.32</v>
      </c>
      <c r="BP275">
        <v>82.28</v>
      </c>
      <c r="BQ275">
        <v>0.94399999999999995</v>
      </c>
    </row>
    <row r="276" spans="1:73" x14ac:dyDescent="0.25">
      <c r="A276" s="1" t="s">
        <v>65</v>
      </c>
      <c r="B276" s="1" t="s">
        <v>66</v>
      </c>
      <c r="C276" s="1" t="s">
        <v>67</v>
      </c>
      <c r="D276" s="2">
        <v>44237</v>
      </c>
      <c r="E276">
        <v>1027023</v>
      </c>
      <c r="F276">
        <v>3244</v>
      </c>
      <c r="G276" s="1">
        <f>Sheet1[[#This Row],[new_cases]]/16354</f>
        <v>0.19836125718478659</v>
      </c>
      <c r="H276">
        <v>3430.4290000000001</v>
      </c>
      <c r="I276">
        <v>14710</v>
      </c>
      <c r="J276">
        <v>81</v>
      </c>
      <c r="K276" s="1">
        <f>Sheet1[[#This Row],[new_deaths]]/174</f>
        <v>0.46551724137931033</v>
      </c>
      <c r="L276">
        <v>61.286000000000001</v>
      </c>
      <c r="M276">
        <v>59804.190999999999</v>
      </c>
      <c r="N276">
        <v>188.9</v>
      </c>
      <c r="O276">
        <v>199.756</v>
      </c>
      <c r="P276">
        <v>856.572</v>
      </c>
      <c r="Q276">
        <v>4.7169999999999996</v>
      </c>
      <c r="R276">
        <v>3.569</v>
      </c>
      <c r="S276">
        <v>0.89</v>
      </c>
      <c r="T276">
        <v>533</v>
      </c>
      <c r="U276" s="1">
        <f>Sheet1[[#This Row],[icu_patients]]/841</f>
        <v>0.63376932223543403</v>
      </c>
      <c r="V276">
        <v>31.036999999999999</v>
      </c>
      <c r="W276">
        <v>1457</v>
      </c>
      <c r="X276" s="1">
        <f>Sheet1[[#This Row],[hosp_patients]]/2159</f>
        <v>0.67484946734599349</v>
      </c>
      <c r="Y276">
        <v>84.841999999999999</v>
      </c>
      <c r="Z276" s="3">
        <v>20</v>
      </c>
      <c r="AA276" s="4">
        <f>Sheet1[[#This Row],[ICU_admissions]]/76</f>
        <v>0.26315789473684209</v>
      </c>
      <c r="AB276">
        <v>199</v>
      </c>
      <c r="AC276" s="1">
        <f>Sheet1[[#This Row],[hosp_admissions]]/430</f>
        <v>0.46279069767441861</v>
      </c>
      <c r="AL276">
        <v>21057</v>
      </c>
      <c r="AM276">
        <v>1.226</v>
      </c>
      <c r="AP276" t="s">
        <v>68</v>
      </c>
      <c r="AQ276">
        <v>671270</v>
      </c>
      <c r="AU276">
        <v>31989</v>
      </c>
      <c r="AV276">
        <v>30962</v>
      </c>
      <c r="AW276">
        <v>3.91</v>
      </c>
      <c r="BA276">
        <v>1803</v>
      </c>
      <c r="BB276">
        <v>78.7</v>
      </c>
      <c r="BC276">
        <v>17173094</v>
      </c>
      <c r="BD276">
        <v>508.54399999999998</v>
      </c>
      <c r="BE276">
        <v>43.2</v>
      </c>
      <c r="BF276">
        <v>18.779</v>
      </c>
      <c r="BG276">
        <v>11.881</v>
      </c>
      <c r="BH276">
        <v>48472.544999999998</v>
      </c>
      <c r="BJ276">
        <v>109.361</v>
      </c>
      <c r="BK276">
        <v>5.29</v>
      </c>
      <c r="BL276">
        <v>24.4</v>
      </c>
      <c r="BM276">
        <v>27.3</v>
      </c>
      <c r="BO276">
        <v>3.32</v>
      </c>
      <c r="BP276">
        <v>82.28</v>
      </c>
      <c r="BQ276">
        <v>0.94399999999999995</v>
      </c>
    </row>
    <row r="277" spans="1:73" x14ac:dyDescent="0.25">
      <c r="A277" s="1" t="s">
        <v>65</v>
      </c>
      <c r="B277" s="1" t="s">
        <v>66</v>
      </c>
      <c r="C277" s="1" t="s">
        <v>67</v>
      </c>
      <c r="D277" s="2">
        <v>44236</v>
      </c>
      <c r="E277">
        <v>1023779</v>
      </c>
      <c r="F277">
        <v>1813</v>
      </c>
      <c r="G277" s="1">
        <f>Sheet1[[#This Row],[new_cases]]/16354</f>
        <v>0.11085972850678733</v>
      </c>
      <c r="H277">
        <v>3550.7139999999999</v>
      </c>
      <c r="I277">
        <v>14629</v>
      </c>
      <c r="J277">
        <v>86</v>
      </c>
      <c r="K277" s="1">
        <f>Sheet1[[#This Row],[new_deaths]]/174</f>
        <v>0.4942528735632184</v>
      </c>
      <c r="L277">
        <v>58.713999999999999</v>
      </c>
      <c r="M277">
        <v>59615.290999999997</v>
      </c>
      <c r="N277">
        <v>105.572</v>
      </c>
      <c r="O277">
        <v>206.76</v>
      </c>
      <c r="P277">
        <v>851.85599999999999</v>
      </c>
      <c r="Q277">
        <v>5.008</v>
      </c>
      <c r="R277">
        <v>3.419</v>
      </c>
      <c r="S277">
        <v>0.84</v>
      </c>
      <c r="T277">
        <v>550</v>
      </c>
      <c r="U277" s="1">
        <f>Sheet1[[#This Row],[icu_patients]]/841</f>
        <v>0.65398335315101075</v>
      </c>
      <c r="V277">
        <v>32.027000000000001</v>
      </c>
      <c r="W277">
        <v>1460</v>
      </c>
      <c r="X277" s="1">
        <f>Sheet1[[#This Row],[hosp_patients]]/2159</f>
        <v>0.67623899953682265</v>
      </c>
      <c r="Y277">
        <v>85.016999999999996</v>
      </c>
      <c r="Z277" s="3">
        <v>26</v>
      </c>
      <c r="AA277" s="4">
        <f>Sheet1[[#This Row],[ICU_admissions]]/76</f>
        <v>0.34210526315789475</v>
      </c>
      <c r="AB277">
        <v>120</v>
      </c>
      <c r="AC277" s="1">
        <f>Sheet1[[#This Row],[hosp_admissions]]/430</f>
        <v>0.27906976744186046</v>
      </c>
      <c r="AL277">
        <v>21235</v>
      </c>
      <c r="AM277">
        <v>1.2370000000000001</v>
      </c>
      <c r="AP277" t="s">
        <v>68</v>
      </c>
      <c r="AQ277">
        <v>639281</v>
      </c>
      <c r="AU277">
        <v>32304</v>
      </c>
      <c r="AV277">
        <v>31081</v>
      </c>
      <c r="AW277">
        <v>3.72</v>
      </c>
      <c r="BA277">
        <v>1810</v>
      </c>
      <c r="BB277">
        <v>78.7</v>
      </c>
      <c r="BC277">
        <v>17173094</v>
      </c>
      <c r="BD277">
        <v>508.54399999999998</v>
      </c>
      <c r="BE277">
        <v>43.2</v>
      </c>
      <c r="BF277">
        <v>18.779</v>
      </c>
      <c r="BG277">
        <v>11.881</v>
      </c>
      <c r="BH277">
        <v>48472.544999999998</v>
      </c>
      <c r="BJ277">
        <v>109.361</v>
      </c>
      <c r="BK277">
        <v>5.29</v>
      </c>
      <c r="BL277">
        <v>24.4</v>
      </c>
      <c r="BM277">
        <v>27.3</v>
      </c>
      <c r="BO277">
        <v>3.32</v>
      </c>
      <c r="BP277">
        <v>82.28</v>
      </c>
      <c r="BQ277">
        <v>0.94399999999999995</v>
      </c>
    </row>
    <row r="278" spans="1:73" x14ac:dyDescent="0.25">
      <c r="A278" s="1" t="s">
        <v>65</v>
      </c>
      <c r="B278" s="1" t="s">
        <v>66</v>
      </c>
      <c r="C278" s="1" t="s">
        <v>67</v>
      </c>
      <c r="D278" s="2">
        <v>44235</v>
      </c>
      <c r="E278">
        <v>1021966</v>
      </c>
      <c r="F278">
        <v>2246</v>
      </c>
      <c r="G278" s="1">
        <f>Sheet1[[#This Row],[new_cases]]/16354</f>
        <v>0.13733643145407851</v>
      </c>
      <c r="H278">
        <v>3809.4290000000001</v>
      </c>
      <c r="I278">
        <v>14543</v>
      </c>
      <c r="J278">
        <v>27</v>
      </c>
      <c r="K278" s="1">
        <f>Sheet1[[#This Row],[new_deaths]]/174</f>
        <v>0.15517241379310345</v>
      </c>
      <c r="L278">
        <v>58.286000000000001</v>
      </c>
      <c r="M278">
        <v>59509.718999999997</v>
      </c>
      <c r="N278">
        <v>130.786</v>
      </c>
      <c r="O278">
        <v>221.82499999999999</v>
      </c>
      <c r="P278">
        <v>846.84799999999996</v>
      </c>
      <c r="Q278">
        <v>1.5720000000000001</v>
      </c>
      <c r="R278">
        <v>3.3940000000000001</v>
      </c>
      <c r="S278">
        <v>0.83</v>
      </c>
      <c r="T278">
        <v>542</v>
      </c>
      <c r="U278" s="1">
        <f>Sheet1[[#This Row],[icu_patients]]/841</f>
        <v>0.64447086801426878</v>
      </c>
      <c r="V278">
        <v>31.561</v>
      </c>
      <c r="W278">
        <v>1492</v>
      </c>
      <c r="X278" s="1">
        <f>Sheet1[[#This Row],[hosp_patients]]/2159</f>
        <v>0.69106067623899958</v>
      </c>
      <c r="Y278">
        <v>86.88</v>
      </c>
      <c r="Z278" s="3">
        <v>26</v>
      </c>
      <c r="AA278" s="4">
        <f>Sheet1[[#This Row],[ICU_admissions]]/76</f>
        <v>0.34210526315789475</v>
      </c>
      <c r="AB278">
        <v>120</v>
      </c>
      <c r="AC278" s="1">
        <f>Sheet1[[#This Row],[hosp_admissions]]/430</f>
        <v>0.27906976744186046</v>
      </c>
      <c r="AL278">
        <v>21412</v>
      </c>
      <c r="AM278">
        <v>1.2470000000000001</v>
      </c>
      <c r="AP278" t="s">
        <v>68</v>
      </c>
      <c r="AQ278">
        <v>606977</v>
      </c>
      <c r="AU278">
        <v>33152</v>
      </c>
      <c r="AV278">
        <v>31414</v>
      </c>
      <c r="AW278">
        <v>3.53</v>
      </c>
      <c r="BA278">
        <v>1829</v>
      </c>
      <c r="BB278">
        <v>78.7</v>
      </c>
      <c r="BC278">
        <v>17173094</v>
      </c>
      <c r="BD278">
        <v>508.54399999999998</v>
      </c>
      <c r="BE278">
        <v>43.2</v>
      </c>
      <c r="BF278">
        <v>18.779</v>
      </c>
      <c r="BG278">
        <v>11.881</v>
      </c>
      <c r="BH278">
        <v>48472.544999999998</v>
      </c>
      <c r="BJ278">
        <v>109.361</v>
      </c>
      <c r="BK278">
        <v>5.29</v>
      </c>
      <c r="BL278">
        <v>24.4</v>
      </c>
      <c r="BM278">
        <v>27.3</v>
      </c>
      <c r="BO278">
        <v>3.32</v>
      </c>
      <c r="BP278">
        <v>82.28</v>
      </c>
      <c r="BQ278">
        <v>0.94399999999999995</v>
      </c>
    </row>
    <row r="279" spans="1:73" x14ac:dyDescent="0.25">
      <c r="A279" s="1" t="s">
        <v>65</v>
      </c>
      <c r="B279" s="1" t="s">
        <v>66</v>
      </c>
      <c r="C279" s="1" t="s">
        <v>67</v>
      </c>
      <c r="D279" s="2">
        <v>44234</v>
      </c>
      <c r="E279">
        <v>1019720</v>
      </c>
      <c r="F279">
        <v>3963</v>
      </c>
      <c r="G279" s="1">
        <f>Sheet1[[#This Row],[new_cases]]/16354</f>
        <v>0.2423260364436835</v>
      </c>
      <c r="H279">
        <v>3949.2860000000001</v>
      </c>
      <c r="I279">
        <v>14516</v>
      </c>
      <c r="J279">
        <v>48</v>
      </c>
      <c r="K279" s="1">
        <f>Sheet1[[#This Row],[new_deaths]]/174</f>
        <v>0.27586206896551724</v>
      </c>
      <c r="L279">
        <v>58.286000000000001</v>
      </c>
      <c r="M279">
        <v>59378.932999999997</v>
      </c>
      <c r="N279">
        <v>230.768</v>
      </c>
      <c r="O279">
        <v>229.96899999999999</v>
      </c>
      <c r="P279">
        <v>845.27599999999995</v>
      </c>
      <c r="Q279">
        <v>2.7949999999999999</v>
      </c>
      <c r="R279">
        <v>3.3940000000000001</v>
      </c>
      <c r="S279">
        <v>0.85</v>
      </c>
      <c r="T279">
        <v>535</v>
      </c>
      <c r="U279" s="1">
        <f>Sheet1[[#This Row],[icu_patients]]/841</f>
        <v>0.63614744351961949</v>
      </c>
      <c r="V279">
        <v>31.152999999999999</v>
      </c>
      <c r="W279">
        <v>1445</v>
      </c>
      <c r="X279" s="1">
        <f>Sheet1[[#This Row],[hosp_patients]]/2159</f>
        <v>0.6692913385826772</v>
      </c>
      <c r="Y279">
        <v>84.143000000000001</v>
      </c>
      <c r="Z279" s="3">
        <v>19</v>
      </c>
      <c r="AA279" s="4">
        <f>Sheet1[[#This Row],[ICU_admissions]]/76</f>
        <v>0.25</v>
      </c>
      <c r="AB279">
        <v>150</v>
      </c>
      <c r="AC279" s="1">
        <f>Sheet1[[#This Row],[hosp_admissions]]/430</f>
        <v>0.34883720930232559</v>
      </c>
      <c r="AD279">
        <v>170.67</v>
      </c>
      <c r="AE279">
        <v>9.9380000000000006</v>
      </c>
      <c r="AF279">
        <v>1170.0239999999999</v>
      </c>
      <c r="AG279">
        <v>68.131</v>
      </c>
      <c r="AI279">
        <v>6261729</v>
      </c>
      <c r="AJ279">
        <v>364.62400000000002</v>
      </c>
      <c r="AL279">
        <v>21590</v>
      </c>
      <c r="AM279">
        <v>1.2569999999999999</v>
      </c>
      <c r="AN279">
        <v>0.104</v>
      </c>
      <c r="AO279">
        <v>9.6</v>
      </c>
      <c r="AP279" t="s">
        <v>68</v>
      </c>
      <c r="AQ279">
        <v>573825</v>
      </c>
      <c r="AR279">
        <v>544837</v>
      </c>
      <c r="AS279">
        <v>26436</v>
      </c>
      <c r="AU279">
        <v>23660</v>
      </c>
      <c r="AV279">
        <v>31603</v>
      </c>
      <c r="AW279">
        <v>3.34</v>
      </c>
      <c r="AX279">
        <v>3.17</v>
      </c>
      <c r="AY279">
        <v>0.15</v>
      </c>
      <c r="BA279">
        <v>1840</v>
      </c>
      <c r="BB279">
        <v>82.41</v>
      </c>
      <c r="BC279">
        <v>17173094</v>
      </c>
      <c r="BD279">
        <v>508.54399999999998</v>
      </c>
      <c r="BE279">
        <v>43.2</v>
      </c>
      <c r="BF279">
        <v>18.779</v>
      </c>
      <c r="BG279">
        <v>11.881</v>
      </c>
      <c r="BH279">
        <v>48472.544999999998</v>
      </c>
      <c r="BJ279">
        <v>109.361</v>
      </c>
      <c r="BK279">
        <v>5.29</v>
      </c>
      <c r="BL279">
        <v>24.4</v>
      </c>
      <c r="BM279">
        <v>27.3</v>
      </c>
      <c r="BO279">
        <v>3.32</v>
      </c>
      <c r="BP279">
        <v>82.28</v>
      </c>
      <c r="BQ279">
        <v>0.94399999999999995</v>
      </c>
      <c r="BR279">
        <v>16326.2</v>
      </c>
      <c r="BS279">
        <v>9.3800000000000008</v>
      </c>
      <c r="BT279">
        <v>7.77</v>
      </c>
      <c r="BU279">
        <v>950.684832913626</v>
      </c>
    </row>
    <row r="280" spans="1:73" x14ac:dyDescent="0.25">
      <c r="A280" s="1" t="s">
        <v>65</v>
      </c>
      <c r="B280" s="1" t="s">
        <v>66</v>
      </c>
      <c r="C280" s="1" t="s">
        <v>67</v>
      </c>
      <c r="D280" s="2">
        <v>44233</v>
      </c>
      <c r="E280">
        <v>1015757</v>
      </c>
      <c r="F280">
        <v>4121</v>
      </c>
      <c r="G280" s="1">
        <f>Sheet1[[#This Row],[new_cases]]/16354</f>
        <v>0.25198728139904608</v>
      </c>
      <c r="H280">
        <v>3915.2860000000001</v>
      </c>
      <c r="I280">
        <v>14468</v>
      </c>
      <c r="J280">
        <v>61</v>
      </c>
      <c r="K280" s="1">
        <f>Sheet1[[#This Row],[new_deaths]]/174</f>
        <v>0.35057471264367818</v>
      </c>
      <c r="L280">
        <v>57</v>
      </c>
      <c r="M280">
        <v>59148.165000000001</v>
      </c>
      <c r="N280">
        <v>239.96799999999999</v>
      </c>
      <c r="O280">
        <v>227.99</v>
      </c>
      <c r="P280">
        <v>842.48099999999999</v>
      </c>
      <c r="Q280">
        <v>3.552</v>
      </c>
      <c r="R280">
        <v>3.319</v>
      </c>
      <c r="S280">
        <v>0.86</v>
      </c>
      <c r="T280">
        <v>547</v>
      </c>
      <c r="U280" s="1">
        <f>Sheet1[[#This Row],[icu_patients]]/841</f>
        <v>0.6504161712247325</v>
      </c>
      <c r="V280">
        <v>31.852</v>
      </c>
      <c r="W280">
        <v>1436</v>
      </c>
      <c r="X280" s="1">
        <f>Sheet1[[#This Row],[hosp_patients]]/2159</f>
        <v>0.66512274201018995</v>
      </c>
      <c r="Y280">
        <v>83.619</v>
      </c>
      <c r="Z280" s="3">
        <v>22</v>
      </c>
      <c r="AA280" s="4">
        <f>Sheet1[[#This Row],[ICU_admissions]]/76</f>
        <v>0.28947368421052633</v>
      </c>
      <c r="AB280">
        <v>166</v>
      </c>
      <c r="AC280" s="1">
        <f>Sheet1[[#This Row],[hosp_admissions]]/430</f>
        <v>0.38604651162790699</v>
      </c>
      <c r="AL280">
        <v>21642</v>
      </c>
      <c r="AM280">
        <v>1.26</v>
      </c>
      <c r="AP280" t="s">
        <v>68</v>
      </c>
      <c r="AQ280">
        <v>550165</v>
      </c>
      <c r="AU280">
        <v>27739</v>
      </c>
      <c r="AV280">
        <v>32246</v>
      </c>
      <c r="AW280">
        <v>3.2</v>
      </c>
      <c r="BA280">
        <v>1878</v>
      </c>
      <c r="BB280">
        <v>82.41</v>
      </c>
      <c r="BC280">
        <v>17173094</v>
      </c>
      <c r="BD280">
        <v>508.54399999999998</v>
      </c>
      <c r="BE280">
        <v>43.2</v>
      </c>
      <c r="BF280">
        <v>18.779</v>
      </c>
      <c r="BG280">
        <v>11.881</v>
      </c>
      <c r="BH280">
        <v>48472.544999999998</v>
      </c>
      <c r="BJ280">
        <v>109.361</v>
      </c>
      <c r="BK280">
        <v>5.29</v>
      </c>
      <c r="BL280">
        <v>24.4</v>
      </c>
      <c r="BM280">
        <v>27.3</v>
      </c>
      <c r="BO280">
        <v>3.32</v>
      </c>
      <c r="BP280">
        <v>82.28</v>
      </c>
      <c r="BQ280">
        <v>0.94399999999999995</v>
      </c>
    </row>
    <row r="281" spans="1:73" x14ac:dyDescent="0.25">
      <c r="A281" s="1" t="s">
        <v>65</v>
      </c>
      <c r="B281" s="1" t="s">
        <v>66</v>
      </c>
      <c r="C281" s="1" t="s">
        <v>67</v>
      </c>
      <c r="D281" s="2">
        <v>44232</v>
      </c>
      <c r="E281">
        <v>1011636</v>
      </c>
      <c r="F281">
        <v>4368</v>
      </c>
      <c r="G281" s="1">
        <f>Sheet1[[#This Row],[new_cases]]/16354</f>
        <v>0.26709062003179651</v>
      </c>
      <c r="H281">
        <v>3930.857</v>
      </c>
      <c r="I281">
        <v>14407</v>
      </c>
      <c r="J281">
        <v>61</v>
      </c>
      <c r="K281" s="1">
        <f>Sheet1[[#This Row],[new_deaths]]/174</f>
        <v>0.35057471264367818</v>
      </c>
      <c r="L281">
        <v>60.856999999999999</v>
      </c>
      <c r="M281">
        <v>58908.197</v>
      </c>
      <c r="N281">
        <v>254.351</v>
      </c>
      <c r="O281">
        <v>228.89599999999999</v>
      </c>
      <c r="P281">
        <v>838.92899999999997</v>
      </c>
      <c r="Q281">
        <v>3.552</v>
      </c>
      <c r="R281">
        <v>3.544</v>
      </c>
      <c r="S281">
        <v>0.86</v>
      </c>
      <c r="T281">
        <v>573</v>
      </c>
      <c r="U281" s="1">
        <f>Sheet1[[#This Row],[icu_patients]]/841</f>
        <v>0.68133174791914386</v>
      </c>
      <c r="V281">
        <v>33.366</v>
      </c>
      <c r="W281">
        <v>1479</v>
      </c>
      <c r="X281" s="1">
        <f>Sheet1[[#This Row],[hosp_patients]]/2159</f>
        <v>0.68503937007874016</v>
      </c>
      <c r="Y281">
        <v>86.123000000000005</v>
      </c>
      <c r="Z281" s="3">
        <v>22</v>
      </c>
      <c r="AA281" s="4">
        <f>Sheet1[[#This Row],[ICU_admissions]]/76</f>
        <v>0.28947368421052633</v>
      </c>
      <c r="AB281">
        <v>166</v>
      </c>
      <c r="AC281" s="1">
        <f>Sheet1[[#This Row],[hosp_admissions]]/430</f>
        <v>0.38604651162790699</v>
      </c>
      <c r="AL281">
        <v>21695</v>
      </c>
      <c r="AM281">
        <v>1.2629999999999999</v>
      </c>
      <c r="AP281" t="s">
        <v>68</v>
      </c>
      <c r="AQ281">
        <v>522426</v>
      </c>
      <c r="AU281">
        <v>33287</v>
      </c>
      <c r="AV281">
        <v>32707</v>
      </c>
      <c r="AW281">
        <v>3.04</v>
      </c>
      <c r="BA281">
        <v>1905</v>
      </c>
      <c r="BB281">
        <v>82.41</v>
      </c>
      <c r="BC281">
        <v>17173094</v>
      </c>
      <c r="BD281">
        <v>508.54399999999998</v>
      </c>
      <c r="BE281">
        <v>43.2</v>
      </c>
      <c r="BF281">
        <v>18.779</v>
      </c>
      <c r="BG281">
        <v>11.881</v>
      </c>
      <c r="BH281">
        <v>48472.544999999998</v>
      </c>
      <c r="BJ281">
        <v>109.361</v>
      </c>
      <c r="BK281">
        <v>5.29</v>
      </c>
      <c r="BL281">
        <v>24.4</v>
      </c>
      <c r="BM281">
        <v>27.3</v>
      </c>
      <c r="BO281">
        <v>3.32</v>
      </c>
      <c r="BP281">
        <v>82.28</v>
      </c>
      <c r="BQ281">
        <v>0.94399999999999995</v>
      </c>
    </row>
    <row r="282" spans="1:73" x14ac:dyDescent="0.25">
      <c r="A282" s="1" t="s">
        <v>65</v>
      </c>
      <c r="B282" s="1" t="s">
        <v>66</v>
      </c>
      <c r="C282" s="1" t="s">
        <v>67</v>
      </c>
      <c r="D282" s="2">
        <v>44231</v>
      </c>
      <c r="E282">
        <v>1007268</v>
      </c>
      <c r="F282">
        <v>4258</v>
      </c>
      <c r="G282" s="1">
        <f>Sheet1[[#This Row],[new_cases]]/16354</f>
        <v>0.26036443683502508</v>
      </c>
      <c r="H282">
        <v>3938</v>
      </c>
      <c r="I282">
        <v>14346</v>
      </c>
      <c r="J282">
        <v>65</v>
      </c>
      <c r="K282" s="1">
        <f>Sheet1[[#This Row],[new_deaths]]/174</f>
        <v>0.37356321839080459</v>
      </c>
      <c r="L282">
        <v>60.143000000000001</v>
      </c>
      <c r="M282">
        <v>58653.845000000001</v>
      </c>
      <c r="N282">
        <v>247.946</v>
      </c>
      <c r="O282">
        <v>229.31200000000001</v>
      </c>
      <c r="P282">
        <v>835.37699999999995</v>
      </c>
      <c r="Q282">
        <v>3.7850000000000001</v>
      </c>
      <c r="R282">
        <v>3.5019999999999998</v>
      </c>
      <c r="S282">
        <v>0.87</v>
      </c>
      <c r="T282">
        <v>602</v>
      </c>
      <c r="U282" s="1">
        <f>Sheet1[[#This Row],[icu_patients]]/841</f>
        <v>0.71581450653983358</v>
      </c>
      <c r="V282">
        <v>35.055</v>
      </c>
      <c r="W282">
        <v>1519</v>
      </c>
      <c r="X282" s="1">
        <f>Sheet1[[#This Row],[hosp_patients]]/2159</f>
        <v>0.70356646595646133</v>
      </c>
      <c r="Y282">
        <v>88.451999999999998</v>
      </c>
      <c r="Z282" s="3">
        <v>29</v>
      </c>
      <c r="AA282" s="4">
        <f>Sheet1[[#This Row],[ICU_admissions]]/76</f>
        <v>0.38157894736842107</v>
      </c>
      <c r="AB282">
        <v>186</v>
      </c>
      <c r="AC282" s="1">
        <f>Sheet1[[#This Row],[hosp_admissions]]/430</f>
        <v>0.4325581395348837</v>
      </c>
      <c r="AL282">
        <v>21748</v>
      </c>
      <c r="AM282">
        <v>1.266</v>
      </c>
      <c r="AP282" t="s">
        <v>68</v>
      </c>
      <c r="AQ282">
        <v>489139</v>
      </c>
      <c r="AU282">
        <v>34605</v>
      </c>
      <c r="AV282">
        <v>32875</v>
      </c>
      <c r="AW282">
        <v>2.85</v>
      </c>
      <c r="BA282">
        <v>1914</v>
      </c>
      <c r="BB282">
        <v>82.41</v>
      </c>
      <c r="BC282">
        <v>17173094</v>
      </c>
      <c r="BD282">
        <v>508.54399999999998</v>
      </c>
      <c r="BE282">
        <v>43.2</v>
      </c>
      <c r="BF282">
        <v>18.779</v>
      </c>
      <c r="BG282">
        <v>11.881</v>
      </c>
      <c r="BH282">
        <v>48472.544999999998</v>
      </c>
      <c r="BJ282">
        <v>109.361</v>
      </c>
      <c r="BK282">
        <v>5.29</v>
      </c>
      <c r="BL282">
        <v>24.4</v>
      </c>
      <c r="BM282">
        <v>27.3</v>
      </c>
      <c r="BO282">
        <v>3.32</v>
      </c>
      <c r="BP282">
        <v>82.28</v>
      </c>
      <c r="BQ282">
        <v>0.94399999999999995</v>
      </c>
    </row>
    <row r="283" spans="1:73" x14ac:dyDescent="0.25">
      <c r="A283" s="1" t="s">
        <v>65</v>
      </c>
      <c r="B283" s="1" t="s">
        <v>66</v>
      </c>
      <c r="C283" s="1" t="s">
        <v>67</v>
      </c>
      <c r="D283" s="2">
        <v>44230</v>
      </c>
      <c r="E283">
        <v>1003010</v>
      </c>
      <c r="F283">
        <v>4086</v>
      </c>
      <c r="G283" s="1">
        <f>Sheet1[[#This Row],[new_cases]]/16354</f>
        <v>0.24984713220007337</v>
      </c>
      <c r="H283">
        <v>4005.4290000000001</v>
      </c>
      <c r="I283">
        <v>14281</v>
      </c>
      <c r="J283">
        <v>63</v>
      </c>
      <c r="K283" s="1">
        <f>Sheet1[[#This Row],[new_deaths]]/174</f>
        <v>0.36206896551724138</v>
      </c>
      <c r="L283">
        <v>62.856999999999999</v>
      </c>
      <c r="M283">
        <v>58405.898999999998</v>
      </c>
      <c r="N283">
        <v>237.93</v>
      </c>
      <c r="O283">
        <v>233.239</v>
      </c>
      <c r="P283">
        <v>831.59199999999998</v>
      </c>
      <c r="Q283">
        <v>3.669</v>
      </c>
      <c r="R283">
        <v>3.66</v>
      </c>
      <c r="S283">
        <v>0.87</v>
      </c>
      <c r="T283">
        <v>613</v>
      </c>
      <c r="U283" s="1">
        <f>Sheet1[[#This Row],[icu_patients]]/841</f>
        <v>0.7288941736028538</v>
      </c>
      <c r="V283">
        <v>35.695</v>
      </c>
      <c r="W283">
        <v>1601</v>
      </c>
      <c r="X283" s="1">
        <f>Sheet1[[#This Row],[hosp_patients]]/2159</f>
        <v>0.74154701250578969</v>
      </c>
      <c r="Y283">
        <v>93.227000000000004</v>
      </c>
      <c r="Z283" s="3">
        <v>25</v>
      </c>
      <c r="AA283" s="4">
        <f>Sheet1[[#This Row],[ICU_admissions]]/76</f>
        <v>0.32894736842105265</v>
      </c>
      <c r="AB283">
        <v>184</v>
      </c>
      <c r="AC283" s="1">
        <f>Sheet1[[#This Row],[hosp_admissions]]/430</f>
        <v>0.42790697674418604</v>
      </c>
      <c r="AL283">
        <v>21800</v>
      </c>
      <c r="AM283">
        <v>1.2689999999999999</v>
      </c>
      <c r="AP283" t="s">
        <v>68</v>
      </c>
      <c r="AQ283">
        <v>454534</v>
      </c>
      <c r="AU283">
        <v>32820</v>
      </c>
      <c r="AV283">
        <v>32264</v>
      </c>
      <c r="AW283">
        <v>2.65</v>
      </c>
      <c r="BA283">
        <v>1879</v>
      </c>
      <c r="BB283">
        <v>82.41</v>
      </c>
      <c r="BC283">
        <v>17173094</v>
      </c>
      <c r="BD283">
        <v>508.54399999999998</v>
      </c>
      <c r="BE283">
        <v>43.2</v>
      </c>
      <c r="BF283">
        <v>18.779</v>
      </c>
      <c r="BG283">
        <v>11.881</v>
      </c>
      <c r="BH283">
        <v>48472.544999999998</v>
      </c>
      <c r="BJ283">
        <v>109.361</v>
      </c>
      <c r="BK283">
        <v>5.29</v>
      </c>
      <c r="BL283">
        <v>24.4</v>
      </c>
      <c r="BM283">
        <v>27.3</v>
      </c>
      <c r="BO283">
        <v>3.32</v>
      </c>
      <c r="BP283">
        <v>82.28</v>
      </c>
      <c r="BQ283">
        <v>0.94399999999999995</v>
      </c>
    </row>
    <row r="284" spans="1:73" x14ac:dyDescent="0.25">
      <c r="A284" s="1" t="s">
        <v>65</v>
      </c>
      <c r="B284" s="1" t="s">
        <v>66</v>
      </c>
      <c r="C284" s="1" t="s">
        <v>67</v>
      </c>
      <c r="D284" s="2">
        <v>44229</v>
      </c>
      <c r="E284">
        <v>998924</v>
      </c>
      <c r="F284">
        <v>3624</v>
      </c>
      <c r="G284" s="1">
        <f>Sheet1[[#This Row],[new_cases]]/16354</f>
        <v>0.22159716277363337</v>
      </c>
      <c r="H284">
        <v>4109.7139999999999</v>
      </c>
      <c r="I284">
        <v>14218</v>
      </c>
      <c r="J284">
        <v>83</v>
      </c>
      <c r="K284" s="1">
        <f>Sheet1[[#This Row],[new_deaths]]/174</f>
        <v>0.47701149425287354</v>
      </c>
      <c r="L284">
        <v>63.713999999999999</v>
      </c>
      <c r="M284">
        <v>58167.968999999997</v>
      </c>
      <c r="N284">
        <v>211.02799999999999</v>
      </c>
      <c r="O284">
        <v>239.31100000000001</v>
      </c>
      <c r="P284">
        <v>827.923</v>
      </c>
      <c r="Q284">
        <v>4.8330000000000002</v>
      </c>
      <c r="R284">
        <v>3.71</v>
      </c>
      <c r="S284">
        <v>0.87</v>
      </c>
      <c r="T284">
        <v>629</v>
      </c>
      <c r="U284" s="1">
        <f>Sheet1[[#This Row],[icu_patients]]/841</f>
        <v>0.74791914387633773</v>
      </c>
      <c r="V284">
        <v>36.627000000000002</v>
      </c>
      <c r="W284">
        <v>1640</v>
      </c>
      <c r="X284" s="1">
        <f>Sheet1[[#This Row],[hosp_patients]]/2159</f>
        <v>0.75961093098656784</v>
      </c>
      <c r="Y284">
        <v>95.498000000000005</v>
      </c>
      <c r="Z284" s="3">
        <v>29</v>
      </c>
      <c r="AA284" s="4">
        <f>Sheet1[[#This Row],[ICU_admissions]]/76</f>
        <v>0.38157894736842107</v>
      </c>
      <c r="AB284">
        <v>218</v>
      </c>
      <c r="AC284" s="1">
        <f>Sheet1[[#This Row],[hosp_admissions]]/430</f>
        <v>0.50697674418604655</v>
      </c>
      <c r="AL284">
        <v>21853</v>
      </c>
      <c r="AM284">
        <v>1.2729999999999999</v>
      </c>
      <c r="AP284" t="s">
        <v>68</v>
      </c>
      <c r="AQ284">
        <v>421714</v>
      </c>
      <c r="AU284">
        <v>34635</v>
      </c>
      <c r="AV284">
        <v>31345</v>
      </c>
      <c r="AW284">
        <v>2.46</v>
      </c>
      <c r="BA284">
        <v>1825</v>
      </c>
      <c r="BB284">
        <v>82.41</v>
      </c>
      <c r="BC284">
        <v>17173094</v>
      </c>
      <c r="BD284">
        <v>508.54399999999998</v>
      </c>
      <c r="BE284">
        <v>43.2</v>
      </c>
      <c r="BF284">
        <v>18.779</v>
      </c>
      <c r="BG284">
        <v>11.881</v>
      </c>
      <c r="BH284">
        <v>48472.544999999998</v>
      </c>
      <c r="BJ284">
        <v>109.361</v>
      </c>
      <c r="BK284">
        <v>5.29</v>
      </c>
      <c r="BL284">
        <v>24.4</v>
      </c>
      <c r="BM284">
        <v>27.3</v>
      </c>
      <c r="BO284">
        <v>3.32</v>
      </c>
      <c r="BP284">
        <v>82.28</v>
      </c>
      <c r="BQ284">
        <v>0.94399999999999995</v>
      </c>
    </row>
    <row r="285" spans="1:73" x14ac:dyDescent="0.25">
      <c r="A285" s="1" t="s">
        <v>65</v>
      </c>
      <c r="B285" s="1" t="s">
        <v>66</v>
      </c>
      <c r="C285" s="1" t="s">
        <v>67</v>
      </c>
      <c r="D285" s="2">
        <v>44228</v>
      </c>
      <c r="E285">
        <v>995300</v>
      </c>
      <c r="F285">
        <v>3225</v>
      </c>
      <c r="G285" s="1">
        <f>Sheet1[[#This Row],[new_cases]]/16354</f>
        <v>0.19719946190534426</v>
      </c>
      <c r="H285">
        <v>4158</v>
      </c>
      <c r="I285">
        <v>14135</v>
      </c>
      <c r="J285">
        <v>27</v>
      </c>
      <c r="K285" s="1">
        <f>Sheet1[[#This Row],[new_deaths]]/174</f>
        <v>0.15517241379310345</v>
      </c>
      <c r="L285">
        <v>64.143000000000001</v>
      </c>
      <c r="M285">
        <v>57956.940999999999</v>
      </c>
      <c r="N285">
        <v>187.79400000000001</v>
      </c>
      <c r="O285">
        <v>242.12299999999999</v>
      </c>
      <c r="P285">
        <v>823.09</v>
      </c>
      <c r="Q285">
        <v>1.5720000000000001</v>
      </c>
      <c r="R285">
        <v>3.7349999999999999</v>
      </c>
      <c r="S285">
        <v>0.85</v>
      </c>
      <c r="T285">
        <v>639</v>
      </c>
      <c r="U285" s="1">
        <f>Sheet1[[#This Row],[icu_patients]]/841</f>
        <v>0.75980975029726516</v>
      </c>
      <c r="V285">
        <v>37.209000000000003</v>
      </c>
      <c r="W285">
        <v>1631</v>
      </c>
      <c r="X285" s="1">
        <f>Sheet1[[#This Row],[hosp_patients]]/2159</f>
        <v>0.7554423344140806</v>
      </c>
      <c r="Y285">
        <v>94.974000000000004</v>
      </c>
      <c r="Z285" s="3">
        <v>24</v>
      </c>
      <c r="AA285" s="4">
        <f>Sheet1[[#This Row],[ICU_admissions]]/76</f>
        <v>0.31578947368421051</v>
      </c>
      <c r="AB285">
        <v>144</v>
      </c>
      <c r="AC285" s="1">
        <f>Sheet1[[#This Row],[hosp_admissions]]/430</f>
        <v>0.33488372093023255</v>
      </c>
      <c r="AL285">
        <v>21906</v>
      </c>
      <c r="AM285">
        <v>1.276</v>
      </c>
      <c r="AP285" t="s">
        <v>68</v>
      </c>
      <c r="AQ285">
        <v>387079</v>
      </c>
      <c r="AU285">
        <v>34472</v>
      </c>
      <c r="AV285">
        <v>29185</v>
      </c>
      <c r="AW285">
        <v>2.25</v>
      </c>
      <c r="BA285">
        <v>1699</v>
      </c>
      <c r="BB285">
        <v>82.41</v>
      </c>
      <c r="BC285">
        <v>17173094</v>
      </c>
      <c r="BD285">
        <v>508.54399999999998</v>
      </c>
      <c r="BE285">
        <v>43.2</v>
      </c>
      <c r="BF285">
        <v>18.779</v>
      </c>
      <c r="BG285">
        <v>11.881</v>
      </c>
      <c r="BH285">
        <v>48472.544999999998</v>
      </c>
      <c r="BJ285">
        <v>109.361</v>
      </c>
      <c r="BK285">
        <v>5.29</v>
      </c>
      <c r="BL285">
        <v>24.4</v>
      </c>
      <c r="BM285">
        <v>27.3</v>
      </c>
      <c r="BO285">
        <v>3.32</v>
      </c>
      <c r="BP285">
        <v>82.28</v>
      </c>
      <c r="BQ285">
        <v>0.94399999999999995</v>
      </c>
    </row>
    <row r="286" spans="1:73" x14ac:dyDescent="0.25">
      <c r="A286" s="1" t="s">
        <v>65</v>
      </c>
      <c r="B286" s="1" t="s">
        <v>66</v>
      </c>
      <c r="C286" s="1" t="s">
        <v>67</v>
      </c>
      <c r="D286" s="2">
        <v>44227</v>
      </c>
      <c r="E286">
        <v>992075</v>
      </c>
      <c r="F286">
        <v>3725</v>
      </c>
      <c r="G286" s="1">
        <f>Sheet1[[#This Row],[new_cases]]/16354</f>
        <v>0.22777302189066895</v>
      </c>
      <c r="H286">
        <v>4274.5709999999999</v>
      </c>
      <c r="I286">
        <v>14108</v>
      </c>
      <c r="J286">
        <v>39</v>
      </c>
      <c r="K286" s="1">
        <f>Sheet1[[#This Row],[new_deaths]]/174</f>
        <v>0.22413793103448276</v>
      </c>
      <c r="L286">
        <v>66</v>
      </c>
      <c r="M286">
        <v>57769.146999999997</v>
      </c>
      <c r="N286">
        <v>216.90899999999999</v>
      </c>
      <c r="O286">
        <v>248.911</v>
      </c>
      <c r="P286">
        <v>821.51800000000003</v>
      </c>
      <c r="Q286">
        <v>2.2709999999999999</v>
      </c>
      <c r="R286">
        <v>3.843</v>
      </c>
      <c r="S286">
        <v>0.82</v>
      </c>
      <c r="T286">
        <v>646</v>
      </c>
      <c r="U286" s="1">
        <f>Sheet1[[#This Row],[icu_patients]]/841</f>
        <v>0.76813317479191434</v>
      </c>
      <c r="V286">
        <v>37.616999999999997</v>
      </c>
      <c r="W286">
        <v>1573</v>
      </c>
      <c r="X286" s="1">
        <f>Sheet1[[#This Row],[hosp_patients]]/2159</f>
        <v>0.72857804539138493</v>
      </c>
      <c r="Y286">
        <v>91.596999999999994</v>
      </c>
      <c r="Z286" s="3">
        <v>30</v>
      </c>
      <c r="AA286" s="4">
        <f>Sheet1[[#This Row],[ICU_admissions]]/76</f>
        <v>0.39473684210526316</v>
      </c>
      <c r="AB286">
        <v>142</v>
      </c>
      <c r="AC286" s="1">
        <f>Sheet1[[#This Row],[hosp_admissions]]/430</f>
        <v>0.33023255813953489</v>
      </c>
      <c r="AD286">
        <v>247.619</v>
      </c>
      <c r="AE286">
        <v>14.419</v>
      </c>
      <c r="AF286">
        <v>1273.6089999999999</v>
      </c>
      <c r="AG286">
        <v>74.162999999999997</v>
      </c>
      <c r="AI286">
        <v>6110601</v>
      </c>
      <c r="AJ286">
        <v>355.82400000000001</v>
      </c>
      <c r="AL286">
        <v>21958</v>
      </c>
      <c r="AM286">
        <v>1.2789999999999999</v>
      </c>
      <c r="AN286">
        <v>0.107</v>
      </c>
      <c r="AO286">
        <v>9.3000000000000007</v>
      </c>
      <c r="AP286" t="s">
        <v>68</v>
      </c>
      <c r="AQ286">
        <v>352607</v>
      </c>
      <c r="AR286">
        <v>348895</v>
      </c>
      <c r="AS286">
        <v>2431</v>
      </c>
      <c r="AU286">
        <v>28165</v>
      </c>
      <c r="AV286">
        <v>26552</v>
      </c>
      <c r="AW286">
        <v>2.0499999999999998</v>
      </c>
      <c r="AX286">
        <v>2.0299999999999998</v>
      </c>
      <c r="AY286">
        <v>0.01</v>
      </c>
      <c r="BA286">
        <v>1546</v>
      </c>
      <c r="BB286">
        <v>82.41</v>
      </c>
      <c r="BC286">
        <v>17173094</v>
      </c>
      <c r="BD286">
        <v>508.54399999999998</v>
      </c>
      <c r="BE286">
        <v>43.2</v>
      </c>
      <c r="BF286">
        <v>18.779</v>
      </c>
      <c r="BG286">
        <v>11.881</v>
      </c>
      <c r="BH286">
        <v>48472.544999999998</v>
      </c>
      <c r="BJ286">
        <v>109.361</v>
      </c>
      <c r="BK286">
        <v>5.29</v>
      </c>
      <c r="BL286">
        <v>24.4</v>
      </c>
      <c r="BM286">
        <v>27.3</v>
      </c>
      <c r="BO286">
        <v>3.32</v>
      </c>
      <c r="BP286">
        <v>82.28</v>
      </c>
      <c r="BQ286">
        <v>0.94399999999999995</v>
      </c>
      <c r="BR286">
        <v>16062.7</v>
      </c>
      <c r="BS286">
        <v>9.41</v>
      </c>
      <c r="BT286">
        <v>8.75</v>
      </c>
      <c r="BU286">
        <v>935.34106317708404</v>
      </c>
    </row>
    <row r="287" spans="1:73" x14ac:dyDescent="0.25">
      <c r="A287" s="1" t="s">
        <v>65</v>
      </c>
      <c r="B287" s="1" t="s">
        <v>66</v>
      </c>
      <c r="C287" s="1" t="s">
        <v>67</v>
      </c>
      <c r="D287" s="2">
        <v>44226</v>
      </c>
      <c r="E287">
        <v>988350</v>
      </c>
      <c r="F287">
        <v>4230</v>
      </c>
      <c r="G287" s="1">
        <f>Sheet1[[#This Row],[new_cases]]/16354</f>
        <v>0.25865231747584688</v>
      </c>
      <c r="H287">
        <v>4448.143</v>
      </c>
      <c r="I287">
        <v>14069</v>
      </c>
      <c r="J287">
        <v>88</v>
      </c>
      <c r="K287" s="1">
        <f>Sheet1[[#This Row],[new_deaths]]/174</f>
        <v>0.50574712643678166</v>
      </c>
      <c r="L287">
        <v>64.713999999999999</v>
      </c>
      <c r="M287">
        <v>57552.237999999998</v>
      </c>
      <c r="N287">
        <v>246.316</v>
      </c>
      <c r="O287">
        <v>259.01799999999997</v>
      </c>
      <c r="P287">
        <v>819.24699999999996</v>
      </c>
      <c r="Q287">
        <v>5.1239999999999997</v>
      </c>
      <c r="R287">
        <v>3.7679999999999998</v>
      </c>
      <c r="S287">
        <v>0.81</v>
      </c>
      <c r="T287">
        <v>640</v>
      </c>
      <c r="U287" s="1">
        <f>Sheet1[[#This Row],[icu_patients]]/841</f>
        <v>0.76099881093935795</v>
      </c>
      <c r="V287">
        <v>37.268000000000001</v>
      </c>
      <c r="W287">
        <v>1600</v>
      </c>
      <c r="X287" s="1">
        <f>Sheet1[[#This Row],[hosp_patients]]/2159</f>
        <v>0.74108383510884668</v>
      </c>
      <c r="Y287">
        <v>93.168999999999997</v>
      </c>
      <c r="Z287" s="3">
        <v>29</v>
      </c>
      <c r="AA287" s="4">
        <f>Sheet1[[#This Row],[ICU_admissions]]/76</f>
        <v>0.38157894736842107</v>
      </c>
      <c r="AB287">
        <v>196</v>
      </c>
      <c r="AC287" s="1">
        <f>Sheet1[[#This Row],[hosp_admissions]]/430</f>
        <v>0.45581395348837211</v>
      </c>
      <c r="AL287">
        <v>22415</v>
      </c>
      <c r="AM287">
        <v>1.3049999999999999</v>
      </c>
      <c r="AP287" t="s">
        <v>68</v>
      </c>
      <c r="AQ287">
        <v>324442</v>
      </c>
      <c r="AU287">
        <v>30966</v>
      </c>
      <c r="AV287">
        <v>24074</v>
      </c>
      <c r="AW287">
        <v>1.89</v>
      </c>
      <c r="BA287">
        <v>1402</v>
      </c>
      <c r="BB287">
        <v>82.41</v>
      </c>
      <c r="BC287">
        <v>17173094</v>
      </c>
      <c r="BD287">
        <v>508.54399999999998</v>
      </c>
      <c r="BE287">
        <v>43.2</v>
      </c>
      <c r="BF287">
        <v>18.779</v>
      </c>
      <c r="BG287">
        <v>11.881</v>
      </c>
      <c r="BH287">
        <v>48472.544999999998</v>
      </c>
      <c r="BJ287">
        <v>109.361</v>
      </c>
      <c r="BK287">
        <v>5.29</v>
      </c>
      <c r="BL287">
        <v>24.4</v>
      </c>
      <c r="BM287">
        <v>27.3</v>
      </c>
      <c r="BO287">
        <v>3.32</v>
      </c>
      <c r="BP287">
        <v>82.28</v>
      </c>
      <c r="BQ287">
        <v>0.94399999999999995</v>
      </c>
    </row>
    <row r="288" spans="1:73" x14ac:dyDescent="0.25">
      <c r="A288" s="1" t="s">
        <v>65</v>
      </c>
      <c r="B288" s="1" t="s">
        <v>66</v>
      </c>
      <c r="C288" s="1" t="s">
        <v>67</v>
      </c>
      <c r="D288" s="2">
        <v>44225</v>
      </c>
      <c r="E288">
        <v>984120</v>
      </c>
      <c r="F288">
        <v>4418</v>
      </c>
      <c r="G288" s="1">
        <f>Sheet1[[#This Row],[new_cases]]/16354</f>
        <v>0.27014797603032897</v>
      </c>
      <c r="H288">
        <v>4624.7139999999999</v>
      </c>
      <c r="I288">
        <v>13981</v>
      </c>
      <c r="J288">
        <v>56</v>
      </c>
      <c r="K288" s="1">
        <f>Sheet1[[#This Row],[new_deaths]]/174</f>
        <v>0.32183908045977011</v>
      </c>
      <c r="L288">
        <v>64.713999999999999</v>
      </c>
      <c r="M288">
        <v>57305.923000000003</v>
      </c>
      <c r="N288">
        <v>257.26299999999998</v>
      </c>
      <c r="O288">
        <v>269.3</v>
      </c>
      <c r="P288">
        <v>814.12199999999996</v>
      </c>
      <c r="Q288">
        <v>3.2610000000000001</v>
      </c>
      <c r="R288">
        <v>3.7679999999999998</v>
      </c>
      <c r="S288">
        <v>0.81</v>
      </c>
      <c r="T288">
        <v>659</v>
      </c>
      <c r="U288" s="1">
        <f>Sheet1[[#This Row],[icu_patients]]/841</f>
        <v>0.78359096313912013</v>
      </c>
      <c r="V288">
        <v>38.374000000000002</v>
      </c>
      <c r="W288">
        <v>1572</v>
      </c>
      <c r="X288" s="1">
        <f>Sheet1[[#This Row],[hosp_patients]]/2159</f>
        <v>0.72811486799444192</v>
      </c>
      <c r="Y288">
        <v>91.539000000000001</v>
      </c>
      <c r="Z288" s="3">
        <v>36</v>
      </c>
      <c r="AA288" s="4">
        <f>Sheet1[[#This Row],[ICU_admissions]]/76</f>
        <v>0.47368421052631576</v>
      </c>
      <c r="AB288">
        <v>196</v>
      </c>
      <c r="AC288" s="1">
        <f>Sheet1[[#This Row],[hosp_admissions]]/430</f>
        <v>0.45581395348837211</v>
      </c>
      <c r="AL288">
        <v>22871</v>
      </c>
      <c r="AM288">
        <v>1.3320000000000001</v>
      </c>
      <c r="AP288" t="s">
        <v>68</v>
      </c>
      <c r="AQ288">
        <v>293476</v>
      </c>
      <c r="AU288">
        <v>34465</v>
      </c>
      <c r="AV288">
        <v>21197</v>
      </c>
      <c r="AW288">
        <v>1.71</v>
      </c>
      <c r="BA288">
        <v>1234</v>
      </c>
      <c r="BB288">
        <v>82.41</v>
      </c>
      <c r="BC288">
        <v>17173094</v>
      </c>
      <c r="BD288">
        <v>508.54399999999998</v>
      </c>
      <c r="BE288">
        <v>43.2</v>
      </c>
      <c r="BF288">
        <v>18.779</v>
      </c>
      <c r="BG288">
        <v>11.881</v>
      </c>
      <c r="BH288">
        <v>48472.544999999998</v>
      </c>
      <c r="BJ288">
        <v>109.361</v>
      </c>
      <c r="BK288">
        <v>5.29</v>
      </c>
      <c r="BL288">
        <v>24.4</v>
      </c>
      <c r="BM288">
        <v>27.3</v>
      </c>
      <c r="BO288">
        <v>3.32</v>
      </c>
      <c r="BP288">
        <v>82.28</v>
      </c>
      <c r="BQ288">
        <v>0.94399999999999995</v>
      </c>
    </row>
    <row r="289" spans="1:73" x14ac:dyDescent="0.25">
      <c r="A289" s="1" t="s">
        <v>65</v>
      </c>
      <c r="B289" s="1" t="s">
        <v>66</v>
      </c>
      <c r="C289" s="1" t="s">
        <v>67</v>
      </c>
      <c r="D289" s="2">
        <v>44224</v>
      </c>
      <c r="E289">
        <v>979702</v>
      </c>
      <c r="F289">
        <v>4730</v>
      </c>
      <c r="G289" s="1">
        <f>Sheet1[[#This Row],[new_cases]]/16354</f>
        <v>0.28922587746117157</v>
      </c>
      <c r="H289">
        <v>4822</v>
      </c>
      <c r="I289">
        <v>13925</v>
      </c>
      <c r="J289">
        <v>84</v>
      </c>
      <c r="K289" s="1">
        <f>Sheet1[[#This Row],[new_deaths]]/174</f>
        <v>0.48275862068965519</v>
      </c>
      <c r="L289">
        <v>69.429000000000002</v>
      </c>
      <c r="M289">
        <v>57048.66</v>
      </c>
      <c r="N289">
        <v>275.43099999999998</v>
      </c>
      <c r="O289">
        <v>280.78800000000001</v>
      </c>
      <c r="P289">
        <v>810.86099999999999</v>
      </c>
      <c r="Q289">
        <v>4.891</v>
      </c>
      <c r="R289">
        <v>4.0430000000000001</v>
      </c>
      <c r="S289">
        <v>0.82</v>
      </c>
      <c r="T289">
        <v>645</v>
      </c>
      <c r="U289" s="1">
        <f>Sheet1[[#This Row],[icu_patients]]/841</f>
        <v>0.76694411414982167</v>
      </c>
      <c r="V289">
        <v>37.558999999999997</v>
      </c>
      <c r="W289">
        <v>1595</v>
      </c>
      <c r="X289" s="1">
        <f>Sheet1[[#This Row],[hosp_patients]]/2159</f>
        <v>0.73876794812413149</v>
      </c>
      <c r="Y289">
        <v>92.878</v>
      </c>
      <c r="Z289" s="3">
        <v>29</v>
      </c>
      <c r="AA289" s="4">
        <f>Sheet1[[#This Row],[ICU_admissions]]/76</f>
        <v>0.38157894736842107</v>
      </c>
      <c r="AB289">
        <v>186</v>
      </c>
      <c r="AC289" s="1">
        <f>Sheet1[[#This Row],[hosp_admissions]]/430</f>
        <v>0.4325581395348837</v>
      </c>
      <c r="AL289">
        <v>23328</v>
      </c>
      <c r="AM289">
        <v>1.3580000000000001</v>
      </c>
      <c r="AP289" t="s">
        <v>68</v>
      </c>
      <c r="AQ289">
        <v>259011</v>
      </c>
      <c r="AU289">
        <v>30327</v>
      </c>
      <c r="AV289">
        <v>18314</v>
      </c>
      <c r="AW289">
        <v>1.51</v>
      </c>
      <c r="BA289">
        <v>1066</v>
      </c>
      <c r="BB289">
        <v>82.41</v>
      </c>
      <c r="BC289">
        <v>17173094</v>
      </c>
      <c r="BD289">
        <v>508.54399999999998</v>
      </c>
      <c r="BE289">
        <v>43.2</v>
      </c>
      <c r="BF289">
        <v>18.779</v>
      </c>
      <c r="BG289">
        <v>11.881</v>
      </c>
      <c r="BH289">
        <v>48472.544999999998</v>
      </c>
      <c r="BJ289">
        <v>109.361</v>
      </c>
      <c r="BK289">
        <v>5.29</v>
      </c>
      <c r="BL289">
        <v>24.4</v>
      </c>
      <c r="BM289">
        <v>27.3</v>
      </c>
      <c r="BO289">
        <v>3.32</v>
      </c>
      <c r="BP289">
        <v>82.28</v>
      </c>
      <c r="BQ289">
        <v>0.94399999999999995</v>
      </c>
    </row>
    <row r="290" spans="1:73" x14ac:dyDescent="0.25">
      <c r="A290" s="1" t="s">
        <v>65</v>
      </c>
      <c r="B290" s="1" t="s">
        <v>66</v>
      </c>
      <c r="C290" s="1" t="s">
        <v>67</v>
      </c>
      <c r="D290" s="2">
        <v>44223</v>
      </c>
      <c r="E290">
        <v>974972</v>
      </c>
      <c r="F290">
        <v>4816</v>
      </c>
      <c r="G290" s="1">
        <f>Sheet1[[#This Row],[new_cases]]/16354</f>
        <v>0.29448452977864742</v>
      </c>
      <c r="H290">
        <v>4980.857</v>
      </c>
      <c r="I290">
        <v>13841</v>
      </c>
      <c r="J290">
        <v>69</v>
      </c>
      <c r="K290" s="1">
        <f>Sheet1[[#This Row],[new_deaths]]/174</f>
        <v>0.39655172413793105</v>
      </c>
      <c r="L290">
        <v>70.143000000000001</v>
      </c>
      <c r="M290">
        <v>56773.228999999999</v>
      </c>
      <c r="N290">
        <v>280.43900000000002</v>
      </c>
      <c r="O290">
        <v>290.03800000000001</v>
      </c>
      <c r="P290">
        <v>805.97</v>
      </c>
      <c r="Q290">
        <v>4.0179999999999998</v>
      </c>
      <c r="R290">
        <v>4.0839999999999996</v>
      </c>
      <c r="S290">
        <v>0.84</v>
      </c>
      <c r="T290">
        <v>651</v>
      </c>
      <c r="U290" s="1">
        <f>Sheet1[[#This Row],[icu_patients]]/841</f>
        <v>0.77407847800237817</v>
      </c>
      <c r="V290">
        <v>37.908000000000001</v>
      </c>
      <c r="W290">
        <v>1648</v>
      </c>
      <c r="X290" s="1">
        <f>Sheet1[[#This Row],[hosp_patients]]/2159</f>
        <v>0.76331635016211208</v>
      </c>
      <c r="Y290">
        <v>95.963999999999999</v>
      </c>
      <c r="Z290" s="3">
        <v>38</v>
      </c>
      <c r="AA290" s="4">
        <f>Sheet1[[#This Row],[ICU_admissions]]/76</f>
        <v>0.5</v>
      </c>
      <c r="AB290">
        <v>201</v>
      </c>
      <c r="AC290" s="1">
        <f>Sheet1[[#This Row],[hosp_admissions]]/430</f>
        <v>0.46744186046511627</v>
      </c>
      <c r="AL290">
        <v>23785</v>
      </c>
      <c r="AM290">
        <v>1.385</v>
      </c>
      <c r="AP290" t="s">
        <v>68</v>
      </c>
      <c r="AQ290">
        <v>228684</v>
      </c>
      <c r="AU290">
        <v>26386</v>
      </c>
      <c r="AV290">
        <v>15901</v>
      </c>
      <c r="AW290">
        <v>1.33</v>
      </c>
      <c r="BA290">
        <v>926</v>
      </c>
      <c r="BB290">
        <v>82.41</v>
      </c>
      <c r="BC290">
        <v>17173094</v>
      </c>
      <c r="BD290">
        <v>508.54399999999998</v>
      </c>
      <c r="BE290">
        <v>43.2</v>
      </c>
      <c r="BF290">
        <v>18.779</v>
      </c>
      <c r="BG290">
        <v>11.881</v>
      </c>
      <c r="BH290">
        <v>48472.544999999998</v>
      </c>
      <c r="BJ290">
        <v>109.361</v>
      </c>
      <c r="BK290">
        <v>5.29</v>
      </c>
      <c r="BL290">
        <v>24.4</v>
      </c>
      <c r="BM290">
        <v>27.3</v>
      </c>
      <c r="BO290">
        <v>3.32</v>
      </c>
      <c r="BP290">
        <v>82.28</v>
      </c>
      <c r="BQ290">
        <v>0.94399999999999995</v>
      </c>
    </row>
    <row r="291" spans="1:73" x14ac:dyDescent="0.25">
      <c r="A291" s="1" t="s">
        <v>65</v>
      </c>
      <c r="B291" s="1" t="s">
        <v>66</v>
      </c>
      <c r="C291" s="1" t="s">
        <v>67</v>
      </c>
      <c r="D291" s="2">
        <v>44222</v>
      </c>
      <c r="E291">
        <v>970156</v>
      </c>
      <c r="F291">
        <v>3962</v>
      </c>
      <c r="G291" s="1">
        <f>Sheet1[[#This Row],[new_cases]]/16354</f>
        <v>0.24226488932371285</v>
      </c>
      <c r="H291">
        <v>5093.2860000000001</v>
      </c>
      <c r="I291">
        <v>13772</v>
      </c>
      <c r="J291">
        <v>86</v>
      </c>
      <c r="K291" s="1">
        <f>Sheet1[[#This Row],[new_deaths]]/174</f>
        <v>0.4942528735632184</v>
      </c>
      <c r="L291">
        <v>72.570999999999998</v>
      </c>
      <c r="M291">
        <v>56492.79</v>
      </c>
      <c r="N291">
        <v>230.71</v>
      </c>
      <c r="O291">
        <v>296.58499999999998</v>
      </c>
      <c r="P291">
        <v>801.952</v>
      </c>
      <c r="Q291">
        <v>5.008</v>
      </c>
      <c r="R291">
        <v>4.226</v>
      </c>
      <c r="S291">
        <v>0.85</v>
      </c>
      <c r="T291">
        <v>674</v>
      </c>
      <c r="U291" s="1">
        <f>Sheet1[[#This Row],[icu_patients]]/841</f>
        <v>0.80142687277051128</v>
      </c>
      <c r="V291">
        <v>39.247</v>
      </c>
      <c r="W291">
        <v>1705</v>
      </c>
      <c r="X291" s="1">
        <f>Sheet1[[#This Row],[hosp_patients]]/2159</f>
        <v>0.78971746178786473</v>
      </c>
      <c r="Y291">
        <v>99.283000000000001</v>
      </c>
      <c r="Z291" s="3">
        <v>52</v>
      </c>
      <c r="AA291" s="4">
        <f>Sheet1[[#This Row],[ICU_admissions]]/76</f>
        <v>0.68421052631578949</v>
      </c>
      <c r="AB291">
        <v>219</v>
      </c>
      <c r="AC291" s="1">
        <f>Sheet1[[#This Row],[hosp_admissions]]/430</f>
        <v>0.50930232558139532</v>
      </c>
      <c r="AL291">
        <v>24241</v>
      </c>
      <c r="AM291">
        <v>1.4119999999999999</v>
      </c>
      <c r="AP291" t="s">
        <v>68</v>
      </c>
      <c r="AQ291">
        <v>202298</v>
      </c>
      <c r="AU291">
        <v>19514</v>
      </c>
      <c r="AV291">
        <v>14051</v>
      </c>
      <c r="AW291">
        <v>1.18</v>
      </c>
      <c r="BA291">
        <v>818</v>
      </c>
      <c r="BB291">
        <v>82.41</v>
      </c>
      <c r="BC291">
        <v>17173094</v>
      </c>
      <c r="BD291">
        <v>508.54399999999998</v>
      </c>
      <c r="BE291">
        <v>43.2</v>
      </c>
      <c r="BF291">
        <v>18.779</v>
      </c>
      <c r="BG291">
        <v>11.881</v>
      </c>
      <c r="BH291">
        <v>48472.544999999998</v>
      </c>
      <c r="BJ291">
        <v>109.361</v>
      </c>
      <c r="BK291">
        <v>5.29</v>
      </c>
      <c r="BL291">
        <v>24.4</v>
      </c>
      <c r="BM291">
        <v>27.3</v>
      </c>
      <c r="BO291">
        <v>3.32</v>
      </c>
      <c r="BP291">
        <v>82.28</v>
      </c>
      <c r="BQ291">
        <v>0.94399999999999995</v>
      </c>
    </row>
    <row r="292" spans="1:73" x14ac:dyDescent="0.25">
      <c r="A292" s="1" t="s">
        <v>65</v>
      </c>
      <c r="B292" s="1" t="s">
        <v>66</v>
      </c>
      <c r="C292" s="1" t="s">
        <v>67</v>
      </c>
      <c r="D292" s="2">
        <v>44221</v>
      </c>
      <c r="E292">
        <v>966194</v>
      </c>
      <c r="F292">
        <v>4041</v>
      </c>
      <c r="G292" s="1">
        <f>Sheet1[[#This Row],[new_cases]]/16354</f>
        <v>0.24709551180139416</v>
      </c>
      <c r="H292">
        <v>5149.5709999999999</v>
      </c>
      <c r="I292">
        <v>13686</v>
      </c>
      <c r="J292">
        <v>40</v>
      </c>
      <c r="K292" s="1">
        <f>Sheet1[[#This Row],[new_deaths]]/174</f>
        <v>0.22988505747126436</v>
      </c>
      <c r="L292">
        <v>75.570999999999998</v>
      </c>
      <c r="M292">
        <v>56262.080999999998</v>
      </c>
      <c r="N292">
        <v>235.31</v>
      </c>
      <c r="O292">
        <v>299.863</v>
      </c>
      <c r="P292">
        <v>796.94399999999996</v>
      </c>
      <c r="Q292">
        <v>2.3290000000000002</v>
      </c>
      <c r="R292">
        <v>4.4009999999999998</v>
      </c>
      <c r="S292">
        <v>0.86</v>
      </c>
      <c r="T292">
        <v>664</v>
      </c>
      <c r="U292" s="1">
        <f>Sheet1[[#This Row],[icu_patients]]/841</f>
        <v>0.78953626634958385</v>
      </c>
      <c r="V292">
        <v>38.664999999999999</v>
      </c>
      <c r="W292">
        <v>1720</v>
      </c>
      <c r="X292" s="1">
        <f>Sheet1[[#This Row],[hosp_patients]]/2159</f>
        <v>0.79666512274201018</v>
      </c>
      <c r="Y292">
        <v>100.157</v>
      </c>
      <c r="Z292" s="3">
        <v>24</v>
      </c>
      <c r="AA292" s="4">
        <f>Sheet1[[#This Row],[ICU_admissions]]/76</f>
        <v>0.31578947368421051</v>
      </c>
      <c r="AB292">
        <v>169</v>
      </c>
      <c r="AC292" s="1">
        <f>Sheet1[[#This Row],[hosp_admissions]]/430</f>
        <v>0.39302325581395348</v>
      </c>
      <c r="AL292">
        <v>24698</v>
      </c>
      <c r="AM292">
        <v>1.4379999999999999</v>
      </c>
      <c r="AP292" t="s">
        <v>68</v>
      </c>
      <c r="AQ292">
        <v>182784</v>
      </c>
      <c r="AU292">
        <v>16040</v>
      </c>
      <c r="AV292">
        <v>13183</v>
      </c>
      <c r="AW292">
        <v>1.06</v>
      </c>
      <c r="BA292">
        <v>768</v>
      </c>
      <c r="BB292">
        <v>82.41</v>
      </c>
      <c r="BC292">
        <v>17173094</v>
      </c>
      <c r="BD292">
        <v>508.54399999999998</v>
      </c>
      <c r="BE292">
        <v>43.2</v>
      </c>
      <c r="BF292">
        <v>18.779</v>
      </c>
      <c r="BG292">
        <v>11.881</v>
      </c>
      <c r="BH292">
        <v>48472.544999999998</v>
      </c>
      <c r="BJ292">
        <v>109.361</v>
      </c>
      <c r="BK292">
        <v>5.29</v>
      </c>
      <c r="BL292">
        <v>24.4</v>
      </c>
      <c r="BM292">
        <v>27.3</v>
      </c>
      <c r="BO292">
        <v>3.32</v>
      </c>
      <c r="BP292">
        <v>82.28</v>
      </c>
      <c r="BQ292">
        <v>0.94399999999999995</v>
      </c>
    </row>
    <row r="293" spans="1:73" x14ac:dyDescent="0.25">
      <c r="A293" s="1" t="s">
        <v>65</v>
      </c>
      <c r="B293" s="1" t="s">
        <v>66</v>
      </c>
      <c r="C293" s="1" t="s">
        <v>67</v>
      </c>
      <c r="D293" s="2">
        <v>44220</v>
      </c>
      <c r="E293">
        <v>962153</v>
      </c>
      <c r="F293">
        <v>4940</v>
      </c>
      <c r="G293" s="1">
        <f>Sheet1[[#This Row],[new_cases]]/16354</f>
        <v>0.30206677265500798</v>
      </c>
      <c r="H293">
        <v>5256.857</v>
      </c>
      <c r="I293">
        <v>13646</v>
      </c>
      <c r="J293">
        <v>30</v>
      </c>
      <c r="K293" s="1">
        <f>Sheet1[[#This Row],[new_deaths]]/174</f>
        <v>0.17241379310344829</v>
      </c>
      <c r="L293">
        <v>77</v>
      </c>
      <c r="M293">
        <v>56026.771000000001</v>
      </c>
      <c r="N293">
        <v>287.65899999999999</v>
      </c>
      <c r="O293">
        <v>306.11</v>
      </c>
      <c r="P293">
        <v>794.61500000000001</v>
      </c>
      <c r="Q293">
        <v>1.7470000000000001</v>
      </c>
      <c r="R293">
        <v>4.484</v>
      </c>
      <c r="S293">
        <v>0.86</v>
      </c>
      <c r="T293">
        <v>680</v>
      </c>
      <c r="U293" s="1">
        <f>Sheet1[[#This Row],[icu_patients]]/841</f>
        <v>0.80856123662306778</v>
      </c>
      <c r="V293">
        <v>39.597000000000001</v>
      </c>
      <c r="W293">
        <v>1667</v>
      </c>
      <c r="X293" s="1">
        <f>Sheet1[[#This Row],[hosp_patients]]/2159</f>
        <v>0.77211672070402959</v>
      </c>
      <c r="Y293">
        <v>97.07</v>
      </c>
      <c r="Z293" s="3">
        <v>42</v>
      </c>
      <c r="AA293" s="4">
        <f>Sheet1[[#This Row],[ICU_admissions]]/76</f>
        <v>0.55263157894736847</v>
      </c>
      <c r="AB293">
        <v>165</v>
      </c>
      <c r="AC293" s="1">
        <f>Sheet1[[#This Row],[hosp_admissions]]/430</f>
        <v>0.38372093023255816</v>
      </c>
      <c r="AD293">
        <v>239.727</v>
      </c>
      <c r="AE293">
        <v>13.959</v>
      </c>
      <c r="AF293">
        <v>1398.8989999999999</v>
      </c>
      <c r="AG293">
        <v>81.459000000000003</v>
      </c>
      <c r="AI293">
        <v>5956893</v>
      </c>
      <c r="AJ293">
        <v>346.87400000000002</v>
      </c>
      <c r="AL293">
        <v>25154</v>
      </c>
      <c r="AM293">
        <v>1.4650000000000001</v>
      </c>
      <c r="AN293">
        <v>0.109</v>
      </c>
      <c r="AO293">
        <v>9.1999999999999993</v>
      </c>
      <c r="AP293" t="s">
        <v>68</v>
      </c>
      <c r="AQ293">
        <v>166744</v>
      </c>
      <c r="AR293">
        <v>166329</v>
      </c>
      <c r="AU293">
        <v>10821</v>
      </c>
      <c r="AV293">
        <v>12812</v>
      </c>
      <c r="AW293">
        <v>0.97</v>
      </c>
      <c r="AX293">
        <v>0.97</v>
      </c>
      <c r="BA293">
        <v>746</v>
      </c>
      <c r="BB293">
        <v>82.41</v>
      </c>
      <c r="BC293">
        <v>17173094</v>
      </c>
      <c r="BD293">
        <v>508.54399999999998</v>
      </c>
      <c r="BE293">
        <v>43.2</v>
      </c>
      <c r="BF293">
        <v>18.779</v>
      </c>
      <c r="BG293">
        <v>11.881</v>
      </c>
      <c r="BH293">
        <v>48472.544999999998</v>
      </c>
      <c r="BJ293">
        <v>109.361</v>
      </c>
      <c r="BK293">
        <v>5.29</v>
      </c>
      <c r="BL293">
        <v>24.4</v>
      </c>
      <c r="BM293">
        <v>27.3</v>
      </c>
      <c r="BO293">
        <v>3.32</v>
      </c>
      <c r="BP293">
        <v>82.28</v>
      </c>
      <c r="BQ293">
        <v>0.94399999999999995</v>
      </c>
      <c r="BR293">
        <v>15763.6</v>
      </c>
      <c r="BS293">
        <v>9.42</v>
      </c>
      <c r="BT293">
        <v>14.6</v>
      </c>
      <c r="BU293">
        <v>917.92428318391603</v>
      </c>
    </row>
    <row r="294" spans="1:73" x14ac:dyDescent="0.25">
      <c r="A294" s="1" t="s">
        <v>65</v>
      </c>
      <c r="B294" s="1" t="s">
        <v>66</v>
      </c>
      <c r="C294" s="1" t="s">
        <v>67</v>
      </c>
      <c r="D294" s="2">
        <v>44219</v>
      </c>
      <c r="E294">
        <v>957213</v>
      </c>
      <c r="F294">
        <v>5466</v>
      </c>
      <c r="G294" s="1">
        <f>Sheet1[[#This Row],[new_cases]]/16354</f>
        <v>0.33423015775956955</v>
      </c>
      <c r="H294">
        <v>5357.2860000000001</v>
      </c>
      <c r="I294">
        <v>13616</v>
      </c>
      <c r="J294">
        <v>88</v>
      </c>
      <c r="K294" s="1">
        <f>Sheet1[[#This Row],[new_deaths]]/174</f>
        <v>0.50574712643678166</v>
      </c>
      <c r="L294">
        <v>78.570999999999998</v>
      </c>
      <c r="M294">
        <v>55739.110999999997</v>
      </c>
      <c r="N294">
        <v>318.28899999999999</v>
      </c>
      <c r="O294">
        <v>311.95800000000003</v>
      </c>
      <c r="P294">
        <v>792.86800000000005</v>
      </c>
      <c r="Q294">
        <v>5.1239999999999997</v>
      </c>
      <c r="R294">
        <v>4.5750000000000002</v>
      </c>
      <c r="S294">
        <v>0.86</v>
      </c>
      <c r="T294">
        <v>673</v>
      </c>
      <c r="U294" s="1">
        <f>Sheet1[[#This Row],[icu_patients]]/841</f>
        <v>0.8002378121284186</v>
      </c>
      <c r="V294">
        <v>39.189</v>
      </c>
      <c r="W294">
        <v>1633</v>
      </c>
      <c r="X294" s="1">
        <f>Sheet1[[#This Row],[hosp_patients]]/2159</f>
        <v>0.75636868920796663</v>
      </c>
      <c r="Y294">
        <v>95.090999999999994</v>
      </c>
      <c r="Z294" s="3">
        <v>33</v>
      </c>
      <c r="AA294" s="4">
        <f>Sheet1[[#This Row],[ICU_admissions]]/76</f>
        <v>0.43421052631578949</v>
      </c>
      <c r="AB294">
        <v>214</v>
      </c>
      <c r="AC294" s="1">
        <f>Sheet1[[#This Row],[hosp_admissions]]/430</f>
        <v>0.49767441860465117</v>
      </c>
      <c r="AL294">
        <v>25396</v>
      </c>
      <c r="AM294">
        <v>1.4790000000000001</v>
      </c>
      <c r="AP294" t="s">
        <v>68</v>
      </c>
      <c r="AQ294">
        <v>155923</v>
      </c>
      <c r="AU294">
        <v>10823</v>
      </c>
      <c r="AV294">
        <v>11975</v>
      </c>
      <c r="AW294">
        <v>0.91</v>
      </c>
      <c r="BA294">
        <v>697</v>
      </c>
      <c r="BB294">
        <v>82.41</v>
      </c>
      <c r="BC294">
        <v>17173094</v>
      </c>
      <c r="BD294">
        <v>508.54399999999998</v>
      </c>
      <c r="BE294">
        <v>43.2</v>
      </c>
      <c r="BF294">
        <v>18.779</v>
      </c>
      <c r="BG294">
        <v>11.881</v>
      </c>
      <c r="BH294">
        <v>48472.544999999998</v>
      </c>
      <c r="BJ294">
        <v>109.361</v>
      </c>
      <c r="BK294">
        <v>5.29</v>
      </c>
      <c r="BL294">
        <v>24.4</v>
      </c>
      <c r="BM294">
        <v>27.3</v>
      </c>
      <c r="BO294">
        <v>3.32</v>
      </c>
      <c r="BP294">
        <v>82.28</v>
      </c>
      <c r="BQ294">
        <v>0.94399999999999995</v>
      </c>
    </row>
    <row r="295" spans="1:73" x14ac:dyDescent="0.25">
      <c r="A295" s="1" t="s">
        <v>65</v>
      </c>
      <c r="B295" s="1" t="s">
        <v>66</v>
      </c>
      <c r="C295" s="1" t="s">
        <v>67</v>
      </c>
      <c r="D295" s="2">
        <v>44218</v>
      </c>
      <c r="E295">
        <v>951747</v>
      </c>
      <c r="F295">
        <v>5799</v>
      </c>
      <c r="G295" s="1">
        <f>Sheet1[[#This Row],[new_cases]]/16354</f>
        <v>0.35459214870979577</v>
      </c>
      <c r="H295">
        <v>5337</v>
      </c>
      <c r="I295">
        <v>13528</v>
      </c>
      <c r="J295">
        <v>89</v>
      </c>
      <c r="K295" s="1">
        <f>Sheet1[[#This Row],[new_deaths]]/174</f>
        <v>0.5114942528735632</v>
      </c>
      <c r="L295">
        <v>79.856999999999999</v>
      </c>
      <c r="M295">
        <v>55420.822999999997</v>
      </c>
      <c r="N295">
        <v>337.67899999999997</v>
      </c>
      <c r="O295">
        <v>310.77699999999999</v>
      </c>
      <c r="P295">
        <v>787.74400000000003</v>
      </c>
      <c r="Q295">
        <v>5.1829999999999998</v>
      </c>
      <c r="R295">
        <v>4.6500000000000004</v>
      </c>
      <c r="S295">
        <v>0.86</v>
      </c>
      <c r="T295">
        <v>674</v>
      </c>
      <c r="U295" s="1">
        <f>Sheet1[[#This Row],[icu_patients]]/841</f>
        <v>0.80142687277051128</v>
      </c>
      <c r="V295">
        <v>39.247</v>
      </c>
      <c r="W295">
        <v>1684</v>
      </c>
      <c r="X295" s="1">
        <f>Sheet1[[#This Row],[hosp_patients]]/2159</f>
        <v>0.77999073645206118</v>
      </c>
      <c r="Y295">
        <v>98.06</v>
      </c>
      <c r="Z295" s="3">
        <v>31</v>
      </c>
      <c r="AA295" s="4">
        <f>Sheet1[[#This Row],[ICU_admissions]]/76</f>
        <v>0.40789473684210525</v>
      </c>
      <c r="AB295">
        <v>231</v>
      </c>
      <c r="AC295" s="1">
        <f>Sheet1[[#This Row],[hosp_admissions]]/430</f>
        <v>0.53720930232558139</v>
      </c>
      <c r="AL295">
        <v>25638</v>
      </c>
      <c r="AM295">
        <v>1.4930000000000001</v>
      </c>
      <c r="AP295" t="s">
        <v>68</v>
      </c>
      <c r="AQ295">
        <v>145100</v>
      </c>
      <c r="AU295">
        <v>14286</v>
      </c>
      <c r="AV295">
        <v>11138</v>
      </c>
      <c r="AW295">
        <v>0.84</v>
      </c>
      <c r="BA295">
        <v>649</v>
      </c>
      <c r="BB295">
        <v>78.7</v>
      </c>
      <c r="BC295">
        <v>17173094</v>
      </c>
      <c r="BD295">
        <v>508.54399999999998</v>
      </c>
      <c r="BE295">
        <v>43.2</v>
      </c>
      <c r="BF295">
        <v>18.779</v>
      </c>
      <c r="BG295">
        <v>11.881</v>
      </c>
      <c r="BH295">
        <v>48472.544999999998</v>
      </c>
      <c r="BJ295">
        <v>109.361</v>
      </c>
      <c r="BK295">
        <v>5.29</v>
      </c>
      <c r="BL295">
        <v>24.4</v>
      </c>
      <c r="BM295">
        <v>27.3</v>
      </c>
      <c r="BO295">
        <v>3.32</v>
      </c>
      <c r="BP295">
        <v>82.28</v>
      </c>
      <c r="BQ295">
        <v>0.94399999999999995</v>
      </c>
    </row>
    <row r="296" spans="1:73" x14ac:dyDescent="0.25">
      <c r="A296" s="1" t="s">
        <v>65</v>
      </c>
      <c r="B296" s="1" t="s">
        <v>66</v>
      </c>
      <c r="C296" s="1" t="s">
        <v>67</v>
      </c>
      <c r="D296" s="2">
        <v>44217</v>
      </c>
      <c r="E296">
        <v>945948</v>
      </c>
      <c r="F296">
        <v>5842</v>
      </c>
      <c r="G296" s="1">
        <f>Sheet1[[#This Row],[new_cases]]/16354</f>
        <v>0.35722147486853367</v>
      </c>
      <c r="H296">
        <v>5377.4290000000001</v>
      </c>
      <c r="I296">
        <v>13439</v>
      </c>
      <c r="J296">
        <v>89</v>
      </c>
      <c r="K296" s="1">
        <f>Sheet1[[#This Row],[new_deaths]]/174</f>
        <v>0.5114942528735632</v>
      </c>
      <c r="L296">
        <v>80.570999999999998</v>
      </c>
      <c r="M296">
        <v>55083.142999999996</v>
      </c>
      <c r="N296">
        <v>340.18299999999999</v>
      </c>
      <c r="O296">
        <v>313.13099999999997</v>
      </c>
      <c r="P296">
        <v>782.56100000000004</v>
      </c>
      <c r="Q296">
        <v>5.1829999999999998</v>
      </c>
      <c r="R296">
        <v>4.6920000000000002</v>
      </c>
      <c r="S296">
        <v>0.86</v>
      </c>
      <c r="T296">
        <v>677</v>
      </c>
      <c r="U296" s="1">
        <f>Sheet1[[#This Row],[icu_patients]]/841</f>
        <v>0.80499405469678953</v>
      </c>
      <c r="V296">
        <v>39.421999999999997</v>
      </c>
      <c r="W296">
        <v>1667</v>
      </c>
      <c r="X296" s="1">
        <f>Sheet1[[#This Row],[hosp_patients]]/2159</f>
        <v>0.77211672070402959</v>
      </c>
      <c r="Y296">
        <v>97.07</v>
      </c>
      <c r="Z296" s="3">
        <v>36</v>
      </c>
      <c r="AA296" s="4">
        <f>Sheet1[[#This Row],[ICU_admissions]]/76</f>
        <v>0.47368421052631576</v>
      </c>
      <c r="AB296">
        <v>226</v>
      </c>
      <c r="AC296" s="1">
        <f>Sheet1[[#This Row],[hosp_admissions]]/430</f>
        <v>0.52558139534883719</v>
      </c>
      <c r="AL296">
        <v>25880</v>
      </c>
      <c r="AM296">
        <v>1.5069999999999999</v>
      </c>
      <c r="AP296" t="s">
        <v>68</v>
      </c>
      <c r="AQ296">
        <v>130814</v>
      </c>
      <c r="AU296">
        <v>13435</v>
      </c>
      <c r="AV296">
        <v>9872</v>
      </c>
      <c r="AW296">
        <v>0.76</v>
      </c>
      <c r="BA296">
        <v>575</v>
      </c>
      <c r="BB296">
        <v>78.7</v>
      </c>
      <c r="BC296">
        <v>17173094</v>
      </c>
      <c r="BD296">
        <v>508.54399999999998</v>
      </c>
      <c r="BE296">
        <v>43.2</v>
      </c>
      <c r="BF296">
        <v>18.779</v>
      </c>
      <c r="BG296">
        <v>11.881</v>
      </c>
      <c r="BH296">
        <v>48472.544999999998</v>
      </c>
      <c r="BJ296">
        <v>109.361</v>
      </c>
      <c r="BK296">
        <v>5.29</v>
      </c>
      <c r="BL296">
        <v>24.4</v>
      </c>
      <c r="BM296">
        <v>27.3</v>
      </c>
      <c r="BO296">
        <v>3.32</v>
      </c>
      <c r="BP296">
        <v>82.28</v>
      </c>
      <c r="BQ296">
        <v>0.94399999999999995</v>
      </c>
    </row>
    <row r="297" spans="1:73" x14ac:dyDescent="0.25">
      <c r="A297" s="1" t="s">
        <v>65</v>
      </c>
      <c r="B297" s="1" t="s">
        <v>66</v>
      </c>
      <c r="C297" s="1" t="s">
        <v>67</v>
      </c>
      <c r="D297" s="2">
        <v>44216</v>
      </c>
      <c r="E297">
        <v>940106</v>
      </c>
      <c r="F297">
        <v>5603</v>
      </c>
      <c r="G297" s="1">
        <f>Sheet1[[#This Row],[new_cases]]/16354</f>
        <v>0.34260731319554849</v>
      </c>
      <c r="H297">
        <v>5480.857</v>
      </c>
      <c r="I297">
        <v>13350</v>
      </c>
      <c r="J297">
        <v>86</v>
      </c>
      <c r="K297" s="1">
        <f>Sheet1[[#This Row],[new_deaths]]/174</f>
        <v>0.4942528735632184</v>
      </c>
      <c r="L297">
        <v>80.570999999999998</v>
      </c>
      <c r="M297">
        <v>54742.96</v>
      </c>
      <c r="N297">
        <v>326.26600000000002</v>
      </c>
      <c r="O297">
        <v>319.154</v>
      </c>
      <c r="P297">
        <v>777.37900000000002</v>
      </c>
      <c r="Q297">
        <v>5.008</v>
      </c>
      <c r="R297">
        <v>4.6920000000000002</v>
      </c>
      <c r="S297">
        <v>0.86</v>
      </c>
      <c r="T297">
        <v>679</v>
      </c>
      <c r="U297" s="1">
        <f>Sheet1[[#This Row],[icu_patients]]/841</f>
        <v>0.80737217598097499</v>
      </c>
      <c r="V297">
        <v>39.539000000000001</v>
      </c>
      <c r="W297">
        <v>1709</v>
      </c>
      <c r="X297" s="1">
        <f>Sheet1[[#This Row],[hosp_patients]]/2159</f>
        <v>0.7915701713756369</v>
      </c>
      <c r="Y297">
        <v>99.516000000000005</v>
      </c>
      <c r="Z297" s="3">
        <v>27</v>
      </c>
      <c r="AA297" s="4">
        <f>Sheet1[[#This Row],[ICU_admissions]]/76</f>
        <v>0.35526315789473684</v>
      </c>
      <c r="AB297">
        <v>212</v>
      </c>
      <c r="AC297" s="1">
        <f>Sheet1[[#This Row],[hosp_admissions]]/430</f>
        <v>0.49302325581395351</v>
      </c>
      <c r="AL297">
        <v>26122</v>
      </c>
      <c r="AM297">
        <v>1.5209999999999999</v>
      </c>
      <c r="AP297" t="s">
        <v>68</v>
      </c>
      <c r="AQ297">
        <v>117379</v>
      </c>
      <c r="AU297">
        <v>13438</v>
      </c>
      <c r="AV297">
        <v>8761</v>
      </c>
      <c r="AW297">
        <v>0.68</v>
      </c>
      <c r="BA297">
        <v>510</v>
      </c>
      <c r="BB297">
        <v>78.7</v>
      </c>
      <c r="BC297">
        <v>17173094</v>
      </c>
      <c r="BD297">
        <v>508.54399999999998</v>
      </c>
      <c r="BE297">
        <v>43.2</v>
      </c>
      <c r="BF297">
        <v>18.779</v>
      </c>
      <c r="BG297">
        <v>11.881</v>
      </c>
      <c r="BH297">
        <v>48472.544999999998</v>
      </c>
      <c r="BJ297">
        <v>109.361</v>
      </c>
      <c r="BK297">
        <v>5.29</v>
      </c>
      <c r="BL297">
        <v>24.4</v>
      </c>
      <c r="BM297">
        <v>27.3</v>
      </c>
      <c r="BO297">
        <v>3.32</v>
      </c>
      <c r="BP297">
        <v>82.28</v>
      </c>
      <c r="BQ297">
        <v>0.94399999999999995</v>
      </c>
    </row>
    <row r="298" spans="1:73" x14ac:dyDescent="0.25">
      <c r="A298" s="1" t="s">
        <v>65</v>
      </c>
      <c r="B298" s="1" t="s">
        <v>66</v>
      </c>
      <c r="C298" s="1" t="s">
        <v>67</v>
      </c>
      <c r="D298" s="2">
        <v>44215</v>
      </c>
      <c r="E298">
        <v>934503</v>
      </c>
      <c r="F298">
        <v>4356</v>
      </c>
      <c r="G298" s="1">
        <f>Sheet1[[#This Row],[new_cases]]/16354</f>
        <v>0.2663568545921487</v>
      </c>
      <c r="H298">
        <v>5565.7139999999999</v>
      </c>
      <c r="I298">
        <v>13264</v>
      </c>
      <c r="J298">
        <v>107</v>
      </c>
      <c r="K298" s="1">
        <f>Sheet1[[#This Row],[new_deaths]]/174</f>
        <v>0.61494252873563215</v>
      </c>
      <c r="L298">
        <v>85.713999999999999</v>
      </c>
      <c r="M298">
        <v>54416.694000000003</v>
      </c>
      <c r="N298">
        <v>253.65299999999999</v>
      </c>
      <c r="O298">
        <v>324.09500000000003</v>
      </c>
      <c r="P298">
        <v>772.37099999999998</v>
      </c>
      <c r="Q298">
        <v>6.2309999999999999</v>
      </c>
      <c r="R298">
        <v>4.9909999999999997</v>
      </c>
      <c r="S298">
        <v>0.85</v>
      </c>
      <c r="T298">
        <v>683</v>
      </c>
      <c r="U298" s="1">
        <f>Sheet1[[#This Row],[icu_patients]]/841</f>
        <v>0.81212841854934603</v>
      </c>
      <c r="V298">
        <v>39.771999999999998</v>
      </c>
      <c r="W298">
        <v>1767</v>
      </c>
      <c r="X298" s="1">
        <f>Sheet1[[#This Row],[hosp_patients]]/2159</f>
        <v>0.81843446039833256</v>
      </c>
      <c r="Y298">
        <v>102.89400000000001</v>
      </c>
      <c r="Z298" s="3">
        <v>42</v>
      </c>
      <c r="AA298" s="4">
        <f>Sheet1[[#This Row],[ICU_admissions]]/76</f>
        <v>0.55263157894736847</v>
      </c>
      <c r="AB298">
        <v>245</v>
      </c>
      <c r="AC298" s="1">
        <f>Sheet1[[#This Row],[hosp_admissions]]/430</f>
        <v>0.56976744186046513</v>
      </c>
      <c r="AL298">
        <v>26364</v>
      </c>
      <c r="AM298">
        <v>1.5349999999999999</v>
      </c>
      <c r="AP298" t="s">
        <v>68</v>
      </c>
      <c r="AQ298">
        <v>103941</v>
      </c>
      <c r="AU298">
        <v>13440</v>
      </c>
      <c r="AV298">
        <v>7649</v>
      </c>
      <c r="AW298">
        <v>0.61</v>
      </c>
      <c r="BA298">
        <v>445</v>
      </c>
      <c r="BB298">
        <v>78.7</v>
      </c>
      <c r="BC298">
        <v>17173094</v>
      </c>
      <c r="BD298">
        <v>508.54399999999998</v>
      </c>
      <c r="BE298">
        <v>43.2</v>
      </c>
      <c r="BF298">
        <v>18.779</v>
      </c>
      <c r="BG298">
        <v>11.881</v>
      </c>
      <c r="BH298">
        <v>48472.544999999998</v>
      </c>
      <c r="BJ298">
        <v>109.361</v>
      </c>
      <c r="BK298">
        <v>5.29</v>
      </c>
      <c r="BL298">
        <v>24.4</v>
      </c>
      <c r="BM298">
        <v>27.3</v>
      </c>
      <c r="BO298">
        <v>3.32</v>
      </c>
      <c r="BP298">
        <v>82.28</v>
      </c>
      <c r="BQ298">
        <v>0.94399999999999995</v>
      </c>
    </row>
    <row r="299" spans="1:73" x14ac:dyDescent="0.25">
      <c r="A299" s="1" t="s">
        <v>65</v>
      </c>
      <c r="B299" s="1" t="s">
        <v>66</v>
      </c>
      <c r="C299" s="1" t="s">
        <v>67</v>
      </c>
      <c r="D299" s="2">
        <v>44214</v>
      </c>
      <c r="E299">
        <v>930147</v>
      </c>
      <c r="F299">
        <v>4792</v>
      </c>
      <c r="G299" s="1">
        <f>Sheet1[[#This Row],[new_cases]]/16354</f>
        <v>0.29301699889935184</v>
      </c>
      <c r="H299">
        <v>5654.4290000000001</v>
      </c>
      <c r="I299">
        <v>13157</v>
      </c>
      <c r="J299">
        <v>50</v>
      </c>
      <c r="K299" s="1">
        <f>Sheet1[[#This Row],[new_deaths]]/174</f>
        <v>0.28735632183908044</v>
      </c>
      <c r="L299">
        <v>92.143000000000001</v>
      </c>
      <c r="M299">
        <v>54163.040999999997</v>
      </c>
      <c r="N299">
        <v>279.041</v>
      </c>
      <c r="O299">
        <v>329.26100000000002</v>
      </c>
      <c r="P299">
        <v>766.14</v>
      </c>
      <c r="Q299">
        <v>2.9119999999999999</v>
      </c>
      <c r="R299">
        <v>5.3659999999999997</v>
      </c>
      <c r="S299">
        <v>0.85</v>
      </c>
      <c r="T299">
        <v>690</v>
      </c>
      <c r="U299" s="1">
        <f>Sheet1[[#This Row],[icu_patients]]/841</f>
        <v>0.82045184304399521</v>
      </c>
      <c r="V299">
        <v>40.179000000000002</v>
      </c>
      <c r="W299">
        <v>1744</v>
      </c>
      <c r="X299" s="1">
        <f>Sheet1[[#This Row],[hosp_patients]]/2159</f>
        <v>0.80778138026864288</v>
      </c>
      <c r="Y299">
        <v>101.554</v>
      </c>
      <c r="Z299" s="3">
        <v>28</v>
      </c>
      <c r="AA299" s="4">
        <f>Sheet1[[#This Row],[ICU_admissions]]/76</f>
        <v>0.36842105263157893</v>
      </c>
      <c r="AB299">
        <v>152</v>
      </c>
      <c r="AC299" s="1">
        <f>Sheet1[[#This Row],[hosp_admissions]]/430</f>
        <v>0.35348837209302325</v>
      </c>
      <c r="AL299">
        <v>26606</v>
      </c>
      <c r="AM299">
        <v>1.5489999999999999</v>
      </c>
      <c r="AP299" t="s">
        <v>68</v>
      </c>
      <c r="AQ299">
        <v>90501</v>
      </c>
      <c r="AU299">
        <v>13439</v>
      </c>
      <c r="AV299">
        <v>6736</v>
      </c>
      <c r="AW299">
        <v>0.53</v>
      </c>
      <c r="BA299">
        <v>392</v>
      </c>
      <c r="BB299">
        <v>78.7</v>
      </c>
      <c r="BC299">
        <v>17173094</v>
      </c>
      <c r="BD299">
        <v>508.54399999999998</v>
      </c>
      <c r="BE299">
        <v>43.2</v>
      </c>
      <c r="BF299">
        <v>18.779</v>
      </c>
      <c r="BG299">
        <v>11.881</v>
      </c>
      <c r="BH299">
        <v>48472.544999999998</v>
      </c>
      <c r="BJ299">
        <v>109.361</v>
      </c>
      <c r="BK299">
        <v>5.29</v>
      </c>
      <c r="BL299">
        <v>24.4</v>
      </c>
      <c r="BM299">
        <v>27.3</v>
      </c>
      <c r="BO299">
        <v>3.32</v>
      </c>
      <c r="BP299">
        <v>82.28</v>
      </c>
      <c r="BQ299">
        <v>0.94399999999999995</v>
      </c>
    </row>
    <row r="300" spans="1:73" x14ac:dyDescent="0.25">
      <c r="A300" s="1" t="s">
        <v>65</v>
      </c>
      <c r="B300" s="1" t="s">
        <v>66</v>
      </c>
      <c r="C300" s="1" t="s">
        <v>67</v>
      </c>
      <c r="D300" s="2">
        <v>44213</v>
      </c>
      <c r="E300">
        <v>925355</v>
      </c>
      <c r="F300">
        <v>5643</v>
      </c>
      <c r="G300" s="1">
        <f>Sheet1[[#This Row],[new_cases]]/16354</f>
        <v>0.34505319799437445</v>
      </c>
      <c r="H300">
        <v>5751</v>
      </c>
      <c r="I300">
        <v>13107</v>
      </c>
      <c r="J300">
        <v>41</v>
      </c>
      <c r="K300" s="1">
        <f>Sheet1[[#This Row],[new_deaths]]/174</f>
        <v>0.23563218390804597</v>
      </c>
      <c r="L300">
        <v>92.286000000000001</v>
      </c>
      <c r="M300">
        <v>53884</v>
      </c>
      <c r="N300">
        <v>328.59500000000003</v>
      </c>
      <c r="O300">
        <v>334.88400000000001</v>
      </c>
      <c r="P300">
        <v>763.22900000000004</v>
      </c>
      <c r="Q300">
        <v>2.387</v>
      </c>
      <c r="R300">
        <v>5.3739999999999997</v>
      </c>
      <c r="S300">
        <v>0.83</v>
      </c>
      <c r="T300">
        <v>676</v>
      </c>
      <c r="U300" s="1">
        <f>Sheet1[[#This Row],[icu_patients]]/841</f>
        <v>0.80380499405469674</v>
      </c>
      <c r="V300">
        <v>39.363999999999997</v>
      </c>
      <c r="W300">
        <v>1708</v>
      </c>
      <c r="X300" s="1">
        <f>Sheet1[[#This Row],[hosp_patients]]/2159</f>
        <v>0.79110699397869388</v>
      </c>
      <c r="Y300">
        <v>99.457999999999998</v>
      </c>
      <c r="Z300" s="3">
        <v>38</v>
      </c>
      <c r="AA300" s="4">
        <f>Sheet1[[#This Row],[ICU_admissions]]/76</f>
        <v>0.5</v>
      </c>
      <c r="AB300">
        <v>179</v>
      </c>
      <c r="AC300" s="1">
        <f>Sheet1[[#This Row],[hosp_admissions]]/430</f>
        <v>0.41627906976744183</v>
      </c>
      <c r="AD300">
        <v>250.578</v>
      </c>
      <c r="AE300">
        <v>14.590999999999999</v>
      </c>
      <c r="AF300">
        <v>1470.915</v>
      </c>
      <c r="AG300">
        <v>85.652000000000001</v>
      </c>
      <c r="AI300">
        <v>5780813</v>
      </c>
      <c r="AJ300">
        <v>336.62</v>
      </c>
      <c r="AL300">
        <v>26848</v>
      </c>
      <c r="AM300">
        <v>1.5629999999999999</v>
      </c>
      <c r="AN300">
        <v>0.113</v>
      </c>
      <c r="AO300">
        <v>8.8000000000000007</v>
      </c>
      <c r="AP300" t="s">
        <v>68</v>
      </c>
      <c r="AQ300">
        <v>77062</v>
      </c>
      <c r="AR300">
        <v>76965</v>
      </c>
      <c r="AU300">
        <v>4964</v>
      </c>
      <c r="AV300">
        <v>6072</v>
      </c>
      <c r="AW300">
        <v>0.45</v>
      </c>
      <c r="AX300">
        <v>0.45</v>
      </c>
      <c r="BA300">
        <v>354</v>
      </c>
      <c r="BB300">
        <v>78.7</v>
      </c>
      <c r="BC300">
        <v>17173094</v>
      </c>
      <c r="BD300">
        <v>508.54399999999998</v>
      </c>
      <c r="BE300">
        <v>43.2</v>
      </c>
      <c r="BF300">
        <v>18.779</v>
      </c>
      <c r="BG300">
        <v>11.881</v>
      </c>
      <c r="BH300">
        <v>48472.544999999998</v>
      </c>
      <c r="BJ300">
        <v>109.361</v>
      </c>
      <c r="BK300">
        <v>5.29</v>
      </c>
      <c r="BL300">
        <v>24.4</v>
      </c>
      <c r="BM300">
        <v>27.3</v>
      </c>
      <c r="BO300">
        <v>3.32</v>
      </c>
      <c r="BP300">
        <v>82.28</v>
      </c>
      <c r="BQ300">
        <v>0.94399999999999995</v>
      </c>
      <c r="BR300">
        <v>15271.7</v>
      </c>
      <c r="BS300">
        <v>9.31</v>
      </c>
      <c r="BT300">
        <v>12.18</v>
      </c>
      <c r="BU300">
        <v>889.28063865486297</v>
      </c>
    </row>
    <row r="301" spans="1:73" x14ac:dyDescent="0.25">
      <c r="A301" s="1" t="s">
        <v>65</v>
      </c>
      <c r="B301" s="1" t="s">
        <v>66</v>
      </c>
      <c r="C301" s="1" t="s">
        <v>67</v>
      </c>
      <c r="D301" s="2">
        <v>44212</v>
      </c>
      <c r="E301">
        <v>919712</v>
      </c>
      <c r="F301">
        <v>5324</v>
      </c>
      <c r="G301" s="1">
        <f>Sheet1[[#This Row],[new_cases]]/16354</f>
        <v>0.32554726672373729</v>
      </c>
      <c r="H301">
        <v>5895.5709999999999</v>
      </c>
      <c r="I301">
        <v>13066</v>
      </c>
      <c r="J301">
        <v>97</v>
      </c>
      <c r="K301" s="1">
        <f>Sheet1[[#This Row],[new_deaths]]/174</f>
        <v>0.55747126436781613</v>
      </c>
      <c r="L301">
        <v>94.286000000000001</v>
      </c>
      <c r="M301">
        <v>53555.404999999999</v>
      </c>
      <c r="N301">
        <v>310.02</v>
      </c>
      <c r="O301">
        <v>343.303</v>
      </c>
      <c r="P301">
        <v>760.84100000000001</v>
      </c>
      <c r="Q301">
        <v>5.6479999999999997</v>
      </c>
      <c r="R301">
        <v>5.49</v>
      </c>
      <c r="S301">
        <v>0.8</v>
      </c>
      <c r="T301">
        <v>671</v>
      </c>
      <c r="U301" s="1">
        <f>Sheet1[[#This Row],[icu_patients]]/841</f>
        <v>0.79785969084423303</v>
      </c>
      <c r="V301">
        <v>39.073</v>
      </c>
      <c r="W301">
        <v>1694</v>
      </c>
      <c r="X301" s="1">
        <f>Sheet1[[#This Row],[hosp_patients]]/2159</f>
        <v>0.78462251042149145</v>
      </c>
      <c r="Y301">
        <v>98.643000000000001</v>
      </c>
      <c r="Z301" s="3">
        <v>35</v>
      </c>
      <c r="AA301" s="4">
        <f>Sheet1[[#This Row],[ICU_admissions]]/76</f>
        <v>0.46052631578947367</v>
      </c>
      <c r="AB301">
        <v>212</v>
      </c>
      <c r="AC301" s="1">
        <f>Sheet1[[#This Row],[hosp_admissions]]/430</f>
        <v>0.49302325581395351</v>
      </c>
      <c r="AL301">
        <v>27239</v>
      </c>
      <c r="AM301">
        <v>1.5860000000000001</v>
      </c>
      <c r="AP301" t="s">
        <v>68</v>
      </c>
      <c r="AQ301">
        <v>72098</v>
      </c>
      <c r="AU301">
        <v>4963</v>
      </c>
      <c r="AV301">
        <v>6619</v>
      </c>
      <c r="AW301">
        <v>0.42</v>
      </c>
      <c r="BA301">
        <v>385</v>
      </c>
      <c r="BB301">
        <v>78.7</v>
      </c>
      <c r="BC301">
        <v>17173094</v>
      </c>
      <c r="BD301">
        <v>508.54399999999998</v>
      </c>
      <c r="BE301">
        <v>43.2</v>
      </c>
      <c r="BF301">
        <v>18.779</v>
      </c>
      <c r="BG301">
        <v>11.881</v>
      </c>
      <c r="BH301">
        <v>48472.544999999998</v>
      </c>
      <c r="BJ301">
        <v>109.361</v>
      </c>
      <c r="BK301">
        <v>5.29</v>
      </c>
      <c r="BL301">
        <v>24.4</v>
      </c>
      <c r="BM301">
        <v>27.3</v>
      </c>
      <c r="BO301">
        <v>3.32</v>
      </c>
      <c r="BP301">
        <v>82.28</v>
      </c>
      <c r="BQ301">
        <v>0.94399999999999995</v>
      </c>
    </row>
    <row r="302" spans="1:73" x14ac:dyDescent="0.25">
      <c r="A302" s="1" t="s">
        <v>65</v>
      </c>
      <c r="B302" s="1" t="s">
        <v>66</v>
      </c>
      <c r="C302" s="1" t="s">
        <v>67</v>
      </c>
      <c r="D302" s="2">
        <v>44211</v>
      </c>
      <c r="E302">
        <v>914388</v>
      </c>
      <c r="F302">
        <v>6082</v>
      </c>
      <c r="G302" s="1">
        <f>Sheet1[[#This Row],[new_cases]]/16354</f>
        <v>0.37189678366148954</v>
      </c>
      <c r="H302">
        <v>6189.2860000000001</v>
      </c>
      <c r="I302">
        <v>12969</v>
      </c>
      <c r="J302">
        <v>94</v>
      </c>
      <c r="K302" s="1">
        <f>Sheet1[[#This Row],[new_deaths]]/174</f>
        <v>0.54022988505747127</v>
      </c>
      <c r="L302">
        <v>100</v>
      </c>
      <c r="M302">
        <v>53245.385000000002</v>
      </c>
      <c r="N302">
        <v>354.15899999999999</v>
      </c>
      <c r="O302">
        <v>360.40600000000001</v>
      </c>
      <c r="P302">
        <v>755.19299999999998</v>
      </c>
      <c r="Q302">
        <v>5.4740000000000002</v>
      </c>
      <c r="R302">
        <v>5.8230000000000004</v>
      </c>
      <c r="S302">
        <v>0.8</v>
      </c>
      <c r="T302">
        <v>690</v>
      </c>
      <c r="U302" s="1">
        <f>Sheet1[[#This Row],[icu_patients]]/841</f>
        <v>0.82045184304399521</v>
      </c>
      <c r="V302">
        <v>40.179000000000002</v>
      </c>
      <c r="W302">
        <v>1784</v>
      </c>
      <c r="X302" s="1">
        <f>Sheet1[[#This Row],[hosp_patients]]/2159</f>
        <v>0.82630847614636405</v>
      </c>
      <c r="Y302">
        <v>103.883</v>
      </c>
      <c r="Z302" s="3">
        <v>24</v>
      </c>
      <c r="AA302" s="4">
        <f>Sheet1[[#This Row],[ICU_admissions]]/76</f>
        <v>0.31578947368421051</v>
      </c>
      <c r="AB302">
        <v>217</v>
      </c>
      <c r="AC302" s="1">
        <f>Sheet1[[#This Row],[hosp_admissions]]/430</f>
        <v>0.50465116279069766</v>
      </c>
      <c r="AL302">
        <v>27631</v>
      </c>
      <c r="AM302">
        <v>1.609</v>
      </c>
      <c r="AP302" t="s">
        <v>68</v>
      </c>
      <c r="AQ302">
        <v>67135</v>
      </c>
      <c r="AU302">
        <v>5426</v>
      </c>
      <c r="AV302">
        <v>7020</v>
      </c>
      <c r="AW302">
        <v>0.39</v>
      </c>
      <c r="BA302">
        <v>409</v>
      </c>
      <c r="BB302">
        <v>78.7</v>
      </c>
      <c r="BC302">
        <v>17173094</v>
      </c>
      <c r="BD302">
        <v>508.54399999999998</v>
      </c>
      <c r="BE302">
        <v>43.2</v>
      </c>
      <c r="BF302">
        <v>18.779</v>
      </c>
      <c r="BG302">
        <v>11.881</v>
      </c>
      <c r="BH302">
        <v>48472.544999999998</v>
      </c>
      <c r="BJ302">
        <v>109.361</v>
      </c>
      <c r="BK302">
        <v>5.29</v>
      </c>
      <c r="BL302">
        <v>24.4</v>
      </c>
      <c r="BM302">
        <v>27.3</v>
      </c>
      <c r="BO302">
        <v>3.32</v>
      </c>
      <c r="BP302">
        <v>82.28</v>
      </c>
      <c r="BQ302">
        <v>0.94399999999999995</v>
      </c>
    </row>
    <row r="303" spans="1:73" x14ac:dyDescent="0.25">
      <c r="A303" s="1" t="s">
        <v>65</v>
      </c>
      <c r="B303" s="1" t="s">
        <v>66</v>
      </c>
      <c r="C303" s="1" t="s">
        <v>67</v>
      </c>
      <c r="D303" s="2">
        <v>44210</v>
      </c>
      <c r="E303">
        <v>908306</v>
      </c>
      <c r="F303">
        <v>6566</v>
      </c>
      <c r="G303" s="1">
        <f>Sheet1[[#This Row],[new_cases]]/16354</f>
        <v>0.40149198972728384</v>
      </c>
      <c r="H303">
        <v>6500.143</v>
      </c>
      <c r="I303">
        <v>12875</v>
      </c>
      <c r="J303">
        <v>89</v>
      </c>
      <c r="K303" s="1">
        <f>Sheet1[[#This Row],[new_deaths]]/174</f>
        <v>0.5114942528735632</v>
      </c>
      <c r="L303">
        <v>99</v>
      </c>
      <c r="M303">
        <v>52891.226000000002</v>
      </c>
      <c r="N303">
        <v>382.34199999999998</v>
      </c>
      <c r="O303">
        <v>378.50700000000001</v>
      </c>
      <c r="P303">
        <v>749.71900000000005</v>
      </c>
      <c r="Q303">
        <v>5.1829999999999998</v>
      </c>
      <c r="R303">
        <v>5.7649999999999997</v>
      </c>
      <c r="S303">
        <v>0.8</v>
      </c>
      <c r="T303">
        <v>693</v>
      </c>
      <c r="U303" s="1">
        <f>Sheet1[[#This Row],[icu_patients]]/841</f>
        <v>0.82401902497027346</v>
      </c>
      <c r="V303">
        <v>40.353999999999999</v>
      </c>
      <c r="W303">
        <v>1814</v>
      </c>
      <c r="X303" s="1">
        <f>Sheet1[[#This Row],[hosp_patients]]/2159</f>
        <v>0.84020379805465495</v>
      </c>
      <c r="Y303">
        <v>105.63</v>
      </c>
      <c r="Z303" s="3">
        <v>48</v>
      </c>
      <c r="AA303" s="4">
        <f>Sheet1[[#This Row],[ICU_admissions]]/76</f>
        <v>0.63157894736842102</v>
      </c>
      <c r="AB303">
        <v>226</v>
      </c>
      <c r="AC303" s="1">
        <f>Sheet1[[#This Row],[hosp_admissions]]/430</f>
        <v>0.52558139534883719</v>
      </c>
      <c r="AL303">
        <v>28023</v>
      </c>
      <c r="AM303">
        <v>1.6319999999999999</v>
      </c>
      <c r="AP303" t="s">
        <v>68</v>
      </c>
      <c r="AQ303">
        <v>61709</v>
      </c>
      <c r="AU303">
        <v>5655</v>
      </c>
      <c r="AV303">
        <v>7355</v>
      </c>
      <c r="AW303">
        <v>0.36</v>
      </c>
      <c r="BA303">
        <v>428</v>
      </c>
      <c r="BB303">
        <v>78.7</v>
      </c>
      <c r="BC303">
        <v>17173094</v>
      </c>
      <c r="BD303">
        <v>508.54399999999998</v>
      </c>
      <c r="BE303">
        <v>43.2</v>
      </c>
      <c r="BF303">
        <v>18.779</v>
      </c>
      <c r="BG303">
        <v>11.881</v>
      </c>
      <c r="BH303">
        <v>48472.544999999998</v>
      </c>
      <c r="BJ303">
        <v>109.361</v>
      </c>
      <c r="BK303">
        <v>5.29</v>
      </c>
      <c r="BL303">
        <v>24.4</v>
      </c>
      <c r="BM303">
        <v>27.3</v>
      </c>
      <c r="BO303">
        <v>3.32</v>
      </c>
      <c r="BP303">
        <v>82.28</v>
      </c>
      <c r="BQ303">
        <v>0.94399999999999995</v>
      </c>
    </row>
    <row r="304" spans="1:73" x14ac:dyDescent="0.25">
      <c r="A304" s="1" t="s">
        <v>65</v>
      </c>
      <c r="B304" s="1" t="s">
        <v>66</v>
      </c>
      <c r="C304" s="1" t="s">
        <v>67</v>
      </c>
      <c r="D304" s="2">
        <v>44209</v>
      </c>
      <c r="E304">
        <v>901740</v>
      </c>
      <c r="F304">
        <v>6197</v>
      </c>
      <c r="G304" s="1">
        <f>Sheet1[[#This Row],[new_cases]]/16354</f>
        <v>0.37892870245811422</v>
      </c>
      <c r="H304">
        <v>6954.2860000000001</v>
      </c>
      <c r="I304">
        <v>12786</v>
      </c>
      <c r="J304">
        <v>122</v>
      </c>
      <c r="K304" s="1">
        <f>Sheet1[[#This Row],[new_deaths]]/174</f>
        <v>0.70114942528735635</v>
      </c>
      <c r="L304">
        <v>98.570999999999998</v>
      </c>
      <c r="M304">
        <v>52508.883999999998</v>
      </c>
      <c r="N304">
        <v>360.85500000000002</v>
      </c>
      <c r="O304">
        <v>404.952</v>
      </c>
      <c r="P304">
        <v>744.53700000000003</v>
      </c>
      <c r="Q304">
        <v>7.1040000000000001</v>
      </c>
      <c r="R304">
        <v>5.74</v>
      </c>
      <c r="S304">
        <v>0.81</v>
      </c>
      <c r="T304">
        <v>700</v>
      </c>
      <c r="U304" s="1">
        <f>Sheet1[[#This Row],[icu_patients]]/841</f>
        <v>0.83234244946492275</v>
      </c>
      <c r="V304">
        <v>40.761000000000003</v>
      </c>
      <c r="W304">
        <v>1821</v>
      </c>
      <c r="X304" s="1">
        <f>Sheet1[[#This Row],[hosp_patients]]/2159</f>
        <v>0.84344603983325617</v>
      </c>
      <c r="Y304">
        <v>106.038</v>
      </c>
      <c r="Z304" s="3">
        <v>46</v>
      </c>
      <c r="AA304" s="4">
        <f>Sheet1[[#This Row],[ICU_admissions]]/76</f>
        <v>0.60526315789473684</v>
      </c>
      <c r="AB304">
        <v>218</v>
      </c>
      <c r="AC304" s="1">
        <f>Sheet1[[#This Row],[hosp_admissions]]/430</f>
        <v>0.50697674418604655</v>
      </c>
      <c r="AL304">
        <v>28414</v>
      </c>
      <c r="AM304">
        <v>1.655</v>
      </c>
      <c r="AP304" t="s">
        <v>68</v>
      </c>
      <c r="AQ304">
        <v>56054</v>
      </c>
      <c r="AU304">
        <v>5659</v>
      </c>
      <c r="AV304">
        <v>7460</v>
      </c>
      <c r="AW304">
        <v>0.33</v>
      </c>
      <c r="BA304">
        <v>434</v>
      </c>
      <c r="BB304">
        <v>78.7</v>
      </c>
      <c r="BC304">
        <v>17173094</v>
      </c>
      <c r="BD304">
        <v>508.54399999999998</v>
      </c>
      <c r="BE304">
        <v>43.2</v>
      </c>
      <c r="BF304">
        <v>18.779</v>
      </c>
      <c r="BG304">
        <v>11.881</v>
      </c>
      <c r="BH304">
        <v>48472.544999999998</v>
      </c>
      <c r="BJ304">
        <v>109.361</v>
      </c>
      <c r="BK304">
        <v>5.29</v>
      </c>
      <c r="BL304">
        <v>24.4</v>
      </c>
      <c r="BM304">
        <v>27.3</v>
      </c>
      <c r="BO304">
        <v>3.32</v>
      </c>
      <c r="BP304">
        <v>82.28</v>
      </c>
      <c r="BQ304">
        <v>0.94399999999999995</v>
      </c>
    </row>
    <row r="305" spans="1:73" x14ac:dyDescent="0.25">
      <c r="A305" s="1" t="s">
        <v>65</v>
      </c>
      <c r="B305" s="1" t="s">
        <v>66</v>
      </c>
      <c r="C305" s="1" t="s">
        <v>67</v>
      </c>
      <c r="D305" s="2">
        <v>44208</v>
      </c>
      <c r="E305">
        <v>895543</v>
      </c>
      <c r="F305">
        <v>4977</v>
      </c>
      <c r="G305" s="1">
        <f>Sheet1[[#This Row],[new_cases]]/16354</f>
        <v>0.30432921609392199</v>
      </c>
      <c r="H305">
        <v>7103</v>
      </c>
      <c r="I305">
        <v>12664</v>
      </c>
      <c r="J305">
        <v>152</v>
      </c>
      <c r="K305" s="1">
        <f>Sheet1[[#This Row],[new_deaths]]/174</f>
        <v>0.87356321839080464</v>
      </c>
      <c r="L305">
        <v>106</v>
      </c>
      <c r="M305">
        <v>52148.029000000002</v>
      </c>
      <c r="N305">
        <v>289.81400000000002</v>
      </c>
      <c r="O305">
        <v>413.61200000000002</v>
      </c>
      <c r="P305">
        <v>737.43299999999999</v>
      </c>
      <c r="Q305">
        <v>8.8510000000000009</v>
      </c>
      <c r="R305">
        <v>6.1719999999999997</v>
      </c>
      <c r="S305">
        <v>0.82</v>
      </c>
      <c r="T305">
        <v>695</v>
      </c>
      <c r="U305" s="1">
        <f>Sheet1[[#This Row],[icu_patients]]/841</f>
        <v>0.82639714625445893</v>
      </c>
      <c r="V305">
        <v>40.47</v>
      </c>
      <c r="W305">
        <v>1945</v>
      </c>
      <c r="X305" s="1">
        <f>Sheet1[[#This Row],[hosp_patients]]/2159</f>
        <v>0.90088003705419173</v>
      </c>
      <c r="Y305">
        <v>113.259</v>
      </c>
      <c r="Z305" s="3">
        <v>43</v>
      </c>
      <c r="AA305" s="4">
        <f>Sheet1[[#This Row],[ICU_admissions]]/76</f>
        <v>0.56578947368421051</v>
      </c>
      <c r="AB305">
        <v>267</v>
      </c>
      <c r="AC305" s="1">
        <f>Sheet1[[#This Row],[hosp_admissions]]/430</f>
        <v>0.62093023255813951</v>
      </c>
      <c r="AL305">
        <v>28806</v>
      </c>
      <c r="AM305">
        <v>1.677</v>
      </c>
      <c r="AP305" t="s">
        <v>68</v>
      </c>
      <c r="AQ305">
        <v>50395</v>
      </c>
      <c r="AU305">
        <v>7046</v>
      </c>
      <c r="AV305">
        <v>7760</v>
      </c>
      <c r="AW305">
        <v>0.28999999999999998</v>
      </c>
      <c r="BA305">
        <v>452</v>
      </c>
      <c r="BB305">
        <v>78.7</v>
      </c>
      <c r="BC305">
        <v>17173094</v>
      </c>
      <c r="BD305">
        <v>508.54399999999998</v>
      </c>
      <c r="BE305">
        <v>43.2</v>
      </c>
      <c r="BF305">
        <v>18.779</v>
      </c>
      <c r="BG305">
        <v>11.881</v>
      </c>
      <c r="BH305">
        <v>48472.544999999998</v>
      </c>
      <c r="BJ305">
        <v>109.361</v>
      </c>
      <c r="BK305">
        <v>5.29</v>
      </c>
      <c r="BL305">
        <v>24.4</v>
      </c>
      <c r="BM305">
        <v>27.3</v>
      </c>
      <c r="BO305">
        <v>3.32</v>
      </c>
      <c r="BP305">
        <v>82.28</v>
      </c>
      <c r="BQ305">
        <v>0.94399999999999995</v>
      </c>
    </row>
    <row r="306" spans="1:73" x14ac:dyDescent="0.25">
      <c r="A306" s="1" t="s">
        <v>65</v>
      </c>
      <c r="B306" s="1" t="s">
        <v>66</v>
      </c>
      <c r="C306" s="1" t="s">
        <v>67</v>
      </c>
      <c r="D306" s="2">
        <v>44207</v>
      </c>
      <c r="E306">
        <v>890566</v>
      </c>
      <c r="F306">
        <v>5468</v>
      </c>
      <c r="G306" s="1">
        <f>Sheet1[[#This Row],[new_cases]]/16354</f>
        <v>0.3343524519995108</v>
      </c>
      <c r="H306">
        <v>7321.4290000000001</v>
      </c>
      <c r="I306">
        <v>12512</v>
      </c>
      <c r="J306">
        <v>51</v>
      </c>
      <c r="K306" s="1">
        <f>Sheet1[[#This Row],[new_deaths]]/174</f>
        <v>0.29310344827586204</v>
      </c>
      <c r="L306">
        <v>106</v>
      </c>
      <c r="M306">
        <v>51858.214999999997</v>
      </c>
      <c r="N306">
        <v>318.40499999999997</v>
      </c>
      <c r="O306">
        <v>426.33100000000002</v>
      </c>
      <c r="P306">
        <v>728.58199999999999</v>
      </c>
      <c r="Q306">
        <v>2.97</v>
      </c>
      <c r="R306">
        <v>6.1719999999999997</v>
      </c>
      <c r="S306">
        <v>0.83</v>
      </c>
      <c r="T306">
        <v>702</v>
      </c>
      <c r="U306" s="1">
        <f>Sheet1[[#This Row],[icu_patients]]/841</f>
        <v>0.83472057074910821</v>
      </c>
      <c r="V306">
        <v>40.878</v>
      </c>
      <c r="W306">
        <v>1926</v>
      </c>
      <c r="X306" s="1">
        <f>Sheet1[[#This Row],[hosp_patients]]/2159</f>
        <v>0.89207966651227422</v>
      </c>
      <c r="Y306">
        <v>112.152</v>
      </c>
      <c r="Z306" s="3">
        <v>24</v>
      </c>
      <c r="AA306" s="4">
        <f>Sheet1[[#This Row],[ICU_admissions]]/76</f>
        <v>0.31578947368421051</v>
      </c>
      <c r="AB306">
        <v>173</v>
      </c>
      <c r="AC306" s="1">
        <f>Sheet1[[#This Row],[hosp_admissions]]/430</f>
        <v>0.40232558139534885</v>
      </c>
      <c r="AL306">
        <v>29198</v>
      </c>
      <c r="AM306">
        <v>1.7</v>
      </c>
      <c r="AP306" t="s">
        <v>68</v>
      </c>
      <c r="AQ306">
        <v>43349</v>
      </c>
      <c r="AV306">
        <v>7903</v>
      </c>
      <c r="AW306">
        <v>0.25</v>
      </c>
      <c r="BA306">
        <v>460</v>
      </c>
      <c r="BB306">
        <v>78.7</v>
      </c>
      <c r="BC306">
        <v>17173094</v>
      </c>
      <c r="BD306">
        <v>508.54399999999998</v>
      </c>
      <c r="BE306">
        <v>43.2</v>
      </c>
      <c r="BF306">
        <v>18.779</v>
      </c>
      <c r="BG306">
        <v>11.881</v>
      </c>
      <c r="BH306">
        <v>48472.544999999998</v>
      </c>
      <c r="BJ306">
        <v>109.361</v>
      </c>
      <c r="BK306">
        <v>5.29</v>
      </c>
      <c r="BL306">
        <v>24.4</v>
      </c>
      <c r="BM306">
        <v>27.3</v>
      </c>
      <c r="BO306">
        <v>3.32</v>
      </c>
      <c r="BP306">
        <v>82.28</v>
      </c>
      <c r="BQ306">
        <v>0.94399999999999995</v>
      </c>
    </row>
    <row r="307" spans="1:73" x14ac:dyDescent="0.25">
      <c r="A307" s="1" t="s">
        <v>65</v>
      </c>
      <c r="B307" s="1" t="s">
        <v>66</v>
      </c>
      <c r="C307" s="1" t="s">
        <v>67</v>
      </c>
      <c r="D307" s="2">
        <v>44206</v>
      </c>
      <c r="E307">
        <v>885098</v>
      </c>
      <c r="F307">
        <v>6655</v>
      </c>
      <c r="G307" s="1">
        <f>Sheet1[[#This Row],[new_cases]]/16354</f>
        <v>0.40693408340467163</v>
      </c>
      <c r="H307">
        <v>7485.143</v>
      </c>
      <c r="I307">
        <v>12461</v>
      </c>
      <c r="J307">
        <v>55</v>
      </c>
      <c r="K307" s="1">
        <f>Sheet1[[#This Row],[new_deaths]]/174</f>
        <v>0.31609195402298851</v>
      </c>
      <c r="L307">
        <v>107.714</v>
      </c>
      <c r="M307">
        <v>51539.81</v>
      </c>
      <c r="N307">
        <v>387.52499999999998</v>
      </c>
      <c r="O307">
        <v>435.86500000000001</v>
      </c>
      <c r="P307">
        <v>725.61199999999997</v>
      </c>
      <c r="Q307">
        <v>3.2029999999999998</v>
      </c>
      <c r="R307">
        <v>6.2720000000000002</v>
      </c>
      <c r="S307">
        <v>0.84</v>
      </c>
      <c r="T307">
        <v>711</v>
      </c>
      <c r="U307" s="1">
        <f>Sheet1[[#This Row],[icu_patients]]/841</f>
        <v>0.84542211652794297</v>
      </c>
      <c r="V307">
        <v>41.402000000000001</v>
      </c>
      <c r="W307">
        <v>1850</v>
      </c>
      <c r="X307" s="1">
        <f>Sheet1[[#This Row],[hosp_patients]]/2159</f>
        <v>0.85687818434460394</v>
      </c>
      <c r="Y307">
        <v>107.727</v>
      </c>
      <c r="Z307" s="3">
        <v>25</v>
      </c>
      <c r="AA307" s="4">
        <f>Sheet1[[#This Row],[ICU_admissions]]/76</f>
        <v>0.32894736842105265</v>
      </c>
      <c r="AB307">
        <v>187</v>
      </c>
      <c r="AC307" s="1">
        <f>Sheet1[[#This Row],[hosp_admissions]]/430</f>
        <v>0.43488372093023253</v>
      </c>
      <c r="AD307">
        <v>297.93200000000002</v>
      </c>
      <c r="AE307">
        <v>17.349</v>
      </c>
      <c r="AF307">
        <v>1681.046</v>
      </c>
      <c r="AG307">
        <v>97.888000000000005</v>
      </c>
      <c r="AI307">
        <v>5592879</v>
      </c>
      <c r="AJ307">
        <v>325.67700000000002</v>
      </c>
      <c r="AL307">
        <v>29589</v>
      </c>
      <c r="AM307">
        <v>1.7230000000000001</v>
      </c>
      <c r="AN307">
        <v>0.121</v>
      </c>
      <c r="AO307">
        <v>8.3000000000000007</v>
      </c>
      <c r="AP307" t="s">
        <v>68</v>
      </c>
      <c r="AV307">
        <v>7680</v>
      </c>
      <c r="BA307">
        <v>447</v>
      </c>
      <c r="BB307">
        <v>78.7</v>
      </c>
      <c r="BC307">
        <v>17173094</v>
      </c>
      <c r="BD307">
        <v>508.54399999999998</v>
      </c>
      <c r="BE307">
        <v>43.2</v>
      </c>
      <c r="BF307">
        <v>18.779</v>
      </c>
      <c r="BG307">
        <v>11.881</v>
      </c>
      <c r="BH307">
        <v>48472.544999999998</v>
      </c>
      <c r="BJ307">
        <v>109.361</v>
      </c>
      <c r="BK307">
        <v>5.29</v>
      </c>
      <c r="BL307">
        <v>24.4</v>
      </c>
      <c r="BM307">
        <v>27.3</v>
      </c>
      <c r="BO307">
        <v>3.32</v>
      </c>
      <c r="BP307">
        <v>82.28</v>
      </c>
      <c r="BQ307">
        <v>0.94399999999999995</v>
      </c>
      <c r="BR307">
        <v>14853.4</v>
      </c>
      <c r="BS307">
        <v>9.25</v>
      </c>
      <c r="BT307">
        <v>23.23</v>
      </c>
      <c r="BU307">
        <v>864.922768139509</v>
      </c>
    </row>
    <row r="308" spans="1:73" x14ac:dyDescent="0.25">
      <c r="A308" s="1" t="s">
        <v>65</v>
      </c>
      <c r="B308" s="1" t="s">
        <v>66</v>
      </c>
      <c r="C308" s="1" t="s">
        <v>67</v>
      </c>
      <c r="D308" s="2">
        <v>44205</v>
      </c>
      <c r="E308">
        <v>878443</v>
      </c>
      <c r="F308">
        <v>7380</v>
      </c>
      <c r="G308" s="1">
        <f>Sheet1[[#This Row],[new_cases]]/16354</f>
        <v>0.45126574538339242</v>
      </c>
      <c r="H308">
        <v>7599.143</v>
      </c>
      <c r="I308">
        <v>12406</v>
      </c>
      <c r="J308">
        <v>137</v>
      </c>
      <c r="K308" s="1">
        <f>Sheet1[[#This Row],[new_deaths]]/174</f>
        <v>0.78735632183908044</v>
      </c>
      <c r="L308">
        <v>106.571</v>
      </c>
      <c r="M308">
        <v>51152.285000000003</v>
      </c>
      <c r="N308">
        <v>429.74200000000002</v>
      </c>
      <c r="O308">
        <v>442.50299999999999</v>
      </c>
      <c r="P308">
        <v>722.40899999999999</v>
      </c>
      <c r="Q308">
        <v>7.9779999999999998</v>
      </c>
      <c r="R308">
        <v>6.2060000000000004</v>
      </c>
      <c r="S308">
        <v>0.86</v>
      </c>
      <c r="T308">
        <v>700</v>
      </c>
      <c r="U308" s="1">
        <f>Sheet1[[#This Row],[icu_patients]]/841</f>
        <v>0.83234244946492275</v>
      </c>
      <c r="V308">
        <v>40.761000000000003</v>
      </c>
      <c r="W308">
        <v>1874</v>
      </c>
      <c r="X308" s="1">
        <f>Sheet1[[#This Row],[hosp_patients]]/2159</f>
        <v>0.86799444187123664</v>
      </c>
      <c r="Y308">
        <v>109.124</v>
      </c>
      <c r="Z308" s="3">
        <v>44</v>
      </c>
      <c r="AA308" s="4">
        <f>Sheet1[[#This Row],[ICU_admissions]]/76</f>
        <v>0.57894736842105265</v>
      </c>
      <c r="AB308">
        <v>241</v>
      </c>
      <c r="AC308" s="1">
        <f>Sheet1[[#This Row],[hosp_admissions]]/430</f>
        <v>0.56046511627906981</v>
      </c>
      <c r="AL308">
        <v>29575</v>
      </c>
      <c r="AM308">
        <v>1.722</v>
      </c>
      <c r="AP308" t="s">
        <v>68</v>
      </c>
      <c r="AQ308">
        <v>25763</v>
      </c>
      <c r="AU308">
        <v>7765</v>
      </c>
      <c r="AV308">
        <v>7309</v>
      </c>
      <c r="AW308">
        <v>0.15</v>
      </c>
      <c r="BA308">
        <v>426</v>
      </c>
      <c r="BB308">
        <v>78.7</v>
      </c>
      <c r="BC308">
        <v>17173094</v>
      </c>
      <c r="BD308">
        <v>508.54399999999998</v>
      </c>
      <c r="BE308">
        <v>43.2</v>
      </c>
      <c r="BF308">
        <v>18.779</v>
      </c>
      <c r="BG308">
        <v>11.881</v>
      </c>
      <c r="BH308">
        <v>48472.544999999998</v>
      </c>
      <c r="BJ308">
        <v>109.361</v>
      </c>
      <c r="BK308">
        <v>5.29</v>
      </c>
      <c r="BL308">
        <v>24.4</v>
      </c>
      <c r="BM308">
        <v>27.3</v>
      </c>
      <c r="BO308">
        <v>3.32</v>
      </c>
      <c r="BP308">
        <v>82.28</v>
      </c>
      <c r="BQ308">
        <v>0.94399999999999995</v>
      </c>
    </row>
    <row r="309" spans="1:73" x14ac:dyDescent="0.25">
      <c r="A309" s="1" t="s">
        <v>65</v>
      </c>
      <c r="B309" s="1" t="s">
        <v>66</v>
      </c>
      <c r="C309" s="1" t="s">
        <v>67</v>
      </c>
      <c r="D309" s="2">
        <v>44204</v>
      </c>
      <c r="E309">
        <v>871063</v>
      </c>
      <c r="F309">
        <v>8258</v>
      </c>
      <c r="G309" s="1">
        <f>Sheet1[[#This Row],[new_cases]]/16354</f>
        <v>0.50495291671762255</v>
      </c>
      <c r="H309">
        <v>7778.143</v>
      </c>
      <c r="I309">
        <v>12269</v>
      </c>
      <c r="J309">
        <v>87</v>
      </c>
      <c r="K309" s="1">
        <f>Sheet1[[#This Row],[new_deaths]]/174</f>
        <v>0.5</v>
      </c>
      <c r="L309">
        <v>92.143000000000001</v>
      </c>
      <c r="M309">
        <v>50722.542999999998</v>
      </c>
      <c r="N309">
        <v>480.86900000000003</v>
      </c>
      <c r="O309">
        <v>452.92599999999999</v>
      </c>
      <c r="P309">
        <v>714.43200000000002</v>
      </c>
      <c r="Q309">
        <v>5.0659999999999998</v>
      </c>
      <c r="R309">
        <v>5.3659999999999997</v>
      </c>
      <c r="S309">
        <v>0.88</v>
      </c>
      <c r="T309">
        <v>708</v>
      </c>
      <c r="U309" s="1">
        <f>Sheet1[[#This Row],[icu_patients]]/841</f>
        <v>0.84185493460166472</v>
      </c>
      <c r="V309">
        <v>41.226999999999997</v>
      </c>
      <c r="W309">
        <v>1936</v>
      </c>
      <c r="X309" s="1">
        <f>Sheet1[[#This Row],[hosp_patients]]/2159</f>
        <v>0.89671144048170448</v>
      </c>
      <c r="Y309">
        <v>112.73399999999999</v>
      </c>
      <c r="Z309" s="3">
        <v>37</v>
      </c>
      <c r="AA309" s="4">
        <f>Sheet1[[#This Row],[ICU_admissions]]/76</f>
        <v>0.48684210526315791</v>
      </c>
      <c r="AB309">
        <v>249</v>
      </c>
      <c r="AC309" s="1">
        <f>Sheet1[[#This Row],[hosp_admissions]]/430</f>
        <v>0.57906976744186045</v>
      </c>
      <c r="AL309">
        <v>29561</v>
      </c>
      <c r="AM309">
        <v>1.7210000000000001</v>
      </c>
      <c r="AP309" t="s">
        <v>68</v>
      </c>
      <c r="AQ309">
        <v>17998</v>
      </c>
      <c r="AU309">
        <v>7775</v>
      </c>
      <c r="AV309">
        <v>7081</v>
      </c>
      <c r="AW309">
        <v>0.1</v>
      </c>
      <c r="BA309">
        <v>412</v>
      </c>
      <c r="BB309">
        <v>78.7</v>
      </c>
      <c r="BC309">
        <v>17173094</v>
      </c>
      <c r="BD309">
        <v>508.54399999999998</v>
      </c>
      <c r="BE309">
        <v>43.2</v>
      </c>
      <c r="BF309">
        <v>18.779</v>
      </c>
      <c r="BG309">
        <v>11.881</v>
      </c>
      <c r="BH309">
        <v>48472.544999999998</v>
      </c>
      <c r="BJ309">
        <v>109.361</v>
      </c>
      <c r="BK309">
        <v>5.29</v>
      </c>
      <c r="BL309">
        <v>24.4</v>
      </c>
      <c r="BM309">
        <v>27.3</v>
      </c>
      <c r="BO309">
        <v>3.32</v>
      </c>
      <c r="BP309">
        <v>82.28</v>
      </c>
      <c r="BQ309">
        <v>0.94399999999999995</v>
      </c>
    </row>
    <row r="310" spans="1:73" x14ac:dyDescent="0.25">
      <c r="A310" s="1" t="s">
        <v>65</v>
      </c>
      <c r="B310" s="1" t="s">
        <v>66</v>
      </c>
      <c r="C310" s="1" t="s">
        <v>67</v>
      </c>
      <c r="D310" s="2">
        <v>44203</v>
      </c>
      <c r="E310">
        <v>862805</v>
      </c>
      <c r="F310">
        <v>9745</v>
      </c>
      <c r="G310" s="1">
        <f>Sheet1[[#This Row],[new_cases]]/16354</f>
        <v>0.59587868411397826</v>
      </c>
      <c r="H310">
        <v>7774.7139999999999</v>
      </c>
      <c r="I310">
        <v>12182</v>
      </c>
      <c r="J310">
        <v>86</v>
      </c>
      <c r="K310" s="1">
        <f>Sheet1[[#This Row],[new_deaths]]/174</f>
        <v>0.4942528735632184</v>
      </c>
      <c r="L310">
        <v>93.856999999999999</v>
      </c>
      <c r="M310">
        <v>50241.675000000003</v>
      </c>
      <c r="N310">
        <v>567.45699999999999</v>
      </c>
      <c r="O310">
        <v>452.726</v>
      </c>
      <c r="P310">
        <v>709.36500000000001</v>
      </c>
      <c r="Q310">
        <v>5.008</v>
      </c>
      <c r="R310">
        <v>5.4649999999999999</v>
      </c>
      <c r="S310">
        <v>0.9</v>
      </c>
      <c r="T310">
        <v>712</v>
      </c>
      <c r="U310" s="1">
        <f>Sheet1[[#This Row],[icu_patients]]/841</f>
        <v>0.84661117717003564</v>
      </c>
      <c r="V310">
        <v>41.46</v>
      </c>
      <c r="W310">
        <v>2052</v>
      </c>
      <c r="X310" s="1">
        <f>Sheet1[[#This Row],[hosp_patients]]/2159</f>
        <v>0.95044001852709592</v>
      </c>
      <c r="Y310">
        <v>119.489</v>
      </c>
      <c r="Z310" s="3">
        <v>29</v>
      </c>
      <c r="AA310" s="4">
        <f>Sheet1[[#This Row],[ICU_admissions]]/76</f>
        <v>0.38157894736842107</v>
      </c>
      <c r="AB310">
        <v>231</v>
      </c>
      <c r="AC310" s="1">
        <f>Sheet1[[#This Row],[hosp_admissions]]/430</f>
        <v>0.53720930232558139</v>
      </c>
      <c r="AL310">
        <v>29546</v>
      </c>
      <c r="AM310">
        <v>1.72</v>
      </c>
      <c r="AP310" t="s">
        <v>68</v>
      </c>
      <c r="AQ310">
        <v>10223</v>
      </c>
      <c r="AU310">
        <v>6387</v>
      </c>
      <c r="AV310">
        <v>6387</v>
      </c>
      <c r="AW310">
        <v>0.06</v>
      </c>
      <c r="BA310">
        <v>372</v>
      </c>
      <c r="BB310">
        <v>78.7</v>
      </c>
      <c r="BC310">
        <v>17173094</v>
      </c>
      <c r="BD310">
        <v>508.54399999999998</v>
      </c>
      <c r="BE310">
        <v>43.2</v>
      </c>
      <c r="BF310">
        <v>18.779</v>
      </c>
      <c r="BG310">
        <v>11.881</v>
      </c>
      <c r="BH310">
        <v>48472.544999999998</v>
      </c>
      <c r="BJ310">
        <v>109.361</v>
      </c>
      <c r="BK310">
        <v>5.29</v>
      </c>
      <c r="BL310">
        <v>24.4</v>
      </c>
      <c r="BM310">
        <v>27.3</v>
      </c>
      <c r="BO310">
        <v>3.32</v>
      </c>
      <c r="BP310">
        <v>82.28</v>
      </c>
      <c r="BQ310">
        <v>0.94399999999999995</v>
      </c>
    </row>
    <row r="311" spans="1:73" x14ac:dyDescent="0.25">
      <c r="A311" s="1" t="s">
        <v>65</v>
      </c>
      <c r="B311" s="1" t="s">
        <v>66</v>
      </c>
      <c r="C311" s="1" t="s">
        <v>67</v>
      </c>
      <c r="D311" s="2">
        <v>44202</v>
      </c>
      <c r="E311">
        <v>853060</v>
      </c>
      <c r="F311">
        <v>7238</v>
      </c>
      <c r="G311" s="1">
        <f>Sheet1[[#This Row],[new_cases]]/16354</f>
        <v>0.44258285434756023</v>
      </c>
      <c r="H311">
        <v>7781.143</v>
      </c>
      <c r="I311">
        <v>12096</v>
      </c>
      <c r="J311">
        <v>174</v>
      </c>
      <c r="K311" s="1">
        <f>Sheet1[[#This Row],[new_deaths]]/174</f>
        <v>1</v>
      </c>
      <c r="L311">
        <v>97</v>
      </c>
      <c r="M311">
        <v>49674.216999999997</v>
      </c>
      <c r="N311">
        <v>421.47300000000001</v>
      </c>
      <c r="O311">
        <v>453.101</v>
      </c>
      <c r="P311">
        <v>704.35799999999995</v>
      </c>
      <c r="Q311">
        <v>10.132</v>
      </c>
      <c r="R311">
        <v>5.6479999999999997</v>
      </c>
      <c r="S311">
        <v>0.89</v>
      </c>
      <c r="T311">
        <v>704</v>
      </c>
      <c r="U311" s="1">
        <f>Sheet1[[#This Row],[icu_patients]]/841</f>
        <v>0.83709869203329368</v>
      </c>
      <c r="V311">
        <v>40.994</v>
      </c>
      <c r="W311">
        <v>2131</v>
      </c>
      <c r="X311" s="1">
        <f>Sheet1[[#This Row],[hosp_patients]]/2159</f>
        <v>0.98703103288559513</v>
      </c>
      <c r="Y311">
        <v>124.089</v>
      </c>
      <c r="Z311" s="3">
        <v>39</v>
      </c>
      <c r="AA311" s="4">
        <f>Sheet1[[#This Row],[ICU_admissions]]/76</f>
        <v>0.51315789473684215</v>
      </c>
      <c r="AB311">
        <v>262</v>
      </c>
      <c r="AC311" s="1">
        <f>Sheet1[[#This Row],[hosp_admissions]]/430</f>
        <v>0.6093023255813953</v>
      </c>
      <c r="AL311">
        <v>29532</v>
      </c>
      <c r="AM311">
        <v>1.72</v>
      </c>
      <c r="AP311" t="s">
        <v>68</v>
      </c>
      <c r="AQ311">
        <v>3836</v>
      </c>
      <c r="AW311">
        <v>0.02</v>
      </c>
      <c r="BB311">
        <v>78.7</v>
      </c>
      <c r="BC311">
        <v>17173094</v>
      </c>
      <c r="BD311">
        <v>508.54399999999998</v>
      </c>
      <c r="BE311">
        <v>43.2</v>
      </c>
      <c r="BF311">
        <v>18.779</v>
      </c>
      <c r="BG311">
        <v>11.881</v>
      </c>
      <c r="BH311">
        <v>48472.544999999998</v>
      </c>
      <c r="BJ311">
        <v>109.361</v>
      </c>
      <c r="BK311">
        <v>5.29</v>
      </c>
      <c r="BL311">
        <v>24.4</v>
      </c>
      <c r="BM311">
        <v>27.3</v>
      </c>
      <c r="BO311">
        <v>3.32</v>
      </c>
      <c r="BP311">
        <v>82.28</v>
      </c>
      <c r="BQ311">
        <v>0.94399999999999995</v>
      </c>
    </row>
    <row r="312" spans="1:73" x14ac:dyDescent="0.25">
      <c r="A312" s="1" t="s">
        <v>65</v>
      </c>
      <c r="B312" s="1" t="s">
        <v>66</v>
      </c>
      <c r="C312" s="1" t="s">
        <v>67</v>
      </c>
      <c r="D312" s="2">
        <v>44201</v>
      </c>
      <c r="E312">
        <v>845822</v>
      </c>
      <c r="F312">
        <v>6506</v>
      </c>
      <c r="G312" s="1">
        <f>Sheet1[[#This Row],[new_cases]]/16354</f>
        <v>0.39782316252904487</v>
      </c>
      <c r="H312">
        <v>8109</v>
      </c>
      <c r="I312">
        <v>11922</v>
      </c>
      <c r="J312">
        <v>152</v>
      </c>
      <c r="K312" s="1">
        <f>Sheet1[[#This Row],[new_deaths]]/174</f>
        <v>0.87356321839080464</v>
      </c>
      <c r="L312">
        <v>88.143000000000001</v>
      </c>
      <c r="M312">
        <v>49252.743999999999</v>
      </c>
      <c r="N312">
        <v>378.84800000000001</v>
      </c>
      <c r="O312">
        <v>472.19200000000001</v>
      </c>
      <c r="P312">
        <v>694.226</v>
      </c>
      <c r="Q312">
        <v>8.8510000000000009</v>
      </c>
      <c r="R312">
        <v>5.133</v>
      </c>
      <c r="S312">
        <v>0.88</v>
      </c>
      <c r="T312">
        <v>731</v>
      </c>
      <c r="U312" s="1">
        <f>Sheet1[[#This Row],[icu_patients]]/841</f>
        <v>0.86920332936979783</v>
      </c>
      <c r="V312">
        <v>42.567</v>
      </c>
      <c r="W312">
        <v>2159</v>
      </c>
      <c r="X312" s="1">
        <f>Sheet1[[#This Row],[hosp_patients]]/2159</f>
        <v>1</v>
      </c>
      <c r="Y312">
        <v>125.72</v>
      </c>
      <c r="Z312" s="3">
        <v>46</v>
      </c>
      <c r="AA312" s="4">
        <f>Sheet1[[#This Row],[ICU_admissions]]/76</f>
        <v>0.60526315789473684</v>
      </c>
      <c r="AB312">
        <v>320</v>
      </c>
      <c r="AC312" s="1">
        <f>Sheet1[[#This Row],[hosp_admissions]]/430</f>
        <v>0.7441860465116279</v>
      </c>
      <c r="AL312">
        <v>29518</v>
      </c>
      <c r="AM312">
        <v>1.7190000000000001</v>
      </c>
      <c r="AP312" t="s">
        <v>68</v>
      </c>
      <c r="BB312">
        <v>78.7</v>
      </c>
      <c r="BC312">
        <v>17173094</v>
      </c>
      <c r="BD312">
        <v>508.54399999999998</v>
      </c>
      <c r="BE312">
        <v>43.2</v>
      </c>
      <c r="BF312">
        <v>18.779</v>
      </c>
      <c r="BG312">
        <v>11.881</v>
      </c>
      <c r="BH312">
        <v>48472.544999999998</v>
      </c>
      <c r="BJ312">
        <v>109.361</v>
      </c>
      <c r="BK312">
        <v>5.29</v>
      </c>
      <c r="BL312">
        <v>24.4</v>
      </c>
      <c r="BM312">
        <v>27.3</v>
      </c>
      <c r="BO312">
        <v>3.32</v>
      </c>
      <c r="BP312">
        <v>82.28</v>
      </c>
      <c r="BQ312">
        <v>0.94399999999999995</v>
      </c>
    </row>
    <row r="313" spans="1:73" x14ac:dyDescent="0.25">
      <c r="A313" s="1" t="s">
        <v>65</v>
      </c>
      <c r="B313" s="1" t="s">
        <v>66</v>
      </c>
      <c r="C313" s="1" t="s">
        <v>67</v>
      </c>
      <c r="D313" s="2">
        <v>44200</v>
      </c>
      <c r="E313">
        <v>839316</v>
      </c>
      <c r="F313">
        <v>6614</v>
      </c>
      <c r="G313" s="1">
        <f>Sheet1[[#This Row],[new_cases]]/16354</f>
        <v>0.40442705148587499</v>
      </c>
      <c r="H313">
        <v>8264.143</v>
      </c>
      <c r="I313">
        <v>11770</v>
      </c>
      <c r="J313">
        <v>63</v>
      </c>
      <c r="K313" s="1">
        <f>Sheet1[[#This Row],[new_deaths]]/174</f>
        <v>0.36206896551724138</v>
      </c>
      <c r="L313">
        <v>90.713999999999999</v>
      </c>
      <c r="M313">
        <v>48873.894999999997</v>
      </c>
      <c r="N313">
        <v>385.137</v>
      </c>
      <c r="O313">
        <v>481.226</v>
      </c>
      <c r="P313">
        <v>685.37400000000002</v>
      </c>
      <c r="Q313">
        <v>3.669</v>
      </c>
      <c r="R313">
        <v>5.282</v>
      </c>
      <c r="S313">
        <v>0.87</v>
      </c>
      <c r="T313">
        <v>715</v>
      </c>
      <c r="U313" s="1">
        <f>Sheet1[[#This Row],[icu_patients]]/841</f>
        <v>0.8501783590963139</v>
      </c>
      <c r="V313">
        <v>41.634999999999998</v>
      </c>
      <c r="W313">
        <v>2130</v>
      </c>
      <c r="X313" s="1">
        <f>Sheet1[[#This Row],[hosp_patients]]/2159</f>
        <v>0.98656785548865211</v>
      </c>
      <c r="Y313">
        <v>124.03100000000001</v>
      </c>
      <c r="Z313" s="3">
        <v>41</v>
      </c>
      <c r="AA313" s="4">
        <f>Sheet1[[#This Row],[ICU_admissions]]/76</f>
        <v>0.53947368421052633</v>
      </c>
      <c r="AB313">
        <v>226</v>
      </c>
      <c r="AC313" s="1">
        <f>Sheet1[[#This Row],[hosp_admissions]]/430</f>
        <v>0.52558139534883719</v>
      </c>
      <c r="AL313">
        <v>29503</v>
      </c>
      <c r="AM313">
        <v>1.718</v>
      </c>
      <c r="AP313" t="s">
        <v>68</v>
      </c>
      <c r="BB313">
        <v>78.7</v>
      </c>
      <c r="BC313">
        <v>17173094</v>
      </c>
      <c r="BD313">
        <v>508.54399999999998</v>
      </c>
      <c r="BE313">
        <v>43.2</v>
      </c>
      <c r="BF313">
        <v>18.779</v>
      </c>
      <c r="BG313">
        <v>11.881</v>
      </c>
      <c r="BH313">
        <v>48472.544999999998</v>
      </c>
      <c r="BJ313">
        <v>109.361</v>
      </c>
      <c r="BK313">
        <v>5.29</v>
      </c>
      <c r="BL313">
        <v>24.4</v>
      </c>
      <c r="BM313">
        <v>27.3</v>
      </c>
      <c r="BO313">
        <v>3.32</v>
      </c>
      <c r="BP313">
        <v>82.28</v>
      </c>
      <c r="BQ313">
        <v>0.94399999999999995</v>
      </c>
    </row>
    <row r="314" spans="1:73" x14ac:dyDescent="0.25">
      <c r="A314" s="1" t="s">
        <v>65</v>
      </c>
      <c r="B314" s="1" t="s">
        <v>66</v>
      </c>
      <c r="C314" s="1" t="s">
        <v>67</v>
      </c>
      <c r="D314" s="2">
        <v>44199</v>
      </c>
      <c r="E314">
        <v>832702</v>
      </c>
      <c r="F314">
        <v>7453</v>
      </c>
      <c r="G314" s="1">
        <f>Sheet1[[#This Row],[new_cases]]/16354</f>
        <v>0.45572948514124983</v>
      </c>
      <c r="H314">
        <v>8384.7139999999999</v>
      </c>
      <c r="I314">
        <v>11707</v>
      </c>
      <c r="J314">
        <v>47</v>
      </c>
      <c r="K314" s="1">
        <f>Sheet1[[#This Row],[new_deaths]]/174</f>
        <v>0.27011494252873564</v>
      </c>
      <c r="L314">
        <v>88.143000000000001</v>
      </c>
      <c r="M314">
        <v>48488.758000000002</v>
      </c>
      <c r="N314">
        <v>433.99299999999999</v>
      </c>
      <c r="O314">
        <v>488.24700000000001</v>
      </c>
      <c r="P314">
        <v>681.70600000000002</v>
      </c>
      <c r="Q314">
        <v>2.7370000000000001</v>
      </c>
      <c r="R314">
        <v>5.133</v>
      </c>
      <c r="S314">
        <v>0.86</v>
      </c>
      <c r="T314">
        <v>704</v>
      </c>
      <c r="U314" s="1">
        <f>Sheet1[[#This Row],[icu_patients]]/841</f>
        <v>0.83709869203329368</v>
      </c>
      <c r="V314">
        <v>40.994</v>
      </c>
      <c r="W314">
        <v>2006</v>
      </c>
      <c r="X314" s="1">
        <f>Sheet1[[#This Row],[hosp_patients]]/2159</f>
        <v>0.92913385826771655</v>
      </c>
      <c r="Y314">
        <v>116.81100000000001</v>
      </c>
      <c r="Z314" s="3">
        <v>29</v>
      </c>
      <c r="AA314" s="4">
        <f>Sheet1[[#This Row],[ICU_admissions]]/76</f>
        <v>0.38157894736842107</v>
      </c>
      <c r="AB314">
        <v>241</v>
      </c>
      <c r="AC314" s="1">
        <f>Sheet1[[#This Row],[hosp_admissions]]/430</f>
        <v>0.56046511627906981</v>
      </c>
      <c r="AD314">
        <v>330.48700000000002</v>
      </c>
      <c r="AE314">
        <v>19.244</v>
      </c>
      <c r="AF314">
        <v>1958.261</v>
      </c>
      <c r="AG314">
        <v>114.03100000000001</v>
      </c>
      <c r="AI314">
        <v>5385754</v>
      </c>
      <c r="AJ314">
        <v>313.61599999999999</v>
      </c>
      <c r="AL314">
        <v>29489</v>
      </c>
      <c r="AM314">
        <v>1.7170000000000001</v>
      </c>
      <c r="AN314">
        <v>0.13400000000000001</v>
      </c>
      <c r="AO314">
        <v>7.5</v>
      </c>
      <c r="AP314" t="s">
        <v>68</v>
      </c>
      <c r="BB314">
        <v>78.7</v>
      </c>
      <c r="BC314">
        <v>17173094</v>
      </c>
      <c r="BD314">
        <v>508.54399999999998</v>
      </c>
      <c r="BE314">
        <v>43.2</v>
      </c>
      <c r="BF314">
        <v>18.779</v>
      </c>
      <c r="BG314">
        <v>11.881</v>
      </c>
      <c r="BH314">
        <v>48472.544999999998</v>
      </c>
      <c r="BJ314">
        <v>109.361</v>
      </c>
      <c r="BK314">
        <v>5.29</v>
      </c>
      <c r="BL314">
        <v>24.4</v>
      </c>
      <c r="BM314">
        <v>27.3</v>
      </c>
      <c r="BO314">
        <v>3.32</v>
      </c>
      <c r="BP314">
        <v>82.28</v>
      </c>
      <c r="BQ314">
        <v>0.94399999999999995</v>
      </c>
      <c r="BR314">
        <v>14072.3</v>
      </c>
      <c r="BS314">
        <v>8.9499999999999993</v>
      </c>
      <c r="BT314">
        <v>32</v>
      </c>
      <c r="BU314">
        <v>819.43882680663103</v>
      </c>
    </row>
    <row r="315" spans="1:73" x14ac:dyDescent="0.25">
      <c r="A315" s="1" t="s">
        <v>65</v>
      </c>
      <c r="B315" s="1" t="s">
        <v>66</v>
      </c>
      <c r="C315" s="1" t="s">
        <v>67</v>
      </c>
      <c r="D315" s="2">
        <v>44198</v>
      </c>
      <c r="E315">
        <v>825249</v>
      </c>
      <c r="F315">
        <v>8633</v>
      </c>
      <c r="G315" s="1">
        <f>Sheet1[[#This Row],[new_cases]]/16354</f>
        <v>0.5278830867066161</v>
      </c>
      <c r="H315">
        <v>8620.2860000000001</v>
      </c>
      <c r="I315">
        <v>11660</v>
      </c>
      <c r="J315">
        <v>36</v>
      </c>
      <c r="K315" s="1">
        <f>Sheet1[[#This Row],[new_deaths]]/174</f>
        <v>0.20689655172413793</v>
      </c>
      <c r="L315">
        <v>85.429000000000002</v>
      </c>
      <c r="M315">
        <v>48054.764999999999</v>
      </c>
      <c r="N315">
        <v>502.70499999999998</v>
      </c>
      <c r="O315">
        <v>501.96499999999997</v>
      </c>
      <c r="P315">
        <v>678.96900000000005</v>
      </c>
      <c r="Q315">
        <v>2.0960000000000001</v>
      </c>
      <c r="R315">
        <v>4.9749999999999996</v>
      </c>
      <c r="S315">
        <v>0.86</v>
      </c>
      <c r="T315">
        <v>698</v>
      </c>
      <c r="U315" s="1">
        <f>Sheet1[[#This Row],[icu_patients]]/841</f>
        <v>0.82996432818073718</v>
      </c>
      <c r="V315">
        <v>40.645000000000003</v>
      </c>
      <c r="W315">
        <v>2005</v>
      </c>
      <c r="X315" s="1">
        <f>Sheet1[[#This Row],[hosp_patients]]/2159</f>
        <v>0.92867068087077353</v>
      </c>
      <c r="Y315">
        <v>116.752</v>
      </c>
      <c r="Z315" s="3">
        <v>37</v>
      </c>
      <c r="AA315" s="4">
        <f>Sheet1[[#This Row],[ICU_admissions]]/76</f>
        <v>0.48684210526315791</v>
      </c>
      <c r="AB315">
        <v>248</v>
      </c>
      <c r="AC315" s="1">
        <f>Sheet1[[#This Row],[hosp_admissions]]/430</f>
        <v>0.57674418604651168</v>
      </c>
      <c r="AL315">
        <v>30065</v>
      </c>
      <c r="AM315">
        <v>1.7509999999999999</v>
      </c>
      <c r="AP315" t="s">
        <v>68</v>
      </c>
      <c r="BB315">
        <v>78.7</v>
      </c>
      <c r="BC315">
        <v>17173094</v>
      </c>
      <c r="BD315">
        <v>508.54399999999998</v>
      </c>
      <c r="BE315">
        <v>43.2</v>
      </c>
      <c r="BF315">
        <v>18.779</v>
      </c>
      <c r="BG315">
        <v>11.881</v>
      </c>
      <c r="BH315">
        <v>48472.544999999998</v>
      </c>
      <c r="BJ315">
        <v>109.361</v>
      </c>
      <c r="BK315">
        <v>5.29</v>
      </c>
      <c r="BL315">
        <v>24.4</v>
      </c>
      <c r="BM315">
        <v>27.3</v>
      </c>
      <c r="BO315">
        <v>3.32</v>
      </c>
      <c r="BP315">
        <v>82.28</v>
      </c>
      <c r="BQ315">
        <v>0.94399999999999995</v>
      </c>
    </row>
    <row r="316" spans="1:73" x14ac:dyDescent="0.25">
      <c r="A316" s="1" t="s">
        <v>65</v>
      </c>
      <c r="B316" s="1" t="s">
        <v>66</v>
      </c>
      <c r="C316" s="1" t="s">
        <v>67</v>
      </c>
      <c r="D316" s="2">
        <v>44197</v>
      </c>
      <c r="E316">
        <v>816616</v>
      </c>
      <c r="F316">
        <v>8234</v>
      </c>
      <c r="G316" s="1">
        <f>Sheet1[[#This Row],[new_cases]]/16354</f>
        <v>0.50348538583832703</v>
      </c>
      <c r="H316">
        <v>8796.857</v>
      </c>
      <c r="I316">
        <v>11624</v>
      </c>
      <c r="J316">
        <v>99</v>
      </c>
      <c r="K316" s="1">
        <f>Sheet1[[#This Row],[new_deaths]]/174</f>
        <v>0.56896551724137934</v>
      </c>
      <c r="L316">
        <v>87</v>
      </c>
      <c r="M316">
        <v>47552.06</v>
      </c>
      <c r="N316">
        <v>479.471</v>
      </c>
      <c r="O316">
        <v>512.24599999999998</v>
      </c>
      <c r="P316">
        <v>676.87300000000005</v>
      </c>
      <c r="Q316">
        <v>5.7649999999999997</v>
      </c>
      <c r="R316">
        <v>5.0659999999999998</v>
      </c>
      <c r="S316">
        <v>0.86</v>
      </c>
      <c r="T316">
        <v>703</v>
      </c>
      <c r="U316" s="1">
        <f>Sheet1[[#This Row],[icu_patients]]/841</f>
        <v>0.835909631391201</v>
      </c>
      <c r="V316">
        <v>40.936</v>
      </c>
      <c r="W316">
        <v>1957</v>
      </c>
      <c r="X316" s="1">
        <f>Sheet1[[#This Row],[hosp_patients]]/2159</f>
        <v>0.90643816581750813</v>
      </c>
      <c r="Y316">
        <v>113.95699999999999</v>
      </c>
      <c r="Z316" s="3">
        <v>37</v>
      </c>
      <c r="AA316" s="4">
        <f>Sheet1[[#This Row],[ICU_admissions]]/76</f>
        <v>0.48684210526315791</v>
      </c>
      <c r="AB316">
        <v>239</v>
      </c>
      <c r="AC316" s="1">
        <f>Sheet1[[#This Row],[hosp_admissions]]/430</f>
        <v>0.55581395348837215</v>
      </c>
      <c r="AL316">
        <v>30640</v>
      </c>
      <c r="AM316">
        <v>1.784</v>
      </c>
      <c r="AP316" t="s">
        <v>68</v>
      </c>
      <c r="BB316">
        <v>78.7</v>
      </c>
      <c r="BC316">
        <v>17173094</v>
      </c>
      <c r="BD316">
        <v>508.54399999999998</v>
      </c>
      <c r="BE316">
        <v>43.2</v>
      </c>
      <c r="BF316">
        <v>18.779</v>
      </c>
      <c r="BG316">
        <v>11.881</v>
      </c>
      <c r="BH316">
        <v>48472.544999999998</v>
      </c>
      <c r="BJ316">
        <v>109.361</v>
      </c>
      <c r="BK316">
        <v>5.29</v>
      </c>
      <c r="BL316">
        <v>24.4</v>
      </c>
      <c r="BM316">
        <v>27.3</v>
      </c>
      <c r="BO316">
        <v>3.32</v>
      </c>
      <c r="BP316">
        <v>82.28</v>
      </c>
      <c r="BQ316">
        <v>0.94399999999999995</v>
      </c>
    </row>
    <row r="317" spans="1:73" x14ac:dyDescent="0.25">
      <c r="A317" s="1" t="s">
        <v>65</v>
      </c>
      <c r="B317" s="1" t="s">
        <v>66</v>
      </c>
      <c r="C317" s="1" t="s">
        <v>67</v>
      </c>
      <c r="D317" s="2">
        <v>44196</v>
      </c>
      <c r="E317">
        <v>808382</v>
      </c>
      <c r="F317">
        <v>9790</v>
      </c>
      <c r="G317" s="1">
        <f>Sheet1[[#This Row],[new_cases]]/16354</f>
        <v>0.59863030451265742</v>
      </c>
      <c r="H317">
        <v>9269.857</v>
      </c>
      <c r="I317">
        <v>11525</v>
      </c>
      <c r="J317">
        <v>108</v>
      </c>
      <c r="K317" s="1">
        <f>Sheet1[[#This Row],[new_deaths]]/174</f>
        <v>0.62068965517241381</v>
      </c>
      <c r="L317">
        <v>87.286000000000001</v>
      </c>
      <c r="M317">
        <v>47072.589</v>
      </c>
      <c r="N317">
        <v>570.07799999999997</v>
      </c>
      <c r="O317">
        <v>539.79</v>
      </c>
      <c r="P317">
        <v>671.10799999999995</v>
      </c>
      <c r="Q317">
        <v>6.2889999999999997</v>
      </c>
      <c r="R317">
        <v>5.0830000000000002</v>
      </c>
      <c r="S317">
        <v>0.88</v>
      </c>
      <c r="T317">
        <v>724</v>
      </c>
      <c r="U317" s="1">
        <f>Sheet1[[#This Row],[icu_patients]]/841</f>
        <v>0.86087990487514865</v>
      </c>
      <c r="V317">
        <v>42.158999999999999</v>
      </c>
      <c r="W317">
        <v>2104</v>
      </c>
      <c r="X317" s="1">
        <f>Sheet1[[#This Row],[hosp_patients]]/2159</f>
        <v>0.97452524316813338</v>
      </c>
      <c r="Y317">
        <v>122.517</v>
      </c>
      <c r="Z317" s="3">
        <v>38</v>
      </c>
      <c r="AA317" s="4">
        <f>Sheet1[[#This Row],[ICU_admissions]]/76</f>
        <v>0.5</v>
      </c>
      <c r="AB317">
        <v>294</v>
      </c>
      <c r="AC317" s="1">
        <f>Sheet1[[#This Row],[hosp_admissions]]/430</f>
        <v>0.68372093023255809</v>
      </c>
      <c r="AL317">
        <v>31216</v>
      </c>
      <c r="AM317">
        <v>1.8180000000000001</v>
      </c>
      <c r="AP317" t="s">
        <v>68</v>
      </c>
      <c r="BB317">
        <v>78.7</v>
      </c>
      <c r="BC317">
        <v>17173094</v>
      </c>
      <c r="BD317">
        <v>508.54399999999998</v>
      </c>
      <c r="BE317">
        <v>43.2</v>
      </c>
      <c r="BF317">
        <v>18.779</v>
      </c>
      <c r="BG317">
        <v>11.881</v>
      </c>
      <c r="BH317">
        <v>48472.544999999998</v>
      </c>
      <c r="BJ317">
        <v>109.361</v>
      </c>
      <c r="BK317">
        <v>5.29</v>
      </c>
      <c r="BL317">
        <v>24.4</v>
      </c>
      <c r="BM317">
        <v>27.3</v>
      </c>
      <c r="BO317">
        <v>3.32</v>
      </c>
      <c r="BP317">
        <v>82.28</v>
      </c>
      <c r="BQ317">
        <v>0.94399999999999995</v>
      </c>
    </row>
    <row r="318" spans="1:73" x14ac:dyDescent="0.25">
      <c r="A318" s="1" t="s">
        <v>65</v>
      </c>
      <c r="B318" s="1" t="s">
        <v>66</v>
      </c>
      <c r="C318" s="1" t="s">
        <v>67</v>
      </c>
      <c r="D318" s="2">
        <v>44195</v>
      </c>
      <c r="E318">
        <v>798592</v>
      </c>
      <c r="F318">
        <v>9533</v>
      </c>
      <c r="G318" s="1">
        <f>Sheet1[[#This Row],[new_cases]]/16354</f>
        <v>0.58291549468020054</v>
      </c>
      <c r="H318">
        <v>9527.143</v>
      </c>
      <c r="I318">
        <v>11417</v>
      </c>
      <c r="J318">
        <v>112</v>
      </c>
      <c r="K318" s="1">
        <f>Sheet1[[#This Row],[new_deaths]]/174</f>
        <v>0.64367816091954022</v>
      </c>
      <c r="L318">
        <v>84.570999999999998</v>
      </c>
      <c r="M318">
        <v>46502.510999999999</v>
      </c>
      <c r="N318">
        <v>555.11300000000006</v>
      </c>
      <c r="O318">
        <v>554.77099999999996</v>
      </c>
      <c r="P318">
        <v>664.81899999999996</v>
      </c>
      <c r="Q318">
        <v>6.5220000000000002</v>
      </c>
      <c r="R318">
        <v>4.9249999999999998</v>
      </c>
      <c r="S318">
        <v>0.9</v>
      </c>
      <c r="T318">
        <v>712</v>
      </c>
      <c r="U318" s="1">
        <f>Sheet1[[#This Row],[icu_patients]]/841</f>
        <v>0.84661117717003564</v>
      </c>
      <c r="V318">
        <v>41.46</v>
      </c>
      <c r="W318">
        <v>2002</v>
      </c>
      <c r="X318" s="1">
        <f>Sheet1[[#This Row],[hosp_patients]]/2159</f>
        <v>0.92728114867994438</v>
      </c>
      <c r="Y318">
        <v>116.578</v>
      </c>
      <c r="Z318" s="3">
        <v>64</v>
      </c>
      <c r="AA318" s="4">
        <f>Sheet1[[#This Row],[ICU_admissions]]/76</f>
        <v>0.84210526315789469</v>
      </c>
      <c r="AB318">
        <v>289</v>
      </c>
      <c r="AC318" s="1">
        <f>Sheet1[[#This Row],[hosp_admissions]]/430</f>
        <v>0.67209302325581399</v>
      </c>
      <c r="AL318">
        <v>31792</v>
      </c>
      <c r="AM318">
        <v>1.851</v>
      </c>
      <c r="AP318" t="s">
        <v>68</v>
      </c>
      <c r="BB318">
        <v>78.7</v>
      </c>
      <c r="BC318">
        <v>17173094</v>
      </c>
      <c r="BD318">
        <v>508.54399999999998</v>
      </c>
      <c r="BE318">
        <v>43.2</v>
      </c>
      <c r="BF318">
        <v>18.779</v>
      </c>
      <c r="BG318">
        <v>11.881</v>
      </c>
      <c r="BH318">
        <v>48472.544999999998</v>
      </c>
      <c r="BJ318">
        <v>109.361</v>
      </c>
      <c r="BK318">
        <v>5.29</v>
      </c>
      <c r="BL318">
        <v>24.4</v>
      </c>
      <c r="BM318">
        <v>27.3</v>
      </c>
      <c r="BO318">
        <v>3.32</v>
      </c>
      <c r="BP318">
        <v>82.28</v>
      </c>
      <c r="BQ318">
        <v>0.94399999999999995</v>
      </c>
    </row>
    <row r="319" spans="1:73" x14ac:dyDescent="0.25">
      <c r="A319" s="1" t="s">
        <v>65</v>
      </c>
      <c r="B319" s="1" t="s">
        <v>66</v>
      </c>
      <c r="C319" s="1" t="s">
        <v>67</v>
      </c>
      <c r="D319" s="2">
        <v>44194</v>
      </c>
      <c r="E319">
        <v>789059</v>
      </c>
      <c r="F319">
        <v>7592</v>
      </c>
      <c r="G319" s="1">
        <f>Sheet1[[#This Row],[new_cases]]/16354</f>
        <v>0.46422893481717009</v>
      </c>
      <c r="H319">
        <v>9661.4290000000001</v>
      </c>
      <c r="I319">
        <v>11305</v>
      </c>
      <c r="J319">
        <v>170</v>
      </c>
      <c r="K319" s="1">
        <f>Sheet1[[#This Row],[new_deaths]]/174</f>
        <v>0.97701149425287359</v>
      </c>
      <c r="L319">
        <v>83.570999999999998</v>
      </c>
      <c r="M319">
        <v>45947.398999999998</v>
      </c>
      <c r="N319">
        <v>442.08699999999999</v>
      </c>
      <c r="O319">
        <v>562.59100000000001</v>
      </c>
      <c r="P319">
        <v>658.29700000000003</v>
      </c>
      <c r="Q319">
        <v>9.8989999999999991</v>
      </c>
      <c r="R319">
        <v>4.8659999999999997</v>
      </c>
      <c r="S319">
        <v>0.91</v>
      </c>
      <c r="T319">
        <v>684</v>
      </c>
      <c r="U319" s="1">
        <f>Sheet1[[#This Row],[icu_patients]]/841</f>
        <v>0.81331747919143871</v>
      </c>
      <c r="V319">
        <v>39.83</v>
      </c>
      <c r="W319">
        <v>2077</v>
      </c>
      <c r="X319" s="1">
        <f>Sheet1[[#This Row],[hosp_patients]]/2159</f>
        <v>0.96201945345067164</v>
      </c>
      <c r="Y319">
        <v>120.94499999999999</v>
      </c>
      <c r="Z319" s="3">
        <v>72</v>
      </c>
      <c r="AA319" s="4">
        <f>Sheet1[[#This Row],[ICU_admissions]]/76</f>
        <v>0.94736842105263153</v>
      </c>
      <c r="AB319">
        <v>430</v>
      </c>
      <c r="AC319" s="1">
        <f>Sheet1[[#This Row],[hosp_admissions]]/430</f>
        <v>1</v>
      </c>
      <c r="AL319">
        <v>32368</v>
      </c>
      <c r="AM319">
        <v>1.885</v>
      </c>
      <c r="AP319" t="s">
        <v>68</v>
      </c>
      <c r="BB319">
        <v>78.7</v>
      </c>
      <c r="BC319">
        <v>17173094</v>
      </c>
      <c r="BD319">
        <v>508.54399999999998</v>
      </c>
      <c r="BE319">
        <v>43.2</v>
      </c>
      <c r="BF319">
        <v>18.779</v>
      </c>
      <c r="BG319">
        <v>11.881</v>
      </c>
      <c r="BH319">
        <v>48472.544999999998</v>
      </c>
      <c r="BJ319">
        <v>109.361</v>
      </c>
      <c r="BK319">
        <v>5.29</v>
      </c>
      <c r="BL319">
        <v>24.4</v>
      </c>
      <c r="BM319">
        <v>27.3</v>
      </c>
      <c r="BO319">
        <v>3.32</v>
      </c>
      <c r="BP319">
        <v>82.28</v>
      </c>
      <c r="BQ319">
        <v>0.94399999999999995</v>
      </c>
    </row>
    <row r="320" spans="1:73" x14ac:dyDescent="0.25">
      <c r="A320" s="1" t="s">
        <v>65</v>
      </c>
      <c r="B320" s="1" t="s">
        <v>66</v>
      </c>
      <c r="C320" s="1" t="s">
        <v>67</v>
      </c>
      <c r="D320" s="2">
        <v>44193</v>
      </c>
      <c r="E320">
        <v>781467</v>
      </c>
      <c r="F320">
        <v>7458</v>
      </c>
      <c r="G320" s="1">
        <f>Sheet1[[#This Row],[new_cases]]/16354</f>
        <v>0.45603522074110309</v>
      </c>
      <c r="H320">
        <v>9989.5709999999999</v>
      </c>
      <c r="I320">
        <v>11135</v>
      </c>
      <c r="J320">
        <v>45</v>
      </c>
      <c r="K320" s="1">
        <f>Sheet1[[#This Row],[new_deaths]]/174</f>
        <v>0.25862068965517243</v>
      </c>
      <c r="L320">
        <v>75.570999999999998</v>
      </c>
      <c r="M320">
        <v>45505.311999999998</v>
      </c>
      <c r="N320">
        <v>434.28399999999999</v>
      </c>
      <c r="O320">
        <v>581.69899999999996</v>
      </c>
      <c r="P320">
        <v>648.39800000000002</v>
      </c>
      <c r="Q320">
        <v>2.62</v>
      </c>
      <c r="R320">
        <v>4.4009999999999998</v>
      </c>
      <c r="S320">
        <v>0.91</v>
      </c>
      <c r="T320">
        <v>658</v>
      </c>
      <c r="U320" s="1">
        <f>Sheet1[[#This Row],[icu_patients]]/841</f>
        <v>0.78240190249702735</v>
      </c>
      <c r="V320">
        <v>38.316000000000003</v>
      </c>
      <c r="W320">
        <v>1922</v>
      </c>
      <c r="X320" s="1">
        <f>Sheet1[[#This Row],[hosp_patients]]/2159</f>
        <v>0.89022695692450204</v>
      </c>
      <c r="Y320">
        <v>111.919</v>
      </c>
      <c r="Z320" s="3">
        <v>54</v>
      </c>
      <c r="AA320" s="4">
        <f>Sheet1[[#This Row],[ICU_admissions]]/76</f>
        <v>0.71052631578947367</v>
      </c>
      <c r="AB320">
        <v>273</v>
      </c>
      <c r="AC320" s="1">
        <f>Sheet1[[#This Row],[hosp_admissions]]/430</f>
        <v>0.6348837209302326</v>
      </c>
      <c r="AL320">
        <v>32943</v>
      </c>
      <c r="AM320">
        <v>1.9179999999999999</v>
      </c>
      <c r="AP320" t="s">
        <v>68</v>
      </c>
      <c r="BB320">
        <v>78.7</v>
      </c>
      <c r="BC320">
        <v>17173094</v>
      </c>
      <c r="BD320">
        <v>508.54399999999998</v>
      </c>
      <c r="BE320">
        <v>43.2</v>
      </c>
      <c r="BF320">
        <v>18.779</v>
      </c>
      <c r="BG320">
        <v>11.881</v>
      </c>
      <c r="BH320">
        <v>48472.544999999998</v>
      </c>
      <c r="BJ320">
        <v>109.361</v>
      </c>
      <c r="BK320">
        <v>5.29</v>
      </c>
      <c r="BL320">
        <v>24.4</v>
      </c>
      <c r="BM320">
        <v>27.3</v>
      </c>
      <c r="BO320">
        <v>3.32</v>
      </c>
      <c r="BP320">
        <v>82.28</v>
      </c>
      <c r="BQ320">
        <v>0.94399999999999995</v>
      </c>
    </row>
    <row r="321" spans="1:73" x14ac:dyDescent="0.25">
      <c r="A321" s="1" t="s">
        <v>65</v>
      </c>
      <c r="B321" s="1" t="s">
        <v>66</v>
      </c>
      <c r="C321" s="1" t="s">
        <v>67</v>
      </c>
      <c r="D321" s="2">
        <v>44192</v>
      </c>
      <c r="E321">
        <v>774009</v>
      </c>
      <c r="F321">
        <v>9102</v>
      </c>
      <c r="G321" s="1">
        <f>Sheet1[[#This Row],[new_cases]]/16354</f>
        <v>0.5565610859728507</v>
      </c>
      <c r="H321">
        <v>10526.714</v>
      </c>
      <c r="I321">
        <v>11090</v>
      </c>
      <c r="J321">
        <v>28</v>
      </c>
      <c r="K321" s="1">
        <f>Sheet1[[#This Row],[new_deaths]]/174</f>
        <v>0.16091954022988506</v>
      </c>
      <c r="L321">
        <v>73.143000000000001</v>
      </c>
      <c r="M321">
        <v>45071.027999999998</v>
      </c>
      <c r="N321">
        <v>530.01499999999999</v>
      </c>
      <c r="O321">
        <v>612.97699999999998</v>
      </c>
      <c r="P321">
        <v>645.77800000000002</v>
      </c>
      <c r="Q321">
        <v>1.63</v>
      </c>
      <c r="R321">
        <v>4.2590000000000003</v>
      </c>
      <c r="S321">
        <v>0.92</v>
      </c>
      <c r="T321">
        <v>631</v>
      </c>
      <c r="U321" s="1">
        <f>Sheet1[[#This Row],[icu_patients]]/841</f>
        <v>0.7502972651605232</v>
      </c>
      <c r="V321">
        <v>36.744</v>
      </c>
      <c r="W321">
        <v>1797</v>
      </c>
      <c r="X321" s="1">
        <f>Sheet1[[#This Row],[hosp_patients]]/2159</f>
        <v>0.83232978230662347</v>
      </c>
      <c r="Y321">
        <v>104.64</v>
      </c>
      <c r="Z321" s="3">
        <v>42</v>
      </c>
      <c r="AA321" s="4">
        <f>Sheet1[[#This Row],[ICU_admissions]]/76</f>
        <v>0.55263157894736847</v>
      </c>
      <c r="AB321">
        <v>243</v>
      </c>
      <c r="AC321" s="1">
        <f>Sheet1[[#This Row],[hosp_admissions]]/430</f>
        <v>0.56511627906976747</v>
      </c>
      <c r="AD321">
        <v>289.053</v>
      </c>
      <c r="AE321">
        <v>16.832000000000001</v>
      </c>
      <c r="AF321">
        <v>1955.3009999999999</v>
      </c>
      <c r="AG321">
        <v>113.858</v>
      </c>
      <c r="AI321">
        <v>5179331</v>
      </c>
      <c r="AJ321">
        <v>301.596</v>
      </c>
      <c r="AL321">
        <v>33519</v>
      </c>
      <c r="AM321">
        <v>1.952</v>
      </c>
      <c r="AN321">
        <v>0.13200000000000001</v>
      </c>
      <c r="AO321">
        <v>7.6</v>
      </c>
      <c r="AP321" t="s">
        <v>68</v>
      </c>
      <c r="BB321">
        <v>78.7</v>
      </c>
      <c r="BC321">
        <v>17173094</v>
      </c>
      <c r="BD321">
        <v>508.54399999999998</v>
      </c>
      <c r="BE321">
        <v>43.2</v>
      </c>
      <c r="BF321">
        <v>18.779</v>
      </c>
      <c r="BG321">
        <v>11.881</v>
      </c>
      <c r="BH321">
        <v>48472.544999999998</v>
      </c>
      <c r="BJ321">
        <v>109.361</v>
      </c>
      <c r="BK321">
        <v>5.29</v>
      </c>
      <c r="BL321">
        <v>24.4</v>
      </c>
      <c r="BM321">
        <v>27.3</v>
      </c>
      <c r="BO321">
        <v>3.32</v>
      </c>
      <c r="BP321">
        <v>82.28</v>
      </c>
      <c r="BQ321">
        <v>0.94399999999999995</v>
      </c>
      <c r="BR321">
        <v>13084</v>
      </c>
      <c r="BS321">
        <v>8.49</v>
      </c>
      <c r="BT321">
        <v>25.2</v>
      </c>
      <c r="BU321">
        <v>761.88949993518895</v>
      </c>
    </row>
    <row r="322" spans="1:73" x14ac:dyDescent="0.25">
      <c r="A322" s="1" t="s">
        <v>65</v>
      </c>
      <c r="B322" s="1" t="s">
        <v>66</v>
      </c>
      <c r="C322" s="1" t="s">
        <v>67</v>
      </c>
      <c r="D322" s="2">
        <v>44191</v>
      </c>
      <c r="E322">
        <v>764907</v>
      </c>
      <c r="F322">
        <v>9869</v>
      </c>
      <c r="G322" s="1">
        <f>Sheet1[[#This Row],[new_cases]]/16354</f>
        <v>0.60346092699033871</v>
      </c>
      <c r="H322">
        <v>11093.857</v>
      </c>
      <c r="I322">
        <v>11062</v>
      </c>
      <c r="J322">
        <v>47</v>
      </c>
      <c r="K322" s="1">
        <f>Sheet1[[#This Row],[new_deaths]]/174</f>
        <v>0.27011494252873564</v>
      </c>
      <c r="L322">
        <v>73.713999999999999</v>
      </c>
      <c r="M322">
        <v>44541.012999999999</v>
      </c>
      <c r="N322">
        <v>574.678</v>
      </c>
      <c r="O322">
        <v>646.00199999999995</v>
      </c>
      <c r="P322">
        <v>644.14700000000005</v>
      </c>
      <c r="Q322">
        <v>2.7370000000000001</v>
      </c>
      <c r="R322">
        <v>4.2919999999999998</v>
      </c>
      <c r="S322">
        <v>0.95</v>
      </c>
      <c r="T322">
        <v>615</v>
      </c>
      <c r="U322" s="1">
        <f>Sheet1[[#This Row],[icu_patients]]/841</f>
        <v>0.73127229488703926</v>
      </c>
      <c r="V322">
        <v>35.811999999999998</v>
      </c>
      <c r="W322">
        <v>1734</v>
      </c>
      <c r="X322" s="1">
        <f>Sheet1[[#This Row],[hosp_patients]]/2159</f>
        <v>0.80314960629921262</v>
      </c>
      <c r="Y322">
        <v>100.97199999999999</v>
      </c>
      <c r="Z322" s="3">
        <v>42</v>
      </c>
      <c r="AA322" s="4">
        <f>Sheet1[[#This Row],[ICU_admissions]]/76</f>
        <v>0.55263157894736847</v>
      </c>
      <c r="AB322">
        <v>213</v>
      </c>
      <c r="AC322" s="1">
        <f>Sheet1[[#This Row],[hosp_admissions]]/430</f>
        <v>0.49534883720930234</v>
      </c>
      <c r="AL322">
        <v>34248</v>
      </c>
      <c r="AM322">
        <v>1.994</v>
      </c>
      <c r="AP322" t="s">
        <v>68</v>
      </c>
      <c r="BB322">
        <v>78.7</v>
      </c>
      <c r="BC322">
        <v>17173094</v>
      </c>
      <c r="BD322">
        <v>508.54399999999998</v>
      </c>
      <c r="BE322">
        <v>43.2</v>
      </c>
      <c r="BF322">
        <v>18.779</v>
      </c>
      <c r="BG322">
        <v>11.881</v>
      </c>
      <c r="BH322">
        <v>48472.544999999998</v>
      </c>
      <c r="BJ322">
        <v>109.361</v>
      </c>
      <c r="BK322">
        <v>5.29</v>
      </c>
      <c r="BL322">
        <v>24.4</v>
      </c>
      <c r="BM322">
        <v>27.3</v>
      </c>
      <c r="BO322">
        <v>3.32</v>
      </c>
      <c r="BP322">
        <v>82.28</v>
      </c>
      <c r="BQ322">
        <v>0.94399999999999995</v>
      </c>
    </row>
    <row r="323" spans="1:73" x14ac:dyDescent="0.25">
      <c r="A323" s="1" t="s">
        <v>65</v>
      </c>
      <c r="B323" s="1" t="s">
        <v>66</v>
      </c>
      <c r="C323" s="1" t="s">
        <v>67</v>
      </c>
      <c r="D323" s="2">
        <v>44190</v>
      </c>
      <c r="E323">
        <v>755038</v>
      </c>
      <c r="F323">
        <v>11545</v>
      </c>
      <c r="G323" s="1">
        <f>Sheet1[[#This Row],[new_cases]]/16354</f>
        <v>0.70594350006114714</v>
      </c>
      <c r="H323">
        <v>11438.714</v>
      </c>
      <c r="I323">
        <v>11015</v>
      </c>
      <c r="J323">
        <v>101</v>
      </c>
      <c r="K323" s="1">
        <f>Sheet1[[#This Row],[new_deaths]]/174</f>
        <v>0.58045977011494254</v>
      </c>
      <c r="L323">
        <v>74.713999999999999</v>
      </c>
      <c r="M323">
        <v>43966.334999999999</v>
      </c>
      <c r="N323">
        <v>672.27300000000002</v>
      </c>
      <c r="O323">
        <v>666.08299999999997</v>
      </c>
      <c r="P323">
        <v>641.41</v>
      </c>
      <c r="Q323">
        <v>5.8810000000000002</v>
      </c>
      <c r="R323">
        <v>4.351</v>
      </c>
      <c r="S323">
        <v>0.99</v>
      </c>
      <c r="T323">
        <v>600</v>
      </c>
      <c r="U323" s="1">
        <f>Sheet1[[#This Row],[icu_patients]]/841</f>
        <v>0.71343638525564801</v>
      </c>
      <c r="V323">
        <v>34.938000000000002</v>
      </c>
      <c r="W323">
        <v>1704</v>
      </c>
      <c r="X323" s="1">
        <f>Sheet1[[#This Row],[hosp_patients]]/2159</f>
        <v>0.78925428439092171</v>
      </c>
      <c r="Y323">
        <v>99.224999999999994</v>
      </c>
      <c r="Z323" s="3">
        <v>41</v>
      </c>
      <c r="AA323" s="4">
        <f>Sheet1[[#This Row],[ICU_admissions]]/76</f>
        <v>0.53947368421052633</v>
      </c>
      <c r="AB323">
        <v>317</v>
      </c>
      <c r="AC323" s="1">
        <f>Sheet1[[#This Row],[hosp_admissions]]/430</f>
        <v>0.73720930232558135</v>
      </c>
      <c r="AL323">
        <v>34977</v>
      </c>
      <c r="AM323">
        <v>2.0369999999999999</v>
      </c>
      <c r="AP323" t="s">
        <v>68</v>
      </c>
      <c r="BB323">
        <v>78.7</v>
      </c>
      <c r="BC323">
        <v>17173094</v>
      </c>
      <c r="BD323">
        <v>508.54399999999998</v>
      </c>
      <c r="BE323">
        <v>43.2</v>
      </c>
      <c r="BF323">
        <v>18.779</v>
      </c>
      <c r="BG323">
        <v>11.881</v>
      </c>
      <c r="BH323">
        <v>48472.544999999998</v>
      </c>
      <c r="BJ323">
        <v>109.361</v>
      </c>
      <c r="BK323">
        <v>5.29</v>
      </c>
      <c r="BL323">
        <v>24.4</v>
      </c>
      <c r="BM323">
        <v>27.3</v>
      </c>
      <c r="BO323">
        <v>3.32</v>
      </c>
      <c r="BP323">
        <v>82.28</v>
      </c>
      <c r="BQ323">
        <v>0.94399999999999995</v>
      </c>
    </row>
    <row r="324" spans="1:73" x14ac:dyDescent="0.25">
      <c r="A324" s="1" t="s">
        <v>65</v>
      </c>
      <c r="B324" s="1" t="s">
        <v>66</v>
      </c>
      <c r="C324" s="1" t="s">
        <v>67</v>
      </c>
      <c r="D324" s="2">
        <v>44189</v>
      </c>
      <c r="E324">
        <v>743493</v>
      </c>
      <c r="F324">
        <v>11591</v>
      </c>
      <c r="G324" s="1">
        <f>Sheet1[[#This Row],[new_cases]]/16354</f>
        <v>0.70875626757979704</v>
      </c>
      <c r="H324">
        <v>11507.143</v>
      </c>
      <c r="I324">
        <v>10914</v>
      </c>
      <c r="J324">
        <v>89</v>
      </c>
      <c r="K324" s="1">
        <f>Sheet1[[#This Row],[new_deaths]]/174</f>
        <v>0.5114942528735632</v>
      </c>
      <c r="L324">
        <v>72.286000000000001</v>
      </c>
      <c r="M324">
        <v>43294.061999999998</v>
      </c>
      <c r="N324">
        <v>674.95100000000002</v>
      </c>
      <c r="O324">
        <v>670.06799999999998</v>
      </c>
      <c r="P324">
        <v>635.529</v>
      </c>
      <c r="Q324">
        <v>5.1829999999999998</v>
      </c>
      <c r="R324">
        <v>4.2089999999999996</v>
      </c>
      <c r="S324">
        <v>1.02</v>
      </c>
      <c r="T324">
        <v>596</v>
      </c>
      <c r="U324" s="1">
        <f>Sheet1[[#This Row],[icu_patients]]/841</f>
        <v>0.70868014268727708</v>
      </c>
      <c r="V324">
        <v>34.704999999999998</v>
      </c>
      <c r="W324">
        <v>1712</v>
      </c>
      <c r="X324" s="1">
        <f>Sheet1[[#This Row],[hosp_patients]]/2159</f>
        <v>0.79295970356646595</v>
      </c>
      <c r="Y324">
        <v>99.691000000000003</v>
      </c>
      <c r="Z324" s="3">
        <v>38</v>
      </c>
      <c r="AA324" s="4">
        <f>Sheet1[[#This Row],[ICU_admissions]]/76</f>
        <v>0.5</v>
      </c>
      <c r="AB324">
        <v>321</v>
      </c>
      <c r="AC324" s="1">
        <f>Sheet1[[#This Row],[hosp_admissions]]/430</f>
        <v>0.74651162790697678</v>
      </c>
      <c r="AL324">
        <v>35705</v>
      </c>
      <c r="AM324">
        <v>2.0790000000000002</v>
      </c>
      <c r="AP324" t="s">
        <v>68</v>
      </c>
      <c r="BB324">
        <v>78.7</v>
      </c>
      <c r="BC324">
        <v>17173094</v>
      </c>
      <c r="BD324">
        <v>508.54399999999998</v>
      </c>
      <c r="BE324">
        <v>43.2</v>
      </c>
      <c r="BF324">
        <v>18.779</v>
      </c>
      <c r="BG324">
        <v>11.881</v>
      </c>
      <c r="BH324">
        <v>48472.544999999998</v>
      </c>
      <c r="BJ324">
        <v>109.361</v>
      </c>
      <c r="BK324">
        <v>5.29</v>
      </c>
      <c r="BL324">
        <v>24.4</v>
      </c>
      <c r="BM324">
        <v>27.3</v>
      </c>
      <c r="BO324">
        <v>3.32</v>
      </c>
      <c r="BP324">
        <v>82.28</v>
      </c>
      <c r="BQ324">
        <v>0.94399999999999995</v>
      </c>
    </row>
    <row r="325" spans="1:73" x14ac:dyDescent="0.25">
      <c r="A325" s="1" t="s">
        <v>65</v>
      </c>
      <c r="B325" s="1" t="s">
        <v>66</v>
      </c>
      <c r="C325" s="1" t="s">
        <v>67</v>
      </c>
      <c r="D325" s="2">
        <v>44188</v>
      </c>
      <c r="E325">
        <v>731902</v>
      </c>
      <c r="F325">
        <v>10473</v>
      </c>
      <c r="G325" s="1">
        <f>Sheet1[[#This Row],[new_cases]]/16354</f>
        <v>0.640393787452611</v>
      </c>
      <c r="H325">
        <v>11690</v>
      </c>
      <c r="I325">
        <v>10825</v>
      </c>
      <c r="J325">
        <v>105</v>
      </c>
      <c r="K325" s="1">
        <f>Sheet1[[#This Row],[new_deaths]]/174</f>
        <v>0.60344827586206895</v>
      </c>
      <c r="L325">
        <v>70.286000000000001</v>
      </c>
      <c r="M325">
        <v>42619.110999999997</v>
      </c>
      <c r="N325">
        <v>609.84900000000005</v>
      </c>
      <c r="O325">
        <v>680.71600000000001</v>
      </c>
      <c r="P325">
        <v>630.34699999999998</v>
      </c>
      <c r="Q325">
        <v>6.1139999999999999</v>
      </c>
      <c r="R325">
        <v>4.093</v>
      </c>
      <c r="S325">
        <v>1.07</v>
      </c>
      <c r="T325">
        <v>608</v>
      </c>
      <c r="U325" s="1">
        <f>Sheet1[[#This Row],[icu_patients]]/841</f>
        <v>0.72294887039238998</v>
      </c>
      <c r="V325">
        <v>35.404000000000003</v>
      </c>
      <c r="W325">
        <v>1686</v>
      </c>
      <c r="X325" s="1">
        <f>Sheet1[[#This Row],[hosp_patients]]/2159</f>
        <v>0.78091709124594721</v>
      </c>
      <c r="Y325">
        <v>98.177000000000007</v>
      </c>
      <c r="Z325" s="3">
        <v>56</v>
      </c>
      <c r="AA325" s="4">
        <f>Sheet1[[#This Row],[ICU_admissions]]/76</f>
        <v>0.73684210526315785</v>
      </c>
      <c r="AB325">
        <v>297</v>
      </c>
      <c r="AC325" s="1">
        <f>Sheet1[[#This Row],[hosp_admissions]]/430</f>
        <v>0.69069767441860463</v>
      </c>
      <c r="AL325">
        <v>36434</v>
      </c>
      <c r="AM325">
        <v>2.1219999999999999</v>
      </c>
      <c r="AP325" t="s">
        <v>68</v>
      </c>
      <c r="BB325">
        <v>78.7</v>
      </c>
      <c r="BC325">
        <v>17173094</v>
      </c>
      <c r="BD325">
        <v>508.54399999999998</v>
      </c>
      <c r="BE325">
        <v>43.2</v>
      </c>
      <c r="BF325">
        <v>18.779</v>
      </c>
      <c r="BG325">
        <v>11.881</v>
      </c>
      <c r="BH325">
        <v>48472.544999999998</v>
      </c>
      <c r="BJ325">
        <v>109.361</v>
      </c>
      <c r="BK325">
        <v>5.29</v>
      </c>
      <c r="BL325">
        <v>24.4</v>
      </c>
      <c r="BM325">
        <v>27.3</v>
      </c>
      <c r="BO325">
        <v>3.32</v>
      </c>
      <c r="BP325">
        <v>82.28</v>
      </c>
      <c r="BQ325">
        <v>0.94399999999999995</v>
      </c>
    </row>
    <row r="326" spans="1:73" x14ac:dyDescent="0.25">
      <c r="A326" s="1" t="s">
        <v>65</v>
      </c>
      <c r="B326" s="1" t="s">
        <v>66</v>
      </c>
      <c r="C326" s="1" t="s">
        <v>67</v>
      </c>
      <c r="D326" s="2">
        <v>44187</v>
      </c>
      <c r="E326">
        <v>721429</v>
      </c>
      <c r="F326">
        <v>9889</v>
      </c>
      <c r="G326" s="1">
        <f>Sheet1[[#This Row],[new_cases]]/16354</f>
        <v>0.60468386938975172</v>
      </c>
      <c r="H326">
        <v>11804</v>
      </c>
      <c r="I326">
        <v>10720</v>
      </c>
      <c r="J326">
        <v>114</v>
      </c>
      <c r="K326" s="1">
        <f>Sheet1[[#This Row],[new_deaths]]/174</f>
        <v>0.65517241379310343</v>
      </c>
      <c r="L326">
        <v>66.570999999999998</v>
      </c>
      <c r="M326">
        <v>42009.262000000002</v>
      </c>
      <c r="N326">
        <v>575.84299999999996</v>
      </c>
      <c r="O326">
        <v>687.35400000000004</v>
      </c>
      <c r="P326">
        <v>624.23199999999997</v>
      </c>
      <c r="Q326">
        <v>6.6379999999999999</v>
      </c>
      <c r="R326">
        <v>3.8759999999999999</v>
      </c>
      <c r="S326">
        <v>1.1299999999999999</v>
      </c>
      <c r="T326">
        <v>586</v>
      </c>
      <c r="U326" s="1">
        <f>Sheet1[[#This Row],[icu_patients]]/841</f>
        <v>0.69678953626634954</v>
      </c>
      <c r="V326">
        <v>34.122999999999998</v>
      </c>
      <c r="W326">
        <v>1703</v>
      </c>
      <c r="X326" s="1">
        <f>Sheet1[[#This Row],[hosp_patients]]/2159</f>
        <v>0.7887911069939787</v>
      </c>
      <c r="Y326">
        <v>99.167000000000002</v>
      </c>
      <c r="Z326" s="3">
        <v>33</v>
      </c>
      <c r="AA326" s="4">
        <f>Sheet1[[#This Row],[ICU_admissions]]/76</f>
        <v>0.43421052631578949</v>
      </c>
      <c r="AB326">
        <v>359</v>
      </c>
      <c r="AC326" s="1">
        <f>Sheet1[[#This Row],[hosp_admissions]]/430</f>
        <v>0.83488372093023255</v>
      </c>
      <c r="AL326">
        <v>37163</v>
      </c>
      <c r="AM326">
        <v>2.1640000000000001</v>
      </c>
      <c r="AP326" t="s">
        <v>68</v>
      </c>
      <c r="BB326">
        <v>78.7</v>
      </c>
      <c r="BC326">
        <v>17173094</v>
      </c>
      <c r="BD326">
        <v>508.54399999999998</v>
      </c>
      <c r="BE326">
        <v>43.2</v>
      </c>
      <c r="BF326">
        <v>18.779</v>
      </c>
      <c r="BG326">
        <v>11.881</v>
      </c>
      <c r="BH326">
        <v>48472.544999999998</v>
      </c>
      <c r="BJ326">
        <v>109.361</v>
      </c>
      <c r="BK326">
        <v>5.29</v>
      </c>
      <c r="BL326">
        <v>24.4</v>
      </c>
      <c r="BM326">
        <v>27.3</v>
      </c>
      <c r="BO326">
        <v>3.32</v>
      </c>
      <c r="BP326">
        <v>82.28</v>
      </c>
      <c r="BQ326">
        <v>0.94399999999999995</v>
      </c>
    </row>
    <row r="327" spans="1:73" x14ac:dyDescent="0.25">
      <c r="A327" s="1" t="s">
        <v>65</v>
      </c>
      <c r="B327" s="1" t="s">
        <v>66</v>
      </c>
      <c r="C327" s="1" t="s">
        <v>67</v>
      </c>
      <c r="D327" s="2">
        <v>44186</v>
      </c>
      <c r="E327">
        <v>711540</v>
      </c>
      <c r="F327">
        <v>11218</v>
      </c>
      <c r="G327" s="1">
        <f>Sheet1[[#This Row],[new_cases]]/16354</f>
        <v>0.68594839183074474</v>
      </c>
      <c r="H327">
        <v>11350.714</v>
      </c>
      <c r="I327">
        <v>10606</v>
      </c>
      <c r="J327">
        <v>28</v>
      </c>
      <c r="K327" s="1">
        <f>Sheet1[[#This Row],[new_deaths]]/174</f>
        <v>0.16091954022988506</v>
      </c>
      <c r="L327">
        <v>62.570999999999998</v>
      </c>
      <c r="M327">
        <v>41433.419000000002</v>
      </c>
      <c r="N327">
        <v>653.23099999999999</v>
      </c>
      <c r="O327">
        <v>660.95899999999995</v>
      </c>
      <c r="P327">
        <v>617.59400000000005</v>
      </c>
      <c r="Q327">
        <v>1.63</v>
      </c>
      <c r="R327">
        <v>3.6440000000000001</v>
      </c>
      <c r="S327">
        <v>1.19</v>
      </c>
      <c r="T327">
        <v>586</v>
      </c>
      <c r="U327" s="1">
        <f>Sheet1[[#This Row],[icu_patients]]/841</f>
        <v>0.69678953626634954</v>
      </c>
      <c r="V327">
        <v>34.122999999999998</v>
      </c>
      <c r="W327">
        <v>1576</v>
      </c>
      <c r="X327" s="1">
        <f>Sheet1[[#This Row],[hosp_patients]]/2159</f>
        <v>0.72996757758221398</v>
      </c>
      <c r="Y327">
        <v>91.771000000000001</v>
      </c>
      <c r="Z327" s="3">
        <v>37</v>
      </c>
      <c r="AA327" s="4">
        <f>Sheet1[[#This Row],[ICU_admissions]]/76</f>
        <v>0.48684210526315791</v>
      </c>
      <c r="AB327">
        <v>205</v>
      </c>
      <c r="AC327" s="1">
        <f>Sheet1[[#This Row],[hosp_admissions]]/430</f>
        <v>0.47674418604651164</v>
      </c>
      <c r="AL327">
        <v>37892</v>
      </c>
      <c r="AM327">
        <v>2.206</v>
      </c>
      <c r="AP327" t="s">
        <v>68</v>
      </c>
      <c r="BB327">
        <v>78.7</v>
      </c>
      <c r="BC327">
        <v>17173094</v>
      </c>
      <c r="BD327">
        <v>508.54399999999998</v>
      </c>
      <c r="BE327">
        <v>43.2</v>
      </c>
      <c r="BF327">
        <v>18.779</v>
      </c>
      <c r="BG327">
        <v>11.881</v>
      </c>
      <c r="BH327">
        <v>48472.544999999998</v>
      </c>
      <c r="BJ327">
        <v>109.361</v>
      </c>
      <c r="BK327">
        <v>5.29</v>
      </c>
      <c r="BL327">
        <v>24.4</v>
      </c>
      <c r="BM327">
        <v>27.3</v>
      </c>
      <c r="BO327">
        <v>3.32</v>
      </c>
      <c r="BP327">
        <v>82.28</v>
      </c>
      <c r="BQ327">
        <v>0.94399999999999995</v>
      </c>
    </row>
    <row r="328" spans="1:73" x14ac:dyDescent="0.25">
      <c r="A328" s="1" t="s">
        <v>65</v>
      </c>
      <c r="B328" s="1" t="s">
        <v>66</v>
      </c>
      <c r="C328" s="1" t="s">
        <v>67</v>
      </c>
      <c r="D328" s="2">
        <v>44185</v>
      </c>
      <c r="E328">
        <v>700322</v>
      </c>
      <c r="F328">
        <v>13072</v>
      </c>
      <c r="G328" s="1">
        <f>Sheet1[[#This Row],[new_cases]]/16354</f>
        <v>0.79931515225632876</v>
      </c>
      <c r="H328">
        <v>10965</v>
      </c>
      <c r="I328">
        <v>10578</v>
      </c>
      <c r="J328">
        <v>32</v>
      </c>
      <c r="K328" s="1">
        <f>Sheet1[[#This Row],[new_deaths]]/174</f>
        <v>0.18390804597701149</v>
      </c>
      <c r="L328">
        <v>63.429000000000002</v>
      </c>
      <c r="M328">
        <v>40780.188000000002</v>
      </c>
      <c r="N328">
        <v>761.19100000000003</v>
      </c>
      <c r="O328">
        <v>638.49900000000002</v>
      </c>
      <c r="P328">
        <v>615.96400000000006</v>
      </c>
      <c r="Q328">
        <v>1.863</v>
      </c>
      <c r="R328">
        <v>3.6930000000000001</v>
      </c>
      <c r="S328">
        <v>1.24</v>
      </c>
      <c r="T328">
        <v>580</v>
      </c>
      <c r="U328" s="1">
        <f>Sheet1[[#This Row],[icu_patients]]/841</f>
        <v>0.68965517241379315</v>
      </c>
      <c r="V328">
        <v>33.774000000000001</v>
      </c>
      <c r="W328">
        <v>1533</v>
      </c>
      <c r="X328" s="1">
        <f>Sheet1[[#This Row],[hosp_patients]]/2159</f>
        <v>0.71005094951366376</v>
      </c>
      <c r="Y328">
        <v>89.268000000000001</v>
      </c>
      <c r="Z328" s="3">
        <v>36</v>
      </c>
      <c r="AA328" s="4">
        <f>Sheet1[[#This Row],[ICU_admissions]]/76</f>
        <v>0.47368421052631576</v>
      </c>
      <c r="AB328">
        <v>218</v>
      </c>
      <c r="AC328" s="1">
        <f>Sheet1[[#This Row],[hosp_admissions]]/430</f>
        <v>0.50697674418604655</v>
      </c>
      <c r="AD328">
        <v>284.12</v>
      </c>
      <c r="AE328">
        <v>16.545000000000002</v>
      </c>
      <c r="AF328">
        <v>1715.575</v>
      </c>
      <c r="AG328">
        <v>99.899000000000001</v>
      </c>
      <c r="AI328">
        <v>4944698</v>
      </c>
      <c r="AJ328">
        <v>287.93299999999999</v>
      </c>
      <c r="AL328">
        <v>38620</v>
      </c>
      <c r="AM328">
        <v>2.2490000000000001</v>
      </c>
      <c r="AN328">
        <v>0.13200000000000001</v>
      </c>
      <c r="AO328">
        <v>7.6</v>
      </c>
      <c r="AP328" t="s">
        <v>68</v>
      </c>
      <c r="BB328">
        <v>78.7</v>
      </c>
      <c r="BC328">
        <v>17173094</v>
      </c>
      <c r="BD328">
        <v>508.54399999999998</v>
      </c>
      <c r="BE328">
        <v>43.2</v>
      </c>
      <c r="BF328">
        <v>18.779</v>
      </c>
      <c r="BG328">
        <v>11.881</v>
      </c>
      <c r="BH328">
        <v>48472.544999999998</v>
      </c>
      <c r="BJ328">
        <v>109.361</v>
      </c>
      <c r="BK328">
        <v>5.29</v>
      </c>
      <c r="BL328">
        <v>24.4</v>
      </c>
      <c r="BM328">
        <v>27.3</v>
      </c>
      <c r="BO328">
        <v>3.32</v>
      </c>
      <c r="BP328">
        <v>82.28</v>
      </c>
      <c r="BQ328">
        <v>0.94399999999999995</v>
      </c>
      <c r="BR328">
        <v>12305.7</v>
      </c>
      <c r="BS328">
        <v>8.15</v>
      </c>
      <c r="BT328">
        <v>24.26</v>
      </c>
      <c r="BU328">
        <v>716.56860435283204</v>
      </c>
    </row>
    <row r="329" spans="1:73" x14ac:dyDescent="0.25">
      <c r="A329" s="1" t="s">
        <v>65</v>
      </c>
      <c r="B329" s="1" t="s">
        <v>66</v>
      </c>
      <c r="C329" s="1" t="s">
        <v>67</v>
      </c>
      <c r="D329" s="2">
        <v>44184</v>
      </c>
      <c r="E329">
        <v>687250</v>
      </c>
      <c r="F329">
        <v>12283</v>
      </c>
      <c r="G329" s="1">
        <f>Sheet1[[#This Row],[new_cases]]/16354</f>
        <v>0.75107007459948638</v>
      </c>
      <c r="H329">
        <v>10517.143</v>
      </c>
      <c r="I329">
        <v>10546</v>
      </c>
      <c r="J329">
        <v>54</v>
      </c>
      <c r="K329" s="1">
        <f>Sheet1[[#This Row],[new_deaths]]/174</f>
        <v>0.31034482758620691</v>
      </c>
      <c r="L329">
        <v>63.143000000000001</v>
      </c>
      <c r="M329">
        <v>40018.997000000003</v>
      </c>
      <c r="N329">
        <v>715.24699999999996</v>
      </c>
      <c r="O329">
        <v>612.41999999999996</v>
      </c>
      <c r="P329">
        <v>614.1</v>
      </c>
      <c r="Q329">
        <v>3.1440000000000001</v>
      </c>
      <c r="R329">
        <v>3.677</v>
      </c>
      <c r="S329">
        <v>1.27</v>
      </c>
      <c r="T329">
        <v>560</v>
      </c>
      <c r="U329" s="1">
        <f>Sheet1[[#This Row],[icu_patients]]/841</f>
        <v>0.66587395957193818</v>
      </c>
      <c r="V329">
        <v>32.609000000000002</v>
      </c>
      <c r="W329">
        <v>1505</v>
      </c>
      <c r="X329" s="1">
        <f>Sheet1[[#This Row],[hosp_patients]]/2159</f>
        <v>0.69708198239925889</v>
      </c>
      <c r="Y329">
        <v>87.637</v>
      </c>
      <c r="Z329" s="3">
        <v>45</v>
      </c>
      <c r="AA329" s="4">
        <f>Sheet1[[#This Row],[ICU_admissions]]/76</f>
        <v>0.59210526315789469</v>
      </c>
      <c r="AB329">
        <v>290</v>
      </c>
      <c r="AC329" s="1">
        <f>Sheet1[[#This Row],[hosp_admissions]]/430</f>
        <v>0.67441860465116277</v>
      </c>
      <c r="AL329">
        <v>38198</v>
      </c>
      <c r="AM329">
        <v>2.2240000000000002</v>
      </c>
      <c r="AP329" t="s">
        <v>68</v>
      </c>
      <c r="BB329">
        <v>78.7</v>
      </c>
      <c r="BC329">
        <v>17173094</v>
      </c>
      <c r="BD329">
        <v>508.54399999999998</v>
      </c>
      <c r="BE329">
        <v>43.2</v>
      </c>
      <c r="BF329">
        <v>18.779</v>
      </c>
      <c r="BG329">
        <v>11.881</v>
      </c>
      <c r="BH329">
        <v>48472.544999999998</v>
      </c>
      <c r="BJ329">
        <v>109.361</v>
      </c>
      <c r="BK329">
        <v>5.29</v>
      </c>
      <c r="BL329">
        <v>24.4</v>
      </c>
      <c r="BM329">
        <v>27.3</v>
      </c>
      <c r="BO329">
        <v>3.32</v>
      </c>
      <c r="BP329">
        <v>82.28</v>
      </c>
      <c r="BQ329">
        <v>0.94399999999999995</v>
      </c>
    </row>
    <row r="330" spans="1:73" x14ac:dyDescent="0.25">
      <c r="A330" s="1" t="s">
        <v>65</v>
      </c>
      <c r="B330" s="1" t="s">
        <v>66</v>
      </c>
      <c r="C330" s="1" t="s">
        <v>67</v>
      </c>
      <c r="D330" s="2">
        <v>44183</v>
      </c>
      <c r="E330">
        <v>674967</v>
      </c>
      <c r="F330">
        <v>12024</v>
      </c>
      <c r="G330" s="1">
        <f>Sheet1[[#This Row],[new_cases]]/16354</f>
        <v>0.73523297052708814</v>
      </c>
      <c r="H330">
        <v>10073.571</v>
      </c>
      <c r="I330">
        <v>10492</v>
      </c>
      <c r="J330">
        <v>84</v>
      </c>
      <c r="K330" s="1">
        <f>Sheet1[[#This Row],[new_deaths]]/174</f>
        <v>0.48275862068965519</v>
      </c>
      <c r="L330">
        <v>63</v>
      </c>
      <c r="M330">
        <v>39303.75</v>
      </c>
      <c r="N330">
        <v>700.16499999999996</v>
      </c>
      <c r="O330">
        <v>586.59</v>
      </c>
      <c r="P330">
        <v>610.95600000000002</v>
      </c>
      <c r="Q330">
        <v>4.891</v>
      </c>
      <c r="R330">
        <v>3.669</v>
      </c>
      <c r="S330">
        <v>1.3</v>
      </c>
      <c r="T330">
        <v>549</v>
      </c>
      <c r="U330" s="1">
        <f>Sheet1[[#This Row],[icu_patients]]/841</f>
        <v>0.65279429250891796</v>
      </c>
      <c r="V330">
        <v>31.969000000000001</v>
      </c>
      <c r="W330">
        <v>1485</v>
      </c>
      <c r="X330" s="1">
        <f>Sheet1[[#This Row],[hosp_patients]]/2159</f>
        <v>0.68781843446039836</v>
      </c>
      <c r="Y330">
        <v>86.471999999999994</v>
      </c>
      <c r="Z330" s="3">
        <v>52</v>
      </c>
      <c r="AA330" s="4">
        <f>Sheet1[[#This Row],[ICU_admissions]]/76</f>
        <v>0.68421052631578949</v>
      </c>
      <c r="AB330">
        <v>264</v>
      </c>
      <c r="AC330" s="1">
        <f>Sheet1[[#This Row],[hosp_admissions]]/430</f>
        <v>0.61395348837209307</v>
      </c>
      <c r="AL330">
        <v>37775</v>
      </c>
      <c r="AM330">
        <v>2.2000000000000002</v>
      </c>
      <c r="AP330" t="s">
        <v>68</v>
      </c>
      <c r="BB330">
        <v>78.7</v>
      </c>
      <c r="BC330">
        <v>17173094</v>
      </c>
      <c r="BD330">
        <v>508.54399999999998</v>
      </c>
      <c r="BE330">
        <v>43.2</v>
      </c>
      <c r="BF330">
        <v>18.779</v>
      </c>
      <c r="BG330">
        <v>11.881</v>
      </c>
      <c r="BH330">
        <v>48472.544999999998</v>
      </c>
      <c r="BJ330">
        <v>109.361</v>
      </c>
      <c r="BK330">
        <v>5.29</v>
      </c>
      <c r="BL330">
        <v>24.4</v>
      </c>
      <c r="BM330">
        <v>27.3</v>
      </c>
      <c r="BO330">
        <v>3.32</v>
      </c>
      <c r="BP330">
        <v>82.28</v>
      </c>
      <c r="BQ330">
        <v>0.94399999999999995</v>
      </c>
    </row>
    <row r="331" spans="1:73" x14ac:dyDescent="0.25">
      <c r="A331" s="1" t="s">
        <v>65</v>
      </c>
      <c r="B331" s="1" t="s">
        <v>66</v>
      </c>
      <c r="C331" s="1" t="s">
        <v>67</v>
      </c>
      <c r="D331" s="2">
        <v>44182</v>
      </c>
      <c r="E331">
        <v>662943</v>
      </c>
      <c r="F331">
        <v>12871</v>
      </c>
      <c r="G331" s="1">
        <f>Sheet1[[#This Row],[new_cases]]/16354</f>
        <v>0.78702458114222817</v>
      </c>
      <c r="H331">
        <v>9638.5709999999999</v>
      </c>
      <c r="I331">
        <v>10408</v>
      </c>
      <c r="J331">
        <v>75</v>
      </c>
      <c r="K331" s="1">
        <f>Sheet1[[#This Row],[new_deaths]]/174</f>
        <v>0.43103448275862066</v>
      </c>
      <c r="L331">
        <v>60.429000000000002</v>
      </c>
      <c r="M331">
        <v>38603.584999999999</v>
      </c>
      <c r="N331">
        <v>749.48599999999999</v>
      </c>
      <c r="O331">
        <v>561.26</v>
      </c>
      <c r="P331">
        <v>606.06399999999996</v>
      </c>
      <c r="Q331">
        <v>4.367</v>
      </c>
      <c r="R331">
        <v>3.5190000000000001</v>
      </c>
      <c r="S331">
        <v>1.32</v>
      </c>
      <c r="T331">
        <v>536</v>
      </c>
      <c r="U331" s="1">
        <f>Sheet1[[#This Row],[icu_patients]]/841</f>
        <v>0.63733650416171228</v>
      </c>
      <c r="V331">
        <v>31.212</v>
      </c>
      <c r="W331">
        <v>1467</v>
      </c>
      <c r="X331" s="1">
        <f>Sheet1[[#This Row],[hosp_patients]]/2159</f>
        <v>0.67948124131542376</v>
      </c>
      <c r="Y331">
        <v>85.424000000000007</v>
      </c>
      <c r="Z331" s="3">
        <v>38</v>
      </c>
      <c r="AA331" s="4">
        <f>Sheet1[[#This Row],[ICU_admissions]]/76</f>
        <v>0.5</v>
      </c>
      <c r="AB331">
        <v>221</v>
      </c>
      <c r="AC331" s="1">
        <f>Sheet1[[#This Row],[hosp_admissions]]/430</f>
        <v>0.51395348837209298</v>
      </c>
      <c r="AL331">
        <v>37352</v>
      </c>
      <c r="AM331">
        <v>2.1749999999999998</v>
      </c>
      <c r="AP331" t="s">
        <v>68</v>
      </c>
      <c r="BB331">
        <v>78.7</v>
      </c>
      <c r="BC331">
        <v>17173094</v>
      </c>
      <c r="BD331">
        <v>508.54399999999998</v>
      </c>
      <c r="BE331">
        <v>43.2</v>
      </c>
      <c r="BF331">
        <v>18.779</v>
      </c>
      <c r="BG331">
        <v>11.881</v>
      </c>
      <c r="BH331">
        <v>48472.544999999998</v>
      </c>
      <c r="BJ331">
        <v>109.361</v>
      </c>
      <c r="BK331">
        <v>5.29</v>
      </c>
      <c r="BL331">
        <v>24.4</v>
      </c>
      <c r="BM331">
        <v>27.3</v>
      </c>
      <c r="BO331">
        <v>3.32</v>
      </c>
      <c r="BP331">
        <v>82.28</v>
      </c>
      <c r="BQ331">
        <v>0.94399999999999995</v>
      </c>
    </row>
    <row r="332" spans="1:73" x14ac:dyDescent="0.25">
      <c r="A332" s="1" t="s">
        <v>65</v>
      </c>
      <c r="B332" s="1" t="s">
        <v>66</v>
      </c>
      <c r="C332" s="1" t="s">
        <v>67</v>
      </c>
      <c r="D332" s="2">
        <v>44181</v>
      </c>
      <c r="E332">
        <v>650072</v>
      </c>
      <c r="F332">
        <v>11271</v>
      </c>
      <c r="G332" s="1">
        <f>Sheet1[[#This Row],[new_cases]]/16354</f>
        <v>0.68918918918918914</v>
      </c>
      <c r="H332">
        <v>9061.2860000000001</v>
      </c>
      <c r="I332">
        <v>10333</v>
      </c>
      <c r="J332">
        <v>79</v>
      </c>
      <c r="K332" s="1">
        <f>Sheet1[[#This Row],[new_deaths]]/174</f>
        <v>0.45402298850574713</v>
      </c>
      <c r="L332">
        <v>58.570999999999998</v>
      </c>
      <c r="M332">
        <v>37854.099000000002</v>
      </c>
      <c r="N332">
        <v>656.31700000000001</v>
      </c>
      <c r="O332">
        <v>527.64400000000001</v>
      </c>
      <c r="P332">
        <v>601.697</v>
      </c>
      <c r="Q332">
        <v>4.5999999999999996</v>
      </c>
      <c r="R332">
        <v>3.411</v>
      </c>
      <c r="S332">
        <v>1.32</v>
      </c>
      <c r="T332">
        <v>526</v>
      </c>
      <c r="U332" s="1">
        <f>Sheet1[[#This Row],[icu_patients]]/841</f>
        <v>0.62544589774078474</v>
      </c>
      <c r="V332">
        <v>30.629000000000001</v>
      </c>
      <c r="W332">
        <v>1438</v>
      </c>
      <c r="X332" s="1">
        <f>Sheet1[[#This Row],[hosp_patients]]/2159</f>
        <v>0.66604909680407598</v>
      </c>
      <c r="Y332">
        <v>83.736000000000004</v>
      </c>
      <c r="Z332" s="3">
        <v>28</v>
      </c>
      <c r="AA332" s="4">
        <f>Sheet1[[#This Row],[ICU_admissions]]/76</f>
        <v>0.36842105263157893</v>
      </c>
      <c r="AB332">
        <v>142</v>
      </c>
      <c r="AC332" s="1">
        <f>Sheet1[[#This Row],[hosp_admissions]]/430</f>
        <v>0.33023255813953489</v>
      </c>
      <c r="AL332">
        <v>36929</v>
      </c>
      <c r="AM332">
        <v>2.15</v>
      </c>
      <c r="AP332" t="s">
        <v>68</v>
      </c>
      <c r="BB332">
        <v>78.7</v>
      </c>
      <c r="BC332">
        <v>17173094</v>
      </c>
      <c r="BD332">
        <v>508.54399999999998</v>
      </c>
      <c r="BE332">
        <v>43.2</v>
      </c>
      <c r="BF332">
        <v>18.779</v>
      </c>
      <c r="BG332">
        <v>11.881</v>
      </c>
      <c r="BH332">
        <v>48472.544999999998</v>
      </c>
      <c r="BJ332">
        <v>109.361</v>
      </c>
      <c r="BK332">
        <v>5.29</v>
      </c>
      <c r="BL332">
        <v>24.4</v>
      </c>
      <c r="BM332">
        <v>27.3</v>
      </c>
      <c r="BO332">
        <v>3.32</v>
      </c>
      <c r="BP332">
        <v>82.28</v>
      </c>
      <c r="BQ332">
        <v>0.94399999999999995</v>
      </c>
    </row>
    <row r="333" spans="1:73" x14ac:dyDescent="0.25">
      <c r="A333" s="1" t="s">
        <v>65</v>
      </c>
      <c r="B333" s="1" t="s">
        <v>66</v>
      </c>
      <c r="C333" s="1" t="s">
        <v>67</v>
      </c>
      <c r="D333" s="2">
        <v>44180</v>
      </c>
      <c r="E333">
        <v>638801</v>
      </c>
      <c r="F333">
        <v>6716</v>
      </c>
      <c r="G333" s="1">
        <f>Sheet1[[#This Row],[new_cases]]/16354</f>
        <v>0.41066405772288123</v>
      </c>
      <c r="H333">
        <v>8400.5709999999999</v>
      </c>
      <c r="I333">
        <v>10254</v>
      </c>
      <c r="J333">
        <v>86</v>
      </c>
      <c r="K333" s="1">
        <f>Sheet1[[#This Row],[new_deaths]]/174</f>
        <v>0.4942528735632184</v>
      </c>
      <c r="L333">
        <v>56.713999999999999</v>
      </c>
      <c r="M333">
        <v>37197.781999999999</v>
      </c>
      <c r="N333">
        <v>391.077</v>
      </c>
      <c r="O333">
        <v>489.17099999999999</v>
      </c>
      <c r="P333">
        <v>597.09699999999998</v>
      </c>
      <c r="Q333">
        <v>5.008</v>
      </c>
      <c r="R333">
        <v>3.3029999999999999</v>
      </c>
      <c r="S333">
        <v>1.28</v>
      </c>
      <c r="T333">
        <v>524</v>
      </c>
      <c r="U333" s="1">
        <f>Sheet1[[#This Row],[icu_patients]]/841</f>
        <v>0.62306777645659928</v>
      </c>
      <c r="V333">
        <v>30.513000000000002</v>
      </c>
      <c r="W333">
        <v>1430</v>
      </c>
      <c r="X333" s="1">
        <f>Sheet1[[#This Row],[hosp_patients]]/2159</f>
        <v>0.66234367762853175</v>
      </c>
      <c r="Y333">
        <v>83.27</v>
      </c>
      <c r="Z333" s="3">
        <v>46</v>
      </c>
      <c r="AA333" s="4">
        <f>Sheet1[[#This Row],[ICU_admissions]]/76</f>
        <v>0.60526315789473684</v>
      </c>
      <c r="AB333">
        <v>262</v>
      </c>
      <c r="AC333" s="1">
        <f>Sheet1[[#This Row],[hosp_admissions]]/430</f>
        <v>0.6093023255813953</v>
      </c>
      <c r="AL333">
        <v>36506</v>
      </c>
      <c r="AM333">
        <v>2.1259999999999999</v>
      </c>
      <c r="AP333" t="s">
        <v>68</v>
      </c>
      <c r="BB333">
        <v>71.3</v>
      </c>
      <c r="BC333">
        <v>17173094</v>
      </c>
      <c r="BD333">
        <v>508.54399999999998</v>
      </c>
      <c r="BE333">
        <v>43.2</v>
      </c>
      <c r="BF333">
        <v>18.779</v>
      </c>
      <c r="BG333">
        <v>11.881</v>
      </c>
      <c r="BH333">
        <v>48472.544999999998</v>
      </c>
      <c r="BJ333">
        <v>109.361</v>
      </c>
      <c r="BK333">
        <v>5.29</v>
      </c>
      <c r="BL333">
        <v>24.4</v>
      </c>
      <c r="BM333">
        <v>27.3</v>
      </c>
      <c r="BO333">
        <v>3.32</v>
      </c>
      <c r="BP333">
        <v>82.28</v>
      </c>
      <c r="BQ333">
        <v>0.94399999999999995</v>
      </c>
    </row>
    <row r="334" spans="1:73" x14ac:dyDescent="0.25">
      <c r="A334" s="1" t="s">
        <v>65</v>
      </c>
      <c r="B334" s="1" t="s">
        <v>66</v>
      </c>
      <c r="C334" s="1" t="s">
        <v>67</v>
      </c>
      <c r="D334" s="2">
        <v>44179</v>
      </c>
      <c r="E334">
        <v>632085</v>
      </c>
      <c r="F334">
        <v>8518</v>
      </c>
      <c r="G334" s="1">
        <f>Sheet1[[#This Row],[new_cases]]/16354</f>
        <v>0.52085116790999142</v>
      </c>
      <c r="H334">
        <v>8333.5709999999999</v>
      </c>
      <c r="I334">
        <v>10168</v>
      </c>
      <c r="J334">
        <v>34</v>
      </c>
      <c r="K334" s="1">
        <f>Sheet1[[#This Row],[new_deaths]]/174</f>
        <v>0.19540229885057472</v>
      </c>
      <c r="L334">
        <v>54.570999999999998</v>
      </c>
      <c r="M334">
        <v>36806.705000000002</v>
      </c>
      <c r="N334">
        <v>496.00799999999998</v>
      </c>
      <c r="O334">
        <v>485.26900000000001</v>
      </c>
      <c r="P334">
        <v>592.08900000000006</v>
      </c>
      <c r="Q334">
        <v>1.98</v>
      </c>
      <c r="R334">
        <v>3.1779999999999999</v>
      </c>
      <c r="S334">
        <v>1.28</v>
      </c>
      <c r="T334">
        <v>503</v>
      </c>
      <c r="U334" s="1">
        <f>Sheet1[[#This Row],[icu_patients]]/841</f>
        <v>0.59809750297265163</v>
      </c>
      <c r="V334">
        <v>29.29</v>
      </c>
      <c r="W334">
        <v>1369</v>
      </c>
      <c r="X334" s="1">
        <f>Sheet1[[#This Row],[hosp_patients]]/2159</f>
        <v>0.63408985641500692</v>
      </c>
      <c r="Y334">
        <v>79.718000000000004</v>
      </c>
      <c r="Z334" s="3">
        <v>36</v>
      </c>
      <c r="AA334" s="4">
        <f>Sheet1[[#This Row],[ICU_admissions]]/76</f>
        <v>0.47368421052631576</v>
      </c>
      <c r="AB334">
        <v>184</v>
      </c>
      <c r="AC334" s="1">
        <f>Sheet1[[#This Row],[hosp_admissions]]/430</f>
        <v>0.42790697674418604</v>
      </c>
      <c r="AL334">
        <v>36083</v>
      </c>
      <c r="AM334">
        <v>2.101</v>
      </c>
      <c r="AP334" t="s">
        <v>68</v>
      </c>
      <c r="BB334">
        <v>56.48</v>
      </c>
      <c r="BC334">
        <v>17173094</v>
      </c>
      <c r="BD334">
        <v>508.54399999999998</v>
      </c>
      <c r="BE334">
        <v>43.2</v>
      </c>
      <c r="BF334">
        <v>18.779</v>
      </c>
      <c r="BG334">
        <v>11.881</v>
      </c>
      <c r="BH334">
        <v>48472.544999999998</v>
      </c>
      <c r="BJ334">
        <v>109.361</v>
      </c>
      <c r="BK334">
        <v>5.29</v>
      </c>
      <c r="BL334">
        <v>24.4</v>
      </c>
      <c r="BM334">
        <v>27.3</v>
      </c>
      <c r="BO334">
        <v>3.32</v>
      </c>
      <c r="BP334">
        <v>82.28</v>
      </c>
      <c r="BQ334">
        <v>0.94399999999999995</v>
      </c>
    </row>
    <row r="335" spans="1:73" x14ac:dyDescent="0.25">
      <c r="A335" s="1" t="s">
        <v>65</v>
      </c>
      <c r="B335" s="1" t="s">
        <v>66</v>
      </c>
      <c r="C335" s="1" t="s">
        <v>67</v>
      </c>
      <c r="D335" s="2">
        <v>44178</v>
      </c>
      <c r="E335">
        <v>623567</v>
      </c>
      <c r="F335">
        <v>9937</v>
      </c>
      <c r="G335" s="1">
        <f>Sheet1[[#This Row],[new_cases]]/16354</f>
        <v>0.60761893114834287</v>
      </c>
      <c r="H335">
        <v>8134.143</v>
      </c>
      <c r="I335">
        <v>10134</v>
      </c>
      <c r="J335">
        <v>30</v>
      </c>
      <c r="K335" s="1">
        <f>Sheet1[[#This Row],[new_deaths]]/174</f>
        <v>0.17241379310344829</v>
      </c>
      <c r="L335">
        <v>52.286000000000001</v>
      </c>
      <c r="M335">
        <v>36310.696000000004</v>
      </c>
      <c r="N335">
        <v>578.63800000000003</v>
      </c>
      <c r="O335">
        <v>473.65600000000001</v>
      </c>
      <c r="P335">
        <v>590.10900000000004</v>
      </c>
      <c r="Q335">
        <v>1.7470000000000001</v>
      </c>
      <c r="R335">
        <v>3.0449999999999999</v>
      </c>
      <c r="S335">
        <v>1.29</v>
      </c>
      <c r="T335">
        <v>497</v>
      </c>
      <c r="U335" s="1">
        <f>Sheet1[[#This Row],[icu_patients]]/841</f>
        <v>0.59096313912009513</v>
      </c>
      <c r="V335">
        <v>28.940999999999999</v>
      </c>
      <c r="W335">
        <v>1270</v>
      </c>
      <c r="X335" s="1">
        <f>Sheet1[[#This Row],[hosp_patients]]/2159</f>
        <v>0.58823529411764708</v>
      </c>
      <c r="Y335">
        <v>73.953000000000003</v>
      </c>
      <c r="Z335" s="3">
        <v>36</v>
      </c>
      <c r="AA335" s="4">
        <f>Sheet1[[#This Row],[ICU_admissions]]/76</f>
        <v>0.47368421052631576</v>
      </c>
      <c r="AB335">
        <v>166</v>
      </c>
      <c r="AC335" s="1">
        <f>Sheet1[[#This Row],[hosp_admissions]]/430</f>
        <v>0.38604651162790699</v>
      </c>
      <c r="AD335">
        <v>223.94200000000001</v>
      </c>
      <c r="AE335">
        <v>13.04</v>
      </c>
      <c r="AF335">
        <v>1385.087</v>
      </c>
      <c r="AG335">
        <v>80.653999999999996</v>
      </c>
      <c r="AI335">
        <v>4674355</v>
      </c>
      <c r="AJ335">
        <v>272.19099999999997</v>
      </c>
      <c r="AL335">
        <v>35660</v>
      </c>
      <c r="AM335">
        <v>2.077</v>
      </c>
      <c r="AN335">
        <v>0.11899999999999999</v>
      </c>
      <c r="AO335">
        <v>8.4</v>
      </c>
      <c r="AP335" t="s">
        <v>68</v>
      </c>
      <c r="BB335">
        <v>56.48</v>
      </c>
      <c r="BC335">
        <v>17173094</v>
      </c>
      <c r="BD335">
        <v>508.54399999999998</v>
      </c>
      <c r="BE335">
        <v>43.2</v>
      </c>
      <c r="BF335">
        <v>18.779</v>
      </c>
      <c r="BG335">
        <v>11.881</v>
      </c>
      <c r="BH335">
        <v>48472.544999999998</v>
      </c>
      <c r="BJ335">
        <v>109.361</v>
      </c>
      <c r="BK335">
        <v>5.29</v>
      </c>
      <c r="BL335">
        <v>24.4</v>
      </c>
      <c r="BM335">
        <v>27.3</v>
      </c>
      <c r="BO335">
        <v>3.32</v>
      </c>
      <c r="BP335">
        <v>82.28</v>
      </c>
      <c r="BQ335">
        <v>0.94399999999999995</v>
      </c>
      <c r="BR335">
        <v>11542.6</v>
      </c>
      <c r="BS335">
        <v>7.81</v>
      </c>
      <c r="BT335">
        <v>14.5</v>
      </c>
      <c r="BU335">
        <v>672.13281427330503</v>
      </c>
    </row>
    <row r="336" spans="1:73" x14ac:dyDescent="0.25">
      <c r="A336" s="1" t="s">
        <v>65</v>
      </c>
      <c r="B336" s="1" t="s">
        <v>66</v>
      </c>
      <c r="C336" s="1" t="s">
        <v>67</v>
      </c>
      <c r="D336" s="2">
        <v>44177</v>
      </c>
      <c r="E336">
        <v>613630</v>
      </c>
      <c r="F336">
        <v>9178</v>
      </c>
      <c r="G336" s="1">
        <f>Sheet1[[#This Row],[new_cases]]/16354</f>
        <v>0.56120826709061999</v>
      </c>
      <c r="H336">
        <v>7702</v>
      </c>
      <c r="I336">
        <v>10104</v>
      </c>
      <c r="J336">
        <v>53</v>
      </c>
      <c r="K336" s="1">
        <f>Sheet1[[#This Row],[new_deaths]]/174</f>
        <v>0.3045977011494253</v>
      </c>
      <c r="L336">
        <v>51.570999999999998</v>
      </c>
      <c r="M336">
        <v>35732.059000000001</v>
      </c>
      <c r="N336">
        <v>534.44100000000003</v>
      </c>
      <c r="O336">
        <v>448.49200000000002</v>
      </c>
      <c r="P336">
        <v>588.36199999999997</v>
      </c>
      <c r="Q336">
        <v>3.0859999999999999</v>
      </c>
      <c r="R336">
        <v>3.0030000000000001</v>
      </c>
      <c r="S336">
        <v>1.29</v>
      </c>
      <c r="T336">
        <v>481</v>
      </c>
      <c r="U336" s="1">
        <f>Sheet1[[#This Row],[icu_patients]]/841</f>
        <v>0.57193816884661119</v>
      </c>
      <c r="V336">
        <v>28.009</v>
      </c>
      <c r="W336">
        <v>1242</v>
      </c>
      <c r="X336" s="1">
        <f>Sheet1[[#This Row],[hosp_patients]]/2159</f>
        <v>0.57526632700324221</v>
      </c>
      <c r="Y336">
        <v>72.322000000000003</v>
      </c>
      <c r="Z336" s="3">
        <v>37</v>
      </c>
      <c r="AA336" s="4">
        <f>Sheet1[[#This Row],[ICU_admissions]]/76</f>
        <v>0.48684210526315791</v>
      </c>
      <c r="AB336">
        <v>247</v>
      </c>
      <c r="AC336" s="1">
        <f>Sheet1[[#This Row],[hosp_admissions]]/430</f>
        <v>0.57441860465116279</v>
      </c>
      <c r="AL336">
        <v>34430</v>
      </c>
      <c r="AM336">
        <v>2.0049999999999999</v>
      </c>
      <c r="AP336" t="s">
        <v>68</v>
      </c>
      <c r="BB336">
        <v>56.48</v>
      </c>
      <c r="BC336">
        <v>17173094</v>
      </c>
      <c r="BD336">
        <v>508.54399999999998</v>
      </c>
      <c r="BE336">
        <v>43.2</v>
      </c>
      <c r="BF336">
        <v>18.779</v>
      </c>
      <c r="BG336">
        <v>11.881</v>
      </c>
      <c r="BH336">
        <v>48472.544999999998</v>
      </c>
      <c r="BJ336">
        <v>109.361</v>
      </c>
      <c r="BK336">
        <v>5.29</v>
      </c>
      <c r="BL336">
        <v>24.4</v>
      </c>
      <c r="BM336">
        <v>27.3</v>
      </c>
      <c r="BO336">
        <v>3.32</v>
      </c>
      <c r="BP336">
        <v>82.28</v>
      </c>
      <c r="BQ336">
        <v>0.94399999999999995</v>
      </c>
    </row>
    <row r="337" spans="1:73" x14ac:dyDescent="0.25">
      <c r="A337" s="1" t="s">
        <v>65</v>
      </c>
      <c r="B337" s="1" t="s">
        <v>66</v>
      </c>
      <c r="C337" s="1" t="s">
        <v>67</v>
      </c>
      <c r="D337" s="2">
        <v>44176</v>
      </c>
      <c r="E337">
        <v>604452</v>
      </c>
      <c r="F337">
        <v>8979</v>
      </c>
      <c r="G337" s="1">
        <f>Sheet1[[#This Row],[new_cases]]/16354</f>
        <v>0.54903999021646077</v>
      </c>
      <c r="H337">
        <v>7344.5709999999999</v>
      </c>
      <c r="I337">
        <v>10051</v>
      </c>
      <c r="J337">
        <v>66</v>
      </c>
      <c r="K337" s="1">
        <f>Sheet1[[#This Row],[new_deaths]]/174</f>
        <v>0.37931034482758619</v>
      </c>
      <c r="L337">
        <v>49.570999999999998</v>
      </c>
      <c r="M337">
        <v>35197.618000000002</v>
      </c>
      <c r="N337">
        <v>522.85299999999995</v>
      </c>
      <c r="O337">
        <v>427.67899999999997</v>
      </c>
      <c r="P337">
        <v>585.27599999999995</v>
      </c>
      <c r="Q337">
        <v>3.843</v>
      </c>
      <c r="R337">
        <v>2.887</v>
      </c>
      <c r="S337">
        <v>1.28</v>
      </c>
      <c r="T337">
        <v>472</v>
      </c>
      <c r="U337" s="1">
        <f>Sheet1[[#This Row],[icu_patients]]/841</f>
        <v>0.56123662306777644</v>
      </c>
      <c r="V337">
        <v>27.484999999999999</v>
      </c>
      <c r="W337">
        <v>1209</v>
      </c>
      <c r="X337" s="1">
        <f>Sheet1[[#This Row],[hosp_patients]]/2159</f>
        <v>0.55998147290412226</v>
      </c>
      <c r="Y337">
        <v>70.400999999999996</v>
      </c>
      <c r="Z337" s="3">
        <v>30</v>
      </c>
      <c r="AA337" s="4">
        <f>Sheet1[[#This Row],[ICU_admissions]]/76</f>
        <v>0.39473684210526316</v>
      </c>
      <c r="AB337">
        <v>199</v>
      </c>
      <c r="AC337" s="1">
        <f>Sheet1[[#This Row],[hosp_admissions]]/430</f>
        <v>0.46279069767441861</v>
      </c>
      <c r="AL337">
        <v>33199</v>
      </c>
      <c r="AM337">
        <v>1.9330000000000001</v>
      </c>
      <c r="AP337" t="s">
        <v>68</v>
      </c>
      <c r="BB337">
        <v>56.48</v>
      </c>
      <c r="BC337">
        <v>17173094</v>
      </c>
      <c r="BD337">
        <v>508.54399999999998</v>
      </c>
      <c r="BE337">
        <v>43.2</v>
      </c>
      <c r="BF337">
        <v>18.779</v>
      </c>
      <c r="BG337">
        <v>11.881</v>
      </c>
      <c r="BH337">
        <v>48472.544999999998</v>
      </c>
      <c r="BJ337">
        <v>109.361</v>
      </c>
      <c r="BK337">
        <v>5.29</v>
      </c>
      <c r="BL337">
        <v>24.4</v>
      </c>
      <c r="BM337">
        <v>27.3</v>
      </c>
      <c r="BO337">
        <v>3.32</v>
      </c>
      <c r="BP337">
        <v>82.28</v>
      </c>
      <c r="BQ337">
        <v>0.94399999999999995</v>
      </c>
    </row>
    <row r="338" spans="1:73" x14ac:dyDescent="0.25">
      <c r="A338" s="1" t="s">
        <v>65</v>
      </c>
      <c r="B338" s="1" t="s">
        <v>66</v>
      </c>
      <c r="C338" s="1" t="s">
        <v>67</v>
      </c>
      <c r="D338" s="2">
        <v>44175</v>
      </c>
      <c r="E338">
        <v>595473</v>
      </c>
      <c r="F338">
        <v>8830</v>
      </c>
      <c r="G338" s="1">
        <f>Sheet1[[#This Row],[new_cases]]/16354</f>
        <v>0.53992906934083407</v>
      </c>
      <c r="H338">
        <v>6927.2860000000001</v>
      </c>
      <c r="I338">
        <v>9985</v>
      </c>
      <c r="J338">
        <v>62</v>
      </c>
      <c r="K338" s="1">
        <f>Sheet1[[#This Row],[new_deaths]]/174</f>
        <v>0.35632183908045978</v>
      </c>
      <c r="L338">
        <v>48.570999999999998</v>
      </c>
      <c r="M338">
        <v>34674.764999999999</v>
      </c>
      <c r="N338">
        <v>514.17600000000004</v>
      </c>
      <c r="O338">
        <v>403.38</v>
      </c>
      <c r="P338">
        <v>581.43299999999999</v>
      </c>
      <c r="Q338">
        <v>3.61</v>
      </c>
      <c r="R338">
        <v>2.8279999999999998</v>
      </c>
      <c r="S338">
        <v>1.27</v>
      </c>
      <c r="T338">
        <v>469</v>
      </c>
      <c r="U338" s="1">
        <f>Sheet1[[#This Row],[icu_patients]]/841</f>
        <v>0.55766944114149819</v>
      </c>
      <c r="V338">
        <v>27.31</v>
      </c>
      <c r="W338">
        <v>1179</v>
      </c>
      <c r="X338" s="1">
        <f>Sheet1[[#This Row],[hosp_patients]]/2159</f>
        <v>0.54608615099583135</v>
      </c>
      <c r="Y338">
        <v>68.653999999999996</v>
      </c>
      <c r="Z338" s="3">
        <v>26</v>
      </c>
      <c r="AA338" s="4">
        <f>Sheet1[[#This Row],[ICU_admissions]]/76</f>
        <v>0.34210526315789475</v>
      </c>
      <c r="AB338">
        <v>198</v>
      </c>
      <c r="AC338" s="1">
        <f>Sheet1[[#This Row],[hosp_admissions]]/430</f>
        <v>0.46046511627906977</v>
      </c>
      <c r="AL338">
        <v>31969</v>
      </c>
      <c r="AM338">
        <v>1.8620000000000001</v>
      </c>
      <c r="AP338" t="s">
        <v>68</v>
      </c>
      <c r="BB338">
        <v>56.48</v>
      </c>
      <c r="BC338">
        <v>17173094</v>
      </c>
      <c r="BD338">
        <v>508.54399999999998</v>
      </c>
      <c r="BE338">
        <v>43.2</v>
      </c>
      <c r="BF338">
        <v>18.779</v>
      </c>
      <c r="BG338">
        <v>11.881</v>
      </c>
      <c r="BH338">
        <v>48472.544999999998</v>
      </c>
      <c r="BJ338">
        <v>109.361</v>
      </c>
      <c r="BK338">
        <v>5.29</v>
      </c>
      <c r="BL338">
        <v>24.4</v>
      </c>
      <c r="BM338">
        <v>27.3</v>
      </c>
      <c r="BO338">
        <v>3.32</v>
      </c>
      <c r="BP338">
        <v>82.28</v>
      </c>
      <c r="BQ338">
        <v>0.94399999999999995</v>
      </c>
    </row>
    <row r="339" spans="1:73" x14ac:dyDescent="0.25">
      <c r="A339" s="1" t="s">
        <v>65</v>
      </c>
      <c r="B339" s="1" t="s">
        <v>66</v>
      </c>
      <c r="C339" s="1" t="s">
        <v>67</v>
      </c>
      <c r="D339" s="2">
        <v>44174</v>
      </c>
      <c r="E339">
        <v>586643</v>
      </c>
      <c r="F339">
        <v>6646</v>
      </c>
      <c r="G339" s="1">
        <f>Sheet1[[#This Row],[new_cases]]/16354</f>
        <v>0.40638375932493581</v>
      </c>
      <c r="H339">
        <v>6486.4290000000001</v>
      </c>
      <c r="I339">
        <v>9923</v>
      </c>
      <c r="J339">
        <v>66</v>
      </c>
      <c r="K339" s="1">
        <f>Sheet1[[#This Row],[new_deaths]]/174</f>
        <v>0.37931034482758619</v>
      </c>
      <c r="L339">
        <v>48.429000000000002</v>
      </c>
      <c r="M339">
        <v>34160.589</v>
      </c>
      <c r="N339">
        <v>387.00099999999998</v>
      </c>
      <c r="O339">
        <v>377.709</v>
      </c>
      <c r="P339">
        <v>577.822</v>
      </c>
      <c r="Q339">
        <v>3.843</v>
      </c>
      <c r="R339">
        <v>2.82</v>
      </c>
      <c r="S339">
        <v>1.24</v>
      </c>
      <c r="T339">
        <v>473</v>
      </c>
      <c r="U339" s="1">
        <f>Sheet1[[#This Row],[icu_patients]]/841</f>
        <v>0.56242568370986923</v>
      </c>
      <c r="V339">
        <v>27.542999999999999</v>
      </c>
      <c r="W339">
        <v>1211</v>
      </c>
      <c r="X339" s="1">
        <f>Sheet1[[#This Row],[hosp_patients]]/2159</f>
        <v>0.56090782769800829</v>
      </c>
      <c r="Y339">
        <v>70.516999999999996</v>
      </c>
      <c r="Z339" s="3">
        <v>36</v>
      </c>
      <c r="AA339" s="4">
        <f>Sheet1[[#This Row],[ICU_admissions]]/76</f>
        <v>0.47368421052631576</v>
      </c>
      <c r="AB339">
        <v>194</v>
      </c>
      <c r="AC339" s="1">
        <f>Sheet1[[#This Row],[hosp_admissions]]/430</f>
        <v>0.4511627906976744</v>
      </c>
      <c r="AL339">
        <v>30739</v>
      </c>
      <c r="AM339">
        <v>1.79</v>
      </c>
      <c r="AP339" t="s">
        <v>68</v>
      </c>
      <c r="BB339">
        <v>56.48</v>
      </c>
      <c r="BC339">
        <v>17173094</v>
      </c>
      <c r="BD339">
        <v>508.54399999999998</v>
      </c>
      <c r="BE339">
        <v>43.2</v>
      </c>
      <c r="BF339">
        <v>18.779</v>
      </c>
      <c r="BG339">
        <v>11.881</v>
      </c>
      <c r="BH339">
        <v>48472.544999999998</v>
      </c>
      <c r="BJ339">
        <v>109.361</v>
      </c>
      <c r="BK339">
        <v>5.29</v>
      </c>
      <c r="BL339">
        <v>24.4</v>
      </c>
      <c r="BM339">
        <v>27.3</v>
      </c>
      <c r="BO339">
        <v>3.32</v>
      </c>
      <c r="BP339">
        <v>82.28</v>
      </c>
      <c r="BQ339">
        <v>0.94399999999999995</v>
      </c>
    </row>
    <row r="340" spans="1:73" x14ac:dyDescent="0.25">
      <c r="A340" s="1" t="s">
        <v>65</v>
      </c>
      <c r="B340" s="1" t="s">
        <v>66</v>
      </c>
      <c r="C340" s="1" t="s">
        <v>67</v>
      </c>
      <c r="D340" s="2">
        <v>44173</v>
      </c>
      <c r="E340">
        <v>579997</v>
      </c>
      <c r="F340">
        <v>6247</v>
      </c>
      <c r="G340" s="1">
        <f>Sheet1[[#This Row],[new_cases]]/16354</f>
        <v>0.38198605845664668</v>
      </c>
      <c r="H340">
        <v>6266.857</v>
      </c>
      <c r="I340">
        <v>9857</v>
      </c>
      <c r="J340">
        <v>71</v>
      </c>
      <c r="K340" s="1">
        <f>Sheet1[[#This Row],[new_deaths]]/174</f>
        <v>0.40804597701149425</v>
      </c>
      <c r="L340">
        <v>48.429000000000002</v>
      </c>
      <c r="M340">
        <v>33773.588000000003</v>
      </c>
      <c r="N340">
        <v>363.767</v>
      </c>
      <c r="O340">
        <v>364.923</v>
      </c>
      <c r="P340">
        <v>573.97900000000004</v>
      </c>
      <c r="Q340">
        <v>4.1340000000000003</v>
      </c>
      <c r="R340">
        <v>2.82</v>
      </c>
      <c r="S340">
        <v>1.24</v>
      </c>
      <c r="T340">
        <v>464</v>
      </c>
      <c r="U340" s="1">
        <f>Sheet1[[#This Row],[icu_patients]]/841</f>
        <v>0.55172413793103448</v>
      </c>
      <c r="V340">
        <v>27.018999999999998</v>
      </c>
      <c r="W340">
        <v>1236</v>
      </c>
      <c r="X340" s="1">
        <f>Sheet1[[#This Row],[hosp_patients]]/2159</f>
        <v>0.57248726262158411</v>
      </c>
      <c r="Y340">
        <v>71.972999999999999</v>
      </c>
      <c r="Z340" s="3">
        <v>22</v>
      </c>
      <c r="AA340" s="4">
        <f>Sheet1[[#This Row],[ICU_admissions]]/76</f>
        <v>0.28947368421052633</v>
      </c>
      <c r="AB340">
        <v>206</v>
      </c>
      <c r="AC340" s="1">
        <f>Sheet1[[#This Row],[hosp_admissions]]/430</f>
        <v>0.47906976744186047</v>
      </c>
      <c r="AL340">
        <v>29508</v>
      </c>
      <c r="AM340">
        <v>1.718</v>
      </c>
      <c r="AP340" t="s">
        <v>68</v>
      </c>
      <c r="BB340">
        <v>56.48</v>
      </c>
      <c r="BC340">
        <v>17173094</v>
      </c>
      <c r="BD340">
        <v>508.54399999999998</v>
      </c>
      <c r="BE340">
        <v>43.2</v>
      </c>
      <c r="BF340">
        <v>18.779</v>
      </c>
      <c r="BG340">
        <v>11.881</v>
      </c>
      <c r="BH340">
        <v>48472.544999999998</v>
      </c>
      <c r="BJ340">
        <v>109.361</v>
      </c>
      <c r="BK340">
        <v>5.29</v>
      </c>
      <c r="BL340">
        <v>24.4</v>
      </c>
      <c r="BM340">
        <v>27.3</v>
      </c>
      <c r="BO340">
        <v>3.32</v>
      </c>
      <c r="BP340">
        <v>82.28</v>
      </c>
      <c r="BQ340">
        <v>0.94399999999999995</v>
      </c>
    </row>
    <row r="341" spans="1:73" x14ac:dyDescent="0.25">
      <c r="A341" s="1" t="s">
        <v>65</v>
      </c>
      <c r="B341" s="1" t="s">
        <v>66</v>
      </c>
      <c r="C341" s="1" t="s">
        <v>67</v>
      </c>
      <c r="D341" s="2">
        <v>44172</v>
      </c>
      <c r="E341">
        <v>573750</v>
      </c>
      <c r="F341">
        <v>7122</v>
      </c>
      <c r="G341" s="1">
        <f>Sheet1[[#This Row],[new_cases]]/16354</f>
        <v>0.43548978843096492</v>
      </c>
      <c r="H341">
        <v>5974.2860000000001</v>
      </c>
      <c r="I341">
        <v>9786</v>
      </c>
      <c r="J341">
        <v>18</v>
      </c>
      <c r="K341" s="1">
        <f>Sheet1[[#This Row],[new_deaths]]/174</f>
        <v>0.10344827586206896</v>
      </c>
      <c r="L341">
        <v>47.570999999999998</v>
      </c>
      <c r="M341">
        <v>33409.821000000004</v>
      </c>
      <c r="N341">
        <v>414.71899999999999</v>
      </c>
      <c r="O341">
        <v>347.88600000000002</v>
      </c>
      <c r="P341">
        <v>569.84500000000003</v>
      </c>
      <c r="Q341">
        <v>1.048</v>
      </c>
      <c r="R341">
        <v>2.77</v>
      </c>
      <c r="S341">
        <v>1.23</v>
      </c>
      <c r="T341">
        <v>470</v>
      </c>
      <c r="U341" s="1">
        <f>Sheet1[[#This Row],[icu_patients]]/841</f>
        <v>0.55885850178359098</v>
      </c>
      <c r="V341">
        <v>27.367999999999999</v>
      </c>
      <c r="W341">
        <v>1190</v>
      </c>
      <c r="X341" s="1">
        <f>Sheet1[[#This Row],[hosp_patients]]/2159</f>
        <v>0.55118110236220474</v>
      </c>
      <c r="Y341">
        <v>69.293999999999997</v>
      </c>
      <c r="Z341" s="3">
        <v>24</v>
      </c>
      <c r="AA341" s="4">
        <f>Sheet1[[#This Row],[ICU_admissions]]/76</f>
        <v>0.31578947368421051</v>
      </c>
      <c r="AB341">
        <v>150</v>
      </c>
      <c r="AC341" s="1">
        <f>Sheet1[[#This Row],[hosp_admissions]]/430</f>
        <v>0.34883720930232559</v>
      </c>
      <c r="AL341">
        <v>28278</v>
      </c>
      <c r="AM341">
        <v>1.647</v>
      </c>
      <c r="AP341" t="s">
        <v>68</v>
      </c>
      <c r="BB341">
        <v>56.48</v>
      </c>
      <c r="BC341">
        <v>17173094</v>
      </c>
      <c r="BD341">
        <v>508.54399999999998</v>
      </c>
      <c r="BE341">
        <v>43.2</v>
      </c>
      <c r="BF341">
        <v>18.779</v>
      </c>
      <c r="BG341">
        <v>11.881</v>
      </c>
      <c r="BH341">
        <v>48472.544999999998</v>
      </c>
      <c r="BJ341">
        <v>109.361</v>
      </c>
      <c r="BK341">
        <v>5.29</v>
      </c>
      <c r="BL341">
        <v>24.4</v>
      </c>
      <c r="BM341">
        <v>27.3</v>
      </c>
      <c r="BO341">
        <v>3.32</v>
      </c>
      <c r="BP341">
        <v>82.28</v>
      </c>
      <c r="BQ341">
        <v>0.94399999999999995</v>
      </c>
    </row>
    <row r="342" spans="1:73" x14ac:dyDescent="0.25">
      <c r="A342" s="1" t="s">
        <v>65</v>
      </c>
      <c r="B342" s="1" t="s">
        <v>66</v>
      </c>
      <c r="C342" s="1" t="s">
        <v>67</v>
      </c>
      <c r="D342" s="2">
        <v>44171</v>
      </c>
      <c r="E342">
        <v>566628</v>
      </c>
      <c r="F342">
        <v>6912</v>
      </c>
      <c r="G342" s="1">
        <f>Sheet1[[#This Row],[new_cases]]/16354</f>
        <v>0.42264889323712851</v>
      </c>
      <c r="H342">
        <v>5613.143</v>
      </c>
      <c r="I342">
        <v>9768</v>
      </c>
      <c r="J342">
        <v>25</v>
      </c>
      <c r="K342" s="1">
        <f>Sheet1[[#This Row],[new_deaths]]/174</f>
        <v>0.14367816091954022</v>
      </c>
      <c r="L342">
        <v>48.856999999999999</v>
      </c>
      <c r="M342">
        <v>32995.103000000003</v>
      </c>
      <c r="N342">
        <v>402.49</v>
      </c>
      <c r="O342">
        <v>326.85700000000003</v>
      </c>
      <c r="P342">
        <v>568.79700000000003</v>
      </c>
      <c r="Q342">
        <v>1.456</v>
      </c>
      <c r="R342">
        <v>2.8450000000000002</v>
      </c>
      <c r="S342">
        <v>1.2</v>
      </c>
      <c r="T342">
        <v>469</v>
      </c>
      <c r="U342" s="1">
        <f>Sheet1[[#This Row],[icu_patients]]/841</f>
        <v>0.55766944114149819</v>
      </c>
      <c r="V342">
        <v>27.31</v>
      </c>
      <c r="W342">
        <v>1172</v>
      </c>
      <c r="X342" s="1">
        <f>Sheet1[[#This Row],[hosp_patients]]/2159</f>
        <v>0.54284390921723025</v>
      </c>
      <c r="Y342">
        <v>68.245999999999995</v>
      </c>
      <c r="Z342" s="3">
        <v>21</v>
      </c>
      <c r="AA342" s="4">
        <f>Sheet1[[#This Row],[ICU_admissions]]/76</f>
        <v>0.27631578947368424</v>
      </c>
      <c r="AB342">
        <v>160</v>
      </c>
      <c r="AC342" s="1">
        <f>Sheet1[[#This Row],[hosp_admissions]]/430</f>
        <v>0.37209302325581395</v>
      </c>
      <c r="AD342">
        <v>197.30600000000001</v>
      </c>
      <c r="AE342">
        <v>11.489000000000001</v>
      </c>
      <c r="AF342">
        <v>1168.0509999999999</v>
      </c>
      <c r="AG342">
        <v>68.016000000000005</v>
      </c>
      <c r="AI342">
        <v>4424735</v>
      </c>
      <c r="AJ342">
        <v>257.65499999999997</v>
      </c>
      <c r="AL342">
        <v>27048</v>
      </c>
      <c r="AM342">
        <v>1.575</v>
      </c>
      <c r="AN342">
        <v>0.108</v>
      </c>
      <c r="AO342">
        <v>9.3000000000000007</v>
      </c>
      <c r="AP342" t="s">
        <v>68</v>
      </c>
      <c r="BB342">
        <v>56.48</v>
      </c>
      <c r="BC342">
        <v>17173094</v>
      </c>
      <c r="BD342">
        <v>508.54399999999998</v>
      </c>
      <c r="BE342">
        <v>43.2</v>
      </c>
      <c r="BF342">
        <v>18.779</v>
      </c>
      <c r="BG342">
        <v>11.881</v>
      </c>
      <c r="BH342">
        <v>48472.544999999998</v>
      </c>
      <c r="BJ342">
        <v>109.361</v>
      </c>
      <c r="BK342">
        <v>5.29</v>
      </c>
      <c r="BL342">
        <v>24.4</v>
      </c>
      <c r="BM342">
        <v>27.3</v>
      </c>
      <c r="BO342">
        <v>3.32</v>
      </c>
      <c r="BP342">
        <v>82.28</v>
      </c>
      <c r="BQ342">
        <v>0.94399999999999995</v>
      </c>
      <c r="BR342">
        <v>11084.7</v>
      </c>
      <c r="BS342">
        <v>7.66</v>
      </c>
      <c r="BT342">
        <v>15.95</v>
      </c>
      <c r="BU342">
        <v>645.46901100058005</v>
      </c>
    </row>
    <row r="343" spans="1:73" x14ac:dyDescent="0.25">
      <c r="A343" s="1" t="s">
        <v>65</v>
      </c>
      <c r="B343" s="1" t="s">
        <v>66</v>
      </c>
      <c r="C343" s="1" t="s">
        <v>67</v>
      </c>
      <c r="D343" s="2">
        <v>44170</v>
      </c>
      <c r="E343">
        <v>559716</v>
      </c>
      <c r="F343">
        <v>6676</v>
      </c>
      <c r="G343" s="1">
        <f>Sheet1[[#This Row],[new_cases]]/16354</f>
        <v>0.40821817292405527</v>
      </c>
      <c r="H343">
        <v>5439.5709999999999</v>
      </c>
      <c r="I343">
        <v>9743</v>
      </c>
      <c r="J343">
        <v>39</v>
      </c>
      <c r="K343" s="1">
        <f>Sheet1[[#This Row],[new_deaths]]/174</f>
        <v>0.22413793103448276</v>
      </c>
      <c r="L343">
        <v>48.570999999999998</v>
      </c>
      <c r="M343">
        <v>32592.613000000001</v>
      </c>
      <c r="N343">
        <v>388.74799999999999</v>
      </c>
      <c r="O343">
        <v>316.75</v>
      </c>
      <c r="P343">
        <v>567.34100000000001</v>
      </c>
      <c r="Q343">
        <v>2.2709999999999999</v>
      </c>
      <c r="R343">
        <v>2.8279999999999998</v>
      </c>
      <c r="S343">
        <v>1.1599999999999999</v>
      </c>
      <c r="T343">
        <v>472</v>
      </c>
      <c r="U343" s="1">
        <f>Sheet1[[#This Row],[icu_patients]]/841</f>
        <v>0.56123662306777644</v>
      </c>
      <c r="V343">
        <v>27.484999999999999</v>
      </c>
      <c r="W343">
        <v>1130</v>
      </c>
      <c r="X343" s="1">
        <f>Sheet1[[#This Row],[hosp_patients]]/2159</f>
        <v>0.52339045854562294</v>
      </c>
      <c r="Y343">
        <v>65.801000000000002</v>
      </c>
      <c r="Z343" s="3">
        <v>31</v>
      </c>
      <c r="AA343" s="4">
        <f>Sheet1[[#This Row],[ICU_admissions]]/76</f>
        <v>0.40789473684210525</v>
      </c>
      <c r="AB343">
        <v>189</v>
      </c>
      <c r="AC343" s="1">
        <f>Sheet1[[#This Row],[hosp_admissions]]/430</f>
        <v>0.43953488372093025</v>
      </c>
      <c r="AL343">
        <v>26544</v>
      </c>
      <c r="AM343">
        <v>1.546</v>
      </c>
      <c r="AP343" t="s">
        <v>68</v>
      </c>
      <c r="BB343">
        <v>56.48</v>
      </c>
      <c r="BC343">
        <v>17173094</v>
      </c>
      <c r="BD343">
        <v>508.54399999999998</v>
      </c>
      <c r="BE343">
        <v>43.2</v>
      </c>
      <c r="BF343">
        <v>18.779</v>
      </c>
      <c r="BG343">
        <v>11.881</v>
      </c>
      <c r="BH343">
        <v>48472.544999999998</v>
      </c>
      <c r="BJ343">
        <v>109.361</v>
      </c>
      <c r="BK343">
        <v>5.29</v>
      </c>
      <c r="BL343">
        <v>24.4</v>
      </c>
      <c r="BM343">
        <v>27.3</v>
      </c>
      <c r="BO343">
        <v>3.32</v>
      </c>
      <c r="BP343">
        <v>82.28</v>
      </c>
      <c r="BQ343">
        <v>0.94399999999999995</v>
      </c>
    </row>
    <row r="344" spans="1:73" x14ac:dyDescent="0.25">
      <c r="A344" s="1" t="s">
        <v>65</v>
      </c>
      <c r="B344" s="1" t="s">
        <v>66</v>
      </c>
      <c r="C344" s="1" t="s">
        <v>67</v>
      </c>
      <c r="D344" s="2">
        <v>44169</v>
      </c>
      <c r="E344">
        <v>553040</v>
      </c>
      <c r="F344">
        <v>6058</v>
      </c>
      <c r="G344" s="1">
        <f>Sheet1[[#This Row],[new_cases]]/16354</f>
        <v>0.37042925278219396</v>
      </c>
      <c r="H344">
        <v>5142.143</v>
      </c>
      <c r="I344">
        <v>9704</v>
      </c>
      <c r="J344">
        <v>59</v>
      </c>
      <c r="K344" s="1">
        <f>Sheet1[[#This Row],[new_deaths]]/174</f>
        <v>0.33908045977011492</v>
      </c>
      <c r="L344">
        <v>51.570999999999998</v>
      </c>
      <c r="M344">
        <v>32203.865000000002</v>
      </c>
      <c r="N344">
        <v>352.76100000000002</v>
      </c>
      <c r="O344">
        <v>299.43</v>
      </c>
      <c r="P344">
        <v>565.07000000000005</v>
      </c>
      <c r="Q344">
        <v>3.4359999999999999</v>
      </c>
      <c r="R344">
        <v>3.0030000000000001</v>
      </c>
      <c r="S344">
        <v>1.1100000000000001</v>
      </c>
      <c r="T344">
        <v>473</v>
      </c>
      <c r="U344" s="1">
        <f>Sheet1[[#This Row],[icu_patients]]/841</f>
        <v>0.56242568370986923</v>
      </c>
      <c r="V344">
        <v>27.542999999999999</v>
      </c>
      <c r="W344">
        <v>1152</v>
      </c>
      <c r="X344" s="1">
        <f>Sheet1[[#This Row],[hosp_patients]]/2159</f>
        <v>0.53358036127836961</v>
      </c>
      <c r="Y344">
        <v>67.081999999999994</v>
      </c>
      <c r="Z344" s="3">
        <v>28</v>
      </c>
      <c r="AA344" s="4">
        <f>Sheet1[[#This Row],[ICU_admissions]]/76</f>
        <v>0.36842105263157893</v>
      </c>
      <c r="AB344">
        <v>189</v>
      </c>
      <c r="AC344" s="1">
        <f>Sheet1[[#This Row],[hosp_admissions]]/430</f>
        <v>0.43953488372093025</v>
      </c>
      <c r="AL344">
        <v>26041</v>
      </c>
      <c r="AM344">
        <v>1.516</v>
      </c>
      <c r="AP344" t="s">
        <v>68</v>
      </c>
      <c r="BB344">
        <v>56.48</v>
      </c>
      <c r="BC344">
        <v>17173094</v>
      </c>
      <c r="BD344">
        <v>508.54399999999998</v>
      </c>
      <c r="BE344">
        <v>43.2</v>
      </c>
      <c r="BF344">
        <v>18.779</v>
      </c>
      <c r="BG344">
        <v>11.881</v>
      </c>
      <c r="BH344">
        <v>48472.544999999998</v>
      </c>
      <c r="BJ344">
        <v>109.361</v>
      </c>
      <c r="BK344">
        <v>5.29</v>
      </c>
      <c r="BL344">
        <v>24.4</v>
      </c>
      <c r="BM344">
        <v>27.3</v>
      </c>
      <c r="BO344">
        <v>3.32</v>
      </c>
      <c r="BP344">
        <v>82.28</v>
      </c>
      <c r="BQ344">
        <v>0.94399999999999995</v>
      </c>
    </row>
    <row r="345" spans="1:73" x14ac:dyDescent="0.25">
      <c r="A345" s="1" t="s">
        <v>65</v>
      </c>
      <c r="B345" s="1" t="s">
        <v>66</v>
      </c>
      <c r="C345" s="1" t="s">
        <v>67</v>
      </c>
      <c r="D345" s="2">
        <v>44168</v>
      </c>
      <c r="E345">
        <v>546982</v>
      </c>
      <c r="F345">
        <v>5744</v>
      </c>
      <c r="G345" s="1">
        <f>Sheet1[[#This Row],[new_cases]]/16354</f>
        <v>0.35122905711141006</v>
      </c>
      <c r="H345">
        <v>5117.143</v>
      </c>
      <c r="I345">
        <v>9645</v>
      </c>
      <c r="J345">
        <v>61</v>
      </c>
      <c r="K345" s="1">
        <f>Sheet1[[#This Row],[new_deaths]]/174</f>
        <v>0.35057471264367818</v>
      </c>
      <c r="L345">
        <v>55</v>
      </c>
      <c r="M345">
        <v>31851.103999999999</v>
      </c>
      <c r="N345">
        <v>334.47699999999998</v>
      </c>
      <c r="O345">
        <v>297.97399999999999</v>
      </c>
      <c r="P345">
        <v>561.63400000000001</v>
      </c>
      <c r="Q345">
        <v>3.552</v>
      </c>
      <c r="R345">
        <v>3.2029999999999998</v>
      </c>
      <c r="S345">
        <v>1.07</v>
      </c>
      <c r="T345">
        <v>458</v>
      </c>
      <c r="U345" s="1">
        <f>Sheet1[[#This Row],[icu_patients]]/841</f>
        <v>0.54458977407847797</v>
      </c>
      <c r="V345">
        <v>26.67</v>
      </c>
      <c r="W345">
        <v>1137</v>
      </c>
      <c r="X345" s="1">
        <f>Sheet1[[#This Row],[hosp_patients]]/2159</f>
        <v>0.52663270032422416</v>
      </c>
      <c r="Y345">
        <v>66.207999999999998</v>
      </c>
      <c r="Z345" s="3">
        <v>21</v>
      </c>
      <c r="AA345" s="4">
        <f>Sheet1[[#This Row],[ICU_admissions]]/76</f>
        <v>0.27631578947368424</v>
      </c>
      <c r="AB345">
        <v>153</v>
      </c>
      <c r="AC345" s="1">
        <f>Sheet1[[#This Row],[hosp_admissions]]/430</f>
        <v>0.35581395348837208</v>
      </c>
      <c r="AL345">
        <v>25538</v>
      </c>
      <c r="AM345">
        <v>1.4870000000000001</v>
      </c>
      <c r="AP345" t="s">
        <v>68</v>
      </c>
      <c r="BB345">
        <v>56.48</v>
      </c>
      <c r="BC345">
        <v>17173094</v>
      </c>
      <c r="BD345">
        <v>508.54399999999998</v>
      </c>
      <c r="BE345">
        <v>43.2</v>
      </c>
      <c r="BF345">
        <v>18.779</v>
      </c>
      <c r="BG345">
        <v>11.881</v>
      </c>
      <c r="BH345">
        <v>48472.544999999998</v>
      </c>
      <c r="BJ345">
        <v>109.361</v>
      </c>
      <c r="BK345">
        <v>5.29</v>
      </c>
      <c r="BL345">
        <v>24.4</v>
      </c>
      <c r="BM345">
        <v>27.3</v>
      </c>
      <c r="BO345">
        <v>3.32</v>
      </c>
      <c r="BP345">
        <v>82.28</v>
      </c>
      <c r="BQ345">
        <v>0.94399999999999995</v>
      </c>
    </row>
    <row r="346" spans="1:73" x14ac:dyDescent="0.25">
      <c r="A346" s="1" t="s">
        <v>65</v>
      </c>
      <c r="B346" s="1" t="s">
        <v>66</v>
      </c>
      <c r="C346" s="1" t="s">
        <v>67</v>
      </c>
      <c r="D346" s="2">
        <v>44167</v>
      </c>
      <c r="E346">
        <v>541238</v>
      </c>
      <c r="F346">
        <v>5109</v>
      </c>
      <c r="G346" s="1">
        <f>Sheet1[[#This Row],[new_cases]]/16354</f>
        <v>0.31240063593004769</v>
      </c>
      <c r="H346">
        <v>4954.4290000000001</v>
      </c>
      <c r="I346">
        <v>9584</v>
      </c>
      <c r="J346">
        <v>66</v>
      </c>
      <c r="K346" s="1">
        <f>Sheet1[[#This Row],[new_deaths]]/174</f>
        <v>0.37931034482758619</v>
      </c>
      <c r="L346">
        <v>57</v>
      </c>
      <c r="M346">
        <v>31516.627</v>
      </c>
      <c r="N346">
        <v>297.5</v>
      </c>
      <c r="O346">
        <v>288.49900000000002</v>
      </c>
      <c r="P346">
        <v>558.08199999999999</v>
      </c>
      <c r="Q346">
        <v>3.843</v>
      </c>
      <c r="R346">
        <v>3.319</v>
      </c>
      <c r="S346">
        <v>1.04</v>
      </c>
      <c r="T346">
        <v>475</v>
      </c>
      <c r="U346" s="1">
        <f>Sheet1[[#This Row],[icu_patients]]/841</f>
        <v>0.56480380499405469</v>
      </c>
      <c r="V346">
        <v>27.66</v>
      </c>
      <c r="W346">
        <v>1131</v>
      </c>
      <c r="X346" s="1">
        <f>Sheet1[[#This Row],[hosp_patients]]/2159</f>
        <v>0.52385363594256595</v>
      </c>
      <c r="Y346">
        <v>65.858999999999995</v>
      </c>
      <c r="Z346" s="3">
        <v>25</v>
      </c>
      <c r="AA346" s="4">
        <f>Sheet1[[#This Row],[ICU_admissions]]/76</f>
        <v>0.32894736842105265</v>
      </c>
      <c r="AB346">
        <v>142</v>
      </c>
      <c r="AC346" s="1">
        <f>Sheet1[[#This Row],[hosp_admissions]]/430</f>
        <v>0.33023255813953489</v>
      </c>
      <c r="AL346">
        <v>25035</v>
      </c>
      <c r="AM346">
        <v>1.458</v>
      </c>
      <c r="AP346" t="s">
        <v>68</v>
      </c>
      <c r="BB346">
        <v>56.48</v>
      </c>
      <c r="BC346">
        <v>17173094</v>
      </c>
      <c r="BD346">
        <v>508.54399999999998</v>
      </c>
      <c r="BE346">
        <v>43.2</v>
      </c>
      <c r="BF346">
        <v>18.779</v>
      </c>
      <c r="BG346">
        <v>11.881</v>
      </c>
      <c r="BH346">
        <v>48472.544999999998</v>
      </c>
      <c r="BJ346">
        <v>109.361</v>
      </c>
      <c r="BK346">
        <v>5.29</v>
      </c>
      <c r="BL346">
        <v>24.4</v>
      </c>
      <c r="BM346">
        <v>27.3</v>
      </c>
      <c r="BO346">
        <v>3.32</v>
      </c>
      <c r="BP346">
        <v>82.28</v>
      </c>
      <c r="BQ346">
        <v>0.94399999999999995</v>
      </c>
    </row>
    <row r="347" spans="1:73" x14ac:dyDescent="0.25">
      <c r="A347" s="1" t="s">
        <v>65</v>
      </c>
      <c r="B347" s="1" t="s">
        <v>66</v>
      </c>
      <c r="C347" s="1" t="s">
        <v>67</v>
      </c>
      <c r="D347" s="2">
        <v>44166</v>
      </c>
      <c r="E347">
        <v>536129</v>
      </c>
      <c r="F347">
        <v>4199</v>
      </c>
      <c r="G347" s="1">
        <f>Sheet1[[#This Row],[new_cases]]/16354</f>
        <v>0.25675675675675674</v>
      </c>
      <c r="H347">
        <v>4946.5709999999999</v>
      </c>
      <c r="I347">
        <v>9518</v>
      </c>
      <c r="J347">
        <v>65</v>
      </c>
      <c r="K347" s="1">
        <f>Sheet1[[#This Row],[new_deaths]]/174</f>
        <v>0.37356321839080459</v>
      </c>
      <c r="L347">
        <v>58.143000000000001</v>
      </c>
      <c r="M347">
        <v>31219.127</v>
      </c>
      <c r="N347">
        <v>244.51</v>
      </c>
      <c r="O347">
        <v>288.04199999999997</v>
      </c>
      <c r="P347">
        <v>554.23900000000003</v>
      </c>
      <c r="Q347">
        <v>3.7850000000000001</v>
      </c>
      <c r="R347">
        <v>3.3860000000000001</v>
      </c>
      <c r="S347">
        <v>1.01</v>
      </c>
      <c r="T347">
        <v>478</v>
      </c>
      <c r="U347" s="1">
        <f>Sheet1[[#This Row],[icu_patients]]/841</f>
        <v>0.56837098692033294</v>
      </c>
      <c r="V347">
        <v>27.834</v>
      </c>
      <c r="W347">
        <v>1205</v>
      </c>
      <c r="X347" s="1">
        <f>Sheet1[[#This Row],[hosp_patients]]/2159</f>
        <v>0.5581287633163502</v>
      </c>
      <c r="Y347">
        <v>70.168000000000006</v>
      </c>
      <c r="Z347" s="3">
        <v>20</v>
      </c>
      <c r="AA347" s="4">
        <f>Sheet1[[#This Row],[ICU_admissions]]/76</f>
        <v>0.26315789473684209</v>
      </c>
      <c r="AB347">
        <v>187</v>
      </c>
      <c r="AC347" s="1">
        <f>Sheet1[[#This Row],[hosp_admissions]]/430</f>
        <v>0.43488372093023253</v>
      </c>
      <c r="AL347">
        <v>24532</v>
      </c>
      <c r="AM347">
        <v>1.429</v>
      </c>
      <c r="AP347" t="s">
        <v>68</v>
      </c>
      <c r="BB347">
        <v>56.48</v>
      </c>
      <c r="BC347">
        <v>17173094</v>
      </c>
      <c r="BD347">
        <v>508.54399999999998</v>
      </c>
      <c r="BE347">
        <v>43.2</v>
      </c>
      <c r="BF347">
        <v>18.779</v>
      </c>
      <c r="BG347">
        <v>11.881</v>
      </c>
      <c r="BH347">
        <v>48472.544999999998</v>
      </c>
      <c r="BJ347">
        <v>109.361</v>
      </c>
      <c r="BK347">
        <v>5.29</v>
      </c>
      <c r="BL347">
        <v>24.4</v>
      </c>
      <c r="BM347">
        <v>27.3</v>
      </c>
      <c r="BO347">
        <v>3.32</v>
      </c>
      <c r="BP347">
        <v>82.28</v>
      </c>
      <c r="BQ347">
        <v>0.94399999999999995</v>
      </c>
    </row>
    <row r="348" spans="1:73" x14ac:dyDescent="0.25">
      <c r="A348" s="1" t="s">
        <v>65</v>
      </c>
      <c r="B348" s="1" t="s">
        <v>66</v>
      </c>
      <c r="C348" s="1" t="s">
        <v>67</v>
      </c>
      <c r="D348" s="2">
        <v>44165</v>
      </c>
      <c r="E348">
        <v>531930</v>
      </c>
      <c r="F348">
        <v>4594</v>
      </c>
      <c r="G348" s="1">
        <f>Sheet1[[#This Row],[new_cases]]/16354</f>
        <v>0.28090986914516325</v>
      </c>
      <c r="H348">
        <v>4918.4290000000001</v>
      </c>
      <c r="I348">
        <v>9453</v>
      </c>
      <c r="J348">
        <v>27</v>
      </c>
      <c r="K348" s="1">
        <f>Sheet1[[#This Row],[new_deaths]]/174</f>
        <v>0.15517241379310345</v>
      </c>
      <c r="L348">
        <v>61.713999999999999</v>
      </c>
      <c r="M348">
        <v>30974.616000000002</v>
      </c>
      <c r="N348">
        <v>267.51100000000002</v>
      </c>
      <c r="O348">
        <v>286.40300000000002</v>
      </c>
      <c r="P348">
        <v>550.45399999999995</v>
      </c>
      <c r="Q348">
        <v>1.5720000000000001</v>
      </c>
      <c r="R348">
        <v>3.5939999999999999</v>
      </c>
      <c r="S348">
        <v>0.98</v>
      </c>
      <c r="T348">
        <v>481</v>
      </c>
      <c r="U348" s="1">
        <f>Sheet1[[#This Row],[icu_patients]]/841</f>
        <v>0.57193816884661119</v>
      </c>
      <c r="V348">
        <v>28.009</v>
      </c>
      <c r="W348">
        <v>1240</v>
      </c>
      <c r="X348" s="1">
        <f>Sheet1[[#This Row],[hosp_patients]]/2159</f>
        <v>0.57433997220935618</v>
      </c>
      <c r="Y348">
        <v>72.206000000000003</v>
      </c>
      <c r="Z348" s="3">
        <v>18</v>
      </c>
      <c r="AA348" s="4">
        <f>Sheet1[[#This Row],[ICU_admissions]]/76</f>
        <v>0.23684210526315788</v>
      </c>
      <c r="AB348">
        <v>134</v>
      </c>
      <c r="AC348" s="1">
        <f>Sheet1[[#This Row],[hosp_admissions]]/430</f>
        <v>0.3116279069767442</v>
      </c>
      <c r="AL348">
        <v>24029</v>
      </c>
      <c r="AM348">
        <v>1.399</v>
      </c>
      <c r="AP348" t="s">
        <v>68</v>
      </c>
      <c r="BB348">
        <v>56.48</v>
      </c>
      <c r="BC348">
        <v>17173094</v>
      </c>
      <c r="BD348">
        <v>508.54399999999998</v>
      </c>
      <c r="BE348">
        <v>43.2</v>
      </c>
      <c r="BF348">
        <v>18.779</v>
      </c>
      <c r="BG348">
        <v>11.881</v>
      </c>
      <c r="BH348">
        <v>48472.544999999998</v>
      </c>
      <c r="BJ348">
        <v>109.361</v>
      </c>
      <c r="BK348">
        <v>5.29</v>
      </c>
      <c r="BL348">
        <v>24.4</v>
      </c>
      <c r="BM348">
        <v>27.3</v>
      </c>
      <c r="BO348">
        <v>3.32</v>
      </c>
      <c r="BP348">
        <v>82.28</v>
      </c>
      <c r="BQ348">
        <v>0.94399999999999995</v>
      </c>
    </row>
    <row r="349" spans="1:73" x14ac:dyDescent="0.25">
      <c r="A349" s="1" t="s">
        <v>65</v>
      </c>
      <c r="B349" s="1" t="s">
        <v>66</v>
      </c>
      <c r="C349" s="1" t="s">
        <v>67</v>
      </c>
      <c r="D349" s="2">
        <v>44164</v>
      </c>
      <c r="E349">
        <v>527336</v>
      </c>
      <c r="F349">
        <v>5697</v>
      </c>
      <c r="G349" s="1">
        <f>Sheet1[[#This Row],[new_cases]]/16354</f>
        <v>0.34835514247278954</v>
      </c>
      <c r="H349">
        <v>5006.143</v>
      </c>
      <c r="I349">
        <v>9426</v>
      </c>
      <c r="J349">
        <v>23</v>
      </c>
      <c r="K349" s="1">
        <f>Sheet1[[#This Row],[new_deaths]]/174</f>
        <v>0.13218390804597702</v>
      </c>
      <c r="L349">
        <v>65.570999999999998</v>
      </c>
      <c r="M349">
        <v>30707.105</v>
      </c>
      <c r="N349">
        <v>331.74</v>
      </c>
      <c r="O349">
        <v>291.51100000000002</v>
      </c>
      <c r="P349">
        <v>548.88199999999995</v>
      </c>
      <c r="Q349">
        <v>1.339</v>
      </c>
      <c r="R349">
        <v>3.8180000000000001</v>
      </c>
      <c r="S349">
        <v>0.97</v>
      </c>
      <c r="T349">
        <v>506</v>
      </c>
      <c r="U349" s="1">
        <f>Sheet1[[#This Row],[icu_patients]]/841</f>
        <v>0.60166468489892988</v>
      </c>
      <c r="V349">
        <v>29.465</v>
      </c>
      <c r="W349">
        <v>1194</v>
      </c>
      <c r="X349" s="1">
        <f>Sheet1[[#This Row],[hosp_patients]]/2159</f>
        <v>0.55303381194997681</v>
      </c>
      <c r="Y349">
        <v>69.527000000000001</v>
      </c>
      <c r="Z349" s="3">
        <v>18</v>
      </c>
      <c r="AA349" s="4">
        <f>Sheet1[[#This Row],[ICU_admissions]]/76</f>
        <v>0.23684210526315788</v>
      </c>
      <c r="AB349">
        <v>112</v>
      </c>
      <c r="AC349" s="1">
        <f>Sheet1[[#This Row],[hosp_admissions]]/430</f>
        <v>0.26046511627906976</v>
      </c>
      <c r="AD349">
        <v>184.48099999999999</v>
      </c>
      <c r="AE349">
        <v>10.742000000000001</v>
      </c>
      <c r="AF349">
        <v>1119.711</v>
      </c>
      <c r="AG349">
        <v>65.200999999999993</v>
      </c>
      <c r="AI349">
        <v>4235402</v>
      </c>
      <c r="AJ349">
        <v>246.63</v>
      </c>
      <c r="AL349">
        <v>23526</v>
      </c>
      <c r="AM349">
        <v>1.37</v>
      </c>
      <c r="AN349">
        <v>0.106</v>
      </c>
      <c r="AO349">
        <v>9.4</v>
      </c>
      <c r="AP349" t="s">
        <v>68</v>
      </c>
      <c r="BB349">
        <v>56.48</v>
      </c>
      <c r="BC349">
        <v>17173094</v>
      </c>
      <c r="BD349">
        <v>508.54399999999998</v>
      </c>
      <c r="BE349">
        <v>43.2</v>
      </c>
      <c r="BF349">
        <v>18.779</v>
      </c>
      <c r="BG349">
        <v>11.881</v>
      </c>
      <c r="BH349">
        <v>48472.544999999998</v>
      </c>
      <c r="BJ349">
        <v>109.361</v>
      </c>
      <c r="BK349">
        <v>5.29</v>
      </c>
      <c r="BL349">
        <v>24.4</v>
      </c>
      <c r="BM349">
        <v>27.3</v>
      </c>
      <c r="BO349">
        <v>3.32</v>
      </c>
      <c r="BP349">
        <v>82.28</v>
      </c>
      <c r="BQ349">
        <v>0.94399999999999995</v>
      </c>
      <c r="BR349">
        <v>10599.2</v>
      </c>
      <c r="BS349">
        <v>7.48</v>
      </c>
      <c r="BT349">
        <v>14.14</v>
      </c>
      <c r="BU349">
        <v>617.19804247271895</v>
      </c>
    </row>
    <row r="350" spans="1:73" x14ac:dyDescent="0.25">
      <c r="A350" s="1" t="s">
        <v>65</v>
      </c>
      <c r="B350" s="1" t="s">
        <v>66</v>
      </c>
      <c r="C350" s="1" t="s">
        <v>67</v>
      </c>
      <c r="D350" s="2">
        <v>44163</v>
      </c>
      <c r="E350">
        <v>521639</v>
      </c>
      <c r="F350">
        <v>4594</v>
      </c>
      <c r="G350" s="1">
        <f>Sheet1[[#This Row],[new_cases]]/16354</f>
        <v>0.28090986914516325</v>
      </c>
      <c r="H350">
        <v>4974.143</v>
      </c>
      <c r="I350">
        <v>9403</v>
      </c>
      <c r="J350">
        <v>60</v>
      </c>
      <c r="K350" s="1">
        <f>Sheet1[[#This Row],[new_deaths]]/174</f>
        <v>0.34482758620689657</v>
      </c>
      <c r="L350">
        <v>65.286000000000001</v>
      </c>
      <c r="M350">
        <v>30375.365000000002</v>
      </c>
      <c r="N350">
        <v>267.51100000000002</v>
      </c>
      <c r="O350">
        <v>289.64699999999999</v>
      </c>
      <c r="P350">
        <v>547.54300000000001</v>
      </c>
      <c r="Q350">
        <v>3.4940000000000002</v>
      </c>
      <c r="R350">
        <v>3.802</v>
      </c>
      <c r="S350">
        <v>0.94</v>
      </c>
      <c r="T350">
        <v>511</v>
      </c>
      <c r="U350" s="1">
        <f>Sheet1[[#This Row],[icu_patients]]/841</f>
        <v>0.6076099881093936</v>
      </c>
      <c r="V350">
        <v>29.756</v>
      </c>
      <c r="W350">
        <v>1200</v>
      </c>
      <c r="X350" s="1">
        <f>Sheet1[[#This Row],[hosp_patients]]/2159</f>
        <v>0.55581287633163501</v>
      </c>
      <c r="Y350">
        <v>69.876999999999995</v>
      </c>
      <c r="Z350" s="3">
        <v>19</v>
      </c>
      <c r="AA350" s="4">
        <f>Sheet1[[#This Row],[ICU_admissions]]/76</f>
        <v>0.25</v>
      </c>
      <c r="AB350">
        <v>166</v>
      </c>
      <c r="AC350" s="1">
        <f>Sheet1[[#This Row],[hosp_admissions]]/430</f>
        <v>0.38604651162790699</v>
      </c>
      <c r="AL350">
        <v>23572</v>
      </c>
      <c r="AM350">
        <v>1.373</v>
      </c>
      <c r="AP350" t="s">
        <v>68</v>
      </c>
      <c r="BB350">
        <v>56.48</v>
      </c>
      <c r="BC350">
        <v>17173094</v>
      </c>
      <c r="BD350">
        <v>508.54399999999998</v>
      </c>
      <c r="BE350">
        <v>43.2</v>
      </c>
      <c r="BF350">
        <v>18.779</v>
      </c>
      <c r="BG350">
        <v>11.881</v>
      </c>
      <c r="BH350">
        <v>48472.544999999998</v>
      </c>
      <c r="BJ350">
        <v>109.361</v>
      </c>
      <c r="BK350">
        <v>5.29</v>
      </c>
      <c r="BL350">
        <v>24.4</v>
      </c>
      <c r="BM350">
        <v>27.3</v>
      </c>
      <c r="BO350">
        <v>3.32</v>
      </c>
      <c r="BP350">
        <v>82.28</v>
      </c>
      <c r="BQ350">
        <v>0.94399999999999995</v>
      </c>
    </row>
    <row r="351" spans="1:73" x14ac:dyDescent="0.25">
      <c r="A351" s="1" t="s">
        <v>65</v>
      </c>
      <c r="B351" s="1" t="s">
        <v>66</v>
      </c>
      <c r="C351" s="1" t="s">
        <v>67</v>
      </c>
      <c r="D351" s="2">
        <v>44162</v>
      </c>
      <c r="E351">
        <v>517045</v>
      </c>
      <c r="F351">
        <v>5883</v>
      </c>
      <c r="G351" s="1">
        <f>Sheet1[[#This Row],[new_cases]]/16354</f>
        <v>0.35972850678733032</v>
      </c>
      <c r="H351">
        <v>5199.4290000000001</v>
      </c>
      <c r="I351">
        <v>9343</v>
      </c>
      <c r="J351">
        <v>83</v>
      </c>
      <c r="K351" s="1">
        <f>Sheet1[[#This Row],[new_deaths]]/174</f>
        <v>0.47701149425287354</v>
      </c>
      <c r="L351">
        <v>63.570999999999998</v>
      </c>
      <c r="M351">
        <v>30107.853999999999</v>
      </c>
      <c r="N351">
        <v>342.57100000000003</v>
      </c>
      <c r="O351">
        <v>302.76600000000002</v>
      </c>
      <c r="P351">
        <v>544.04899999999998</v>
      </c>
      <c r="Q351">
        <v>4.8330000000000002</v>
      </c>
      <c r="R351">
        <v>3.702</v>
      </c>
      <c r="S351">
        <v>0.93</v>
      </c>
      <c r="T351">
        <v>518</v>
      </c>
      <c r="U351" s="1">
        <f>Sheet1[[#This Row],[icu_patients]]/841</f>
        <v>0.61593341260404277</v>
      </c>
      <c r="V351">
        <v>30.163</v>
      </c>
      <c r="W351">
        <v>1251</v>
      </c>
      <c r="X351" s="1">
        <f>Sheet1[[#This Row],[hosp_patients]]/2159</f>
        <v>0.57943492357572945</v>
      </c>
      <c r="Y351">
        <v>72.846999999999994</v>
      </c>
      <c r="Z351" s="3">
        <v>23</v>
      </c>
      <c r="AA351" s="4">
        <f>Sheet1[[#This Row],[ICU_admissions]]/76</f>
        <v>0.30263157894736842</v>
      </c>
      <c r="AB351">
        <v>188</v>
      </c>
      <c r="AC351" s="1">
        <f>Sheet1[[#This Row],[hosp_admissions]]/430</f>
        <v>0.43720930232558142</v>
      </c>
      <c r="AL351">
        <v>23617</v>
      </c>
      <c r="AM351">
        <v>1.375</v>
      </c>
      <c r="AP351" t="s">
        <v>68</v>
      </c>
      <c r="BB351">
        <v>56.48</v>
      </c>
      <c r="BC351">
        <v>17173094</v>
      </c>
      <c r="BD351">
        <v>508.54399999999998</v>
      </c>
      <c r="BE351">
        <v>43.2</v>
      </c>
      <c r="BF351">
        <v>18.779</v>
      </c>
      <c r="BG351">
        <v>11.881</v>
      </c>
      <c r="BH351">
        <v>48472.544999999998</v>
      </c>
      <c r="BJ351">
        <v>109.361</v>
      </c>
      <c r="BK351">
        <v>5.29</v>
      </c>
      <c r="BL351">
        <v>24.4</v>
      </c>
      <c r="BM351">
        <v>27.3</v>
      </c>
      <c r="BO351">
        <v>3.32</v>
      </c>
      <c r="BP351">
        <v>82.28</v>
      </c>
      <c r="BQ351">
        <v>0.94399999999999995</v>
      </c>
    </row>
    <row r="352" spans="1:73" x14ac:dyDescent="0.25">
      <c r="A352" s="1" t="s">
        <v>65</v>
      </c>
      <c r="B352" s="1" t="s">
        <v>66</v>
      </c>
      <c r="C352" s="1" t="s">
        <v>67</v>
      </c>
      <c r="D352" s="2">
        <v>44161</v>
      </c>
      <c r="E352">
        <v>511162</v>
      </c>
      <c r="F352">
        <v>4605</v>
      </c>
      <c r="G352" s="1">
        <f>Sheet1[[#This Row],[new_cases]]/16354</f>
        <v>0.28158248746484038</v>
      </c>
      <c r="H352">
        <v>5217.2860000000001</v>
      </c>
      <c r="I352">
        <v>9260</v>
      </c>
      <c r="J352">
        <v>75</v>
      </c>
      <c r="K352" s="1">
        <f>Sheet1[[#This Row],[new_deaths]]/174</f>
        <v>0.43103448275862066</v>
      </c>
      <c r="L352">
        <v>59.143000000000001</v>
      </c>
      <c r="M352">
        <v>29765.282999999999</v>
      </c>
      <c r="N352">
        <v>268.15199999999999</v>
      </c>
      <c r="O352">
        <v>303.80599999999998</v>
      </c>
      <c r="P352">
        <v>539.21600000000001</v>
      </c>
      <c r="Q352">
        <v>4.367</v>
      </c>
      <c r="R352">
        <v>3.444</v>
      </c>
      <c r="S352">
        <v>0.91</v>
      </c>
      <c r="T352">
        <v>524</v>
      </c>
      <c r="U352" s="1">
        <f>Sheet1[[#This Row],[icu_patients]]/841</f>
        <v>0.62306777645659928</v>
      </c>
      <c r="V352">
        <v>30.513000000000002</v>
      </c>
      <c r="W352">
        <v>1257</v>
      </c>
      <c r="X352" s="1">
        <f>Sheet1[[#This Row],[hosp_patients]]/2159</f>
        <v>0.58221398795738766</v>
      </c>
      <c r="Y352">
        <v>73.195999999999998</v>
      </c>
      <c r="Z352" s="3">
        <v>33</v>
      </c>
      <c r="AA352" s="4">
        <f>Sheet1[[#This Row],[ICU_admissions]]/76</f>
        <v>0.43421052631578949</v>
      </c>
      <c r="AB352">
        <v>192</v>
      </c>
      <c r="AC352" s="1">
        <f>Sheet1[[#This Row],[hosp_admissions]]/430</f>
        <v>0.44651162790697674</v>
      </c>
      <c r="AL352">
        <v>23663</v>
      </c>
      <c r="AM352">
        <v>1.3779999999999999</v>
      </c>
      <c r="AP352" t="s">
        <v>68</v>
      </c>
      <c r="BB352">
        <v>56.48</v>
      </c>
      <c r="BC352">
        <v>17173094</v>
      </c>
      <c r="BD352">
        <v>508.54399999999998</v>
      </c>
      <c r="BE352">
        <v>43.2</v>
      </c>
      <c r="BF352">
        <v>18.779</v>
      </c>
      <c r="BG352">
        <v>11.881</v>
      </c>
      <c r="BH352">
        <v>48472.544999999998</v>
      </c>
      <c r="BJ352">
        <v>109.361</v>
      </c>
      <c r="BK352">
        <v>5.29</v>
      </c>
      <c r="BL352">
        <v>24.4</v>
      </c>
      <c r="BM352">
        <v>27.3</v>
      </c>
      <c r="BO352">
        <v>3.32</v>
      </c>
      <c r="BP352">
        <v>82.28</v>
      </c>
      <c r="BQ352">
        <v>0.94399999999999995</v>
      </c>
    </row>
    <row r="353" spans="1:73" x14ac:dyDescent="0.25">
      <c r="A353" s="1" t="s">
        <v>65</v>
      </c>
      <c r="B353" s="1" t="s">
        <v>66</v>
      </c>
      <c r="C353" s="1" t="s">
        <v>67</v>
      </c>
      <c r="D353" s="2">
        <v>44160</v>
      </c>
      <c r="E353">
        <v>506557</v>
      </c>
      <c r="F353">
        <v>5054</v>
      </c>
      <c r="G353" s="1">
        <f>Sheet1[[#This Row],[new_cases]]/16354</f>
        <v>0.30903754433166197</v>
      </c>
      <c r="H353">
        <v>5379.5709999999999</v>
      </c>
      <c r="I353">
        <v>9185</v>
      </c>
      <c r="J353">
        <v>74</v>
      </c>
      <c r="K353" s="1">
        <f>Sheet1[[#This Row],[new_deaths]]/174</f>
        <v>0.42528735632183906</v>
      </c>
      <c r="L353">
        <v>59</v>
      </c>
      <c r="M353">
        <v>29497.131000000001</v>
      </c>
      <c r="N353">
        <v>294.298</v>
      </c>
      <c r="O353">
        <v>313.25599999999997</v>
      </c>
      <c r="P353">
        <v>534.84799999999996</v>
      </c>
      <c r="Q353">
        <v>4.3090000000000002</v>
      </c>
      <c r="R353">
        <v>3.4359999999999999</v>
      </c>
      <c r="S353">
        <v>0.92</v>
      </c>
      <c r="T353">
        <v>529</v>
      </c>
      <c r="U353" s="1">
        <f>Sheet1[[#This Row],[icu_patients]]/841</f>
        <v>0.62901307966706299</v>
      </c>
      <c r="V353">
        <v>30.803999999999998</v>
      </c>
      <c r="W353">
        <v>1310</v>
      </c>
      <c r="X353" s="1">
        <f>Sheet1[[#This Row],[hosp_patients]]/2159</f>
        <v>0.60676238999536825</v>
      </c>
      <c r="Y353">
        <v>76.281999999999996</v>
      </c>
      <c r="Z353" s="3">
        <v>39</v>
      </c>
      <c r="AA353" s="4">
        <f>Sheet1[[#This Row],[ICU_admissions]]/76</f>
        <v>0.51315789473684215</v>
      </c>
      <c r="AB353">
        <v>150</v>
      </c>
      <c r="AC353" s="1">
        <f>Sheet1[[#This Row],[hosp_admissions]]/430</f>
        <v>0.34883720930232559</v>
      </c>
      <c r="AL353">
        <v>23708</v>
      </c>
      <c r="AM353">
        <v>1.381</v>
      </c>
      <c r="AP353" t="s">
        <v>68</v>
      </c>
      <c r="BB353">
        <v>56.48</v>
      </c>
      <c r="BC353">
        <v>17173094</v>
      </c>
      <c r="BD353">
        <v>508.54399999999998</v>
      </c>
      <c r="BE353">
        <v>43.2</v>
      </c>
      <c r="BF353">
        <v>18.779</v>
      </c>
      <c r="BG353">
        <v>11.881</v>
      </c>
      <c r="BH353">
        <v>48472.544999999998</v>
      </c>
      <c r="BJ353">
        <v>109.361</v>
      </c>
      <c r="BK353">
        <v>5.29</v>
      </c>
      <c r="BL353">
        <v>24.4</v>
      </c>
      <c r="BM353">
        <v>27.3</v>
      </c>
      <c r="BO353">
        <v>3.32</v>
      </c>
      <c r="BP353">
        <v>82.28</v>
      </c>
      <c r="BQ353">
        <v>0.94399999999999995</v>
      </c>
    </row>
    <row r="354" spans="1:73" x14ac:dyDescent="0.25">
      <c r="A354" s="1" t="s">
        <v>65</v>
      </c>
      <c r="B354" s="1" t="s">
        <v>66</v>
      </c>
      <c r="C354" s="1" t="s">
        <v>67</v>
      </c>
      <c r="D354" s="2">
        <v>44159</v>
      </c>
      <c r="E354">
        <v>501503</v>
      </c>
      <c r="F354">
        <v>4002</v>
      </c>
      <c r="G354" s="1">
        <f>Sheet1[[#This Row],[new_cases]]/16354</f>
        <v>0.24471077412253883</v>
      </c>
      <c r="H354">
        <v>5328.2860000000001</v>
      </c>
      <c r="I354">
        <v>9111</v>
      </c>
      <c r="J354">
        <v>90</v>
      </c>
      <c r="K354" s="1">
        <f>Sheet1[[#This Row],[new_deaths]]/174</f>
        <v>0.51724137931034486</v>
      </c>
      <c r="L354">
        <v>60.286000000000001</v>
      </c>
      <c r="M354">
        <v>29202.832999999999</v>
      </c>
      <c r="N354">
        <v>233.03899999999999</v>
      </c>
      <c r="O354">
        <v>310.26900000000001</v>
      </c>
      <c r="P354">
        <v>530.53899999999999</v>
      </c>
      <c r="Q354">
        <v>5.2409999999999997</v>
      </c>
      <c r="R354">
        <v>3.51</v>
      </c>
      <c r="S354">
        <v>0.92</v>
      </c>
      <c r="T354">
        <v>526</v>
      </c>
      <c r="U354" s="1">
        <f>Sheet1[[#This Row],[icu_patients]]/841</f>
        <v>0.62544589774078474</v>
      </c>
      <c r="V354">
        <v>30.629000000000001</v>
      </c>
      <c r="W354">
        <v>1399</v>
      </c>
      <c r="X354" s="1">
        <f>Sheet1[[#This Row],[hosp_patients]]/2159</f>
        <v>0.64798517832329783</v>
      </c>
      <c r="Y354">
        <v>81.465000000000003</v>
      </c>
      <c r="Z354" s="3">
        <v>32</v>
      </c>
      <c r="AA354" s="4">
        <f>Sheet1[[#This Row],[ICU_admissions]]/76</f>
        <v>0.42105263157894735</v>
      </c>
      <c r="AB354">
        <v>223</v>
      </c>
      <c r="AC354" s="1">
        <f>Sheet1[[#This Row],[hosp_admissions]]/430</f>
        <v>0.51860465116279075</v>
      </c>
      <c r="AL354">
        <v>23754</v>
      </c>
      <c r="AM354">
        <v>1.383</v>
      </c>
      <c r="AP354" t="s">
        <v>68</v>
      </c>
      <c r="BB354">
        <v>56.48</v>
      </c>
      <c r="BC354">
        <v>17173094</v>
      </c>
      <c r="BD354">
        <v>508.54399999999998</v>
      </c>
      <c r="BE354">
        <v>43.2</v>
      </c>
      <c r="BF354">
        <v>18.779</v>
      </c>
      <c r="BG354">
        <v>11.881</v>
      </c>
      <c r="BH354">
        <v>48472.544999999998</v>
      </c>
      <c r="BJ354">
        <v>109.361</v>
      </c>
      <c r="BK354">
        <v>5.29</v>
      </c>
      <c r="BL354">
        <v>24.4</v>
      </c>
      <c r="BM354">
        <v>27.3</v>
      </c>
      <c r="BO354">
        <v>3.32</v>
      </c>
      <c r="BP354">
        <v>82.28</v>
      </c>
      <c r="BQ354">
        <v>0.94399999999999995</v>
      </c>
    </row>
    <row r="355" spans="1:73" x14ac:dyDescent="0.25">
      <c r="A355" s="1" t="s">
        <v>65</v>
      </c>
      <c r="B355" s="1" t="s">
        <v>66</v>
      </c>
      <c r="C355" s="1" t="s">
        <v>67</v>
      </c>
      <c r="D355" s="2">
        <v>44158</v>
      </c>
      <c r="E355">
        <v>497501</v>
      </c>
      <c r="F355">
        <v>5208</v>
      </c>
      <c r="G355" s="1">
        <f>Sheet1[[#This Row],[new_cases]]/16354</f>
        <v>0.31845420080714198</v>
      </c>
      <c r="H355">
        <v>5380.5709999999999</v>
      </c>
      <c r="I355">
        <v>9021</v>
      </c>
      <c r="J355">
        <v>54</v>
      </c>
      <c r="K355" s="1">
        <f>Sheet1[[#This Row],[new_deaths]]/174</f>
        <v>0.31034482758620691</v>
      </c>
      <c r="L355">
        <v>59.713999999999999</v>
      </c>
      <c r="M355">
        <v>28969.794000000002</v>
      </c>
      <c r="N355">
        <v>303.26499999999999</v>
      </c>
      <c r="O355">
        <v>313.31400000000002</v>
      </c>
      <c r="P355">
        <v>525.298</v>
      </c>
      <c r="Q355">
        <v>3.1440000000000001</v>
      </c>
      <c r="R355">
        <v>3.4769999999999999</v>
      </c>
      <c r="S355">
        <v>0.93</v>
      </c>
      <c r="T355">
        <v>536</v>
      </c>
      <c r="U355" s="1">
        <f>Sheet1[[#This Row],[icu_patients]]/841</f>
        <v>0.63733650416171228</v>
      </c>
      <c r="V355">
        <v>31.212</v>
      </c>
      <c r="W355">
        <v>1432</v>
      </c>
      <c r="X355" s="1">
        <f>Sheet1[[#This Row],[hosp_patients]]/2159</f>
        <v>0.66327003242241778</v>
      </c>
      <c r="Y355">
        <v>83.385999999999996</v>
      </c>
      <c r="Z355" s="3">
        <v>23</v>
      </c>
      <c r="AA355" s="4">
        <f>Sheet1[[#This Row],[ICU_admissions]]/76</f>
        <v>0.30263157894736842</v>
      </c>
      <c r="AB355">
        <v>151</v>
      </c>
      <c r="AC355" s="1">
        <f>Sheet1[[#This Row],[hosp_admissions]]/430</f>
        <v>0.35116279069767442</v>
      </c>
      <c r="AL355">
        <v>23799</v>
      </c>
      <c r="AM355">
        <v>1.3859999999999999</v>
      </c>
      <c r="AP355" t="s">
        <v>68</v>
      </c>
      <c r="BB355">
        <v>56.48</v>
      </c>
      <c r="BC355">
        <v>17173094</v>
      </c>
      <c r="BD355">
        <v>508.54399999999998</v>
      </c>
      <c r="BE355">
        <v>43.2</v>
      </c>
      <c r="BF355">
        <v>18.779</v>
      </c>
      <c r="BG355">
        <v>11.881</v>
      </c>
      <c r="BH355">
        <v>48472.544999999998</v>
      </c>
      <c r="BJ355">
        <v>109.361</v>
      </c>
      <c r="BK355">
        <v>5.29</v>
      </c>
      <c r="BL355">
        <v>24.4</v>
      </c>
      <c r="BM355">
        <v>27.3</v>
      </c>
      <c r="BO355">
        <v>3.32</v>
      </c>
      <c r="BP355">
        <v>82.28</v>
      </c>
      <c r="BQ355">
        <v>0.94399999999999995</v>
      </c>
    </row>
    <row r="356" spans="1:73" x14ac:dyDescent="0.25">
      <c r="A356" s="1" t="s">
        <v>65</v>
      </c>
      <c r="B356" s="1" t="s">
        <v>66</v>
      </c>
      <c r="C356" s="1" t="s">
        <v>67</v>
      </c>
      <c r="D356" s="2">
        <v>44157</v>
      </c>
      <c r="E356">
        <v>492293</v>
      </c>
      <c r="F356">
        <v>5473</v>
      </c>
      <c r="G356" s="1">
        <f>Sheet1[[#This Row],[new_cases]]/16354</f>
        <v>0.33465818759936405</v>
      </c>
      <c r="H356">
        <v>5333.143</v>
      </c>
      <c r="I356">
        <v>8967</v>
      </c>
      <c r="J356">
        <v>21</v>
      </c>
      <c r="K356" s="1">
        <f>Sheet1[[#This Row],[new_deaths]]/174</f>
        <v>0.1206896551724138</v>
      </c>
      <c r="L356">
        <v>58.286000000000001</v>
      </c>
      <c r="M356">
        <v>28666.528999999999</v>
      </c>
      <c r="N356">
        <v>318.69600000000003</v>
      </c>
      <c r="O356">
        <v>310.55200000000002</v>
      </c>
      <c r="P356">
        <v>522.154</v>
      </c>
      <c r="Q356">
        <v>1.2230000000000001</v>
      </c>
      <c r="R356">
        <v>3.3940000000000001</v>
      </c>
      <c r="S356">
        <v>0.94</v>
      </c>
      <c r="T356">
        <v>540</v>
      </c>
      <c r="U356" s="1">
        <f>Sheet1[[#This Row],[icu_patients]]/841</f>
        <v>0.64209274673008321</v>
      </c>
      <c r="V356">
        <v>31.445</v>
      </c>
      <c r="W356">
        <v>1393</v>
      </c>
      <c r="X356" s="1">
        <f>Sheet1[[#This Row],[hosp_patients]]/2159</f>
        <v>0.64520611394163963</v>
      </c>
      <c r="Y356">
        <v>81.114999999999995</v>
      </c>
      <c r="Z356" s="3">
        <v>26</v>
      </c>
      <c r="AA356" s="4">
        <f>Sheet1[[#This Row],[ICU_admissions]]/76</f>
        <v>0.34210526315789475</v>
      </c>
      <c r="AB356">
        <v>170</v>
      </c>
      <c r="AC356" s="1">
        <f>Sheet1[[#This Row],[hosp_admissions]]/430</f>
        <v>0.39534883720930231</v>
      </c>
      <c r="AD356">
        <v>207.17099999999999</v>
      </c>
      <c r="AE356">
        <v>12.064</v>
      </c>
      <c r="AF356">
        <v>1304.192</v>
      </c>
      <c r="AG356">
        <v>75.944000000000003</v>
      </c>
      <c r="AI356">
        <v>4070720</v>
      </c>
      <c r="AJ356">
        <v>237.041</v>
      </c>
      <c r="AL356">
        <v>23845</v>
      </c>
      <c r="AM356">
        <v>1.389</v>
      </c>
      <c r="AN356">
        <v>0.11600000000000001</v>
      </c>
      <c r="AO356">
        <v>8.6</v>
      </c>
      <c r="AP356" t="s">
        <v>68</v>
      </c>
      <c r="BB356">
        <v>56.48</v>
      </c>
      <c r="BC356">
        <v>17173094</v>
      </c>
      <c r="BD356">
        <v>508.54399999999998</v>
      </c>
      <c r="BE356">
        <v>43.2</v>
      </c>
      <c r="BF356">
        <v>18.779</v>
      </c>
      <c r="BG356">
        <v>11.881</v>
      </c>
      <c r="BH356">
        <v>48472.544999999998</v>
      </c>
      <c r="BJ356">
        <v>109.361</v>
      </c>
      <c r="BK356">
        <v>5.29</v>
      </c>
      <c r="BL356">
        <v>24.4</v>
      </c>
      <c r="BM356">
        <v>27.3</v>
      </c>
      <c r="BO356">
        <v>3.32</v>
      </c>
      <c r="BP356">
        <v>82.28</v>
      </c>
      <c r="BQ356">
        <v>0.94399999999999995</v>
      </c>
      <c r="BR356">
        <v>10177.5</v>
      </c>
      <c r="BS356">
        <v>7.34</v>
      </c>
      <c r="BT356">
        <v>11.75</v>
      </c>
      <c r="BU356">
        <v>592.64218783173305</v>
      </c>
    </row>
    <row r="357" spans="1:73" x14ac:dyDescent="0.25">
      <c r="A357" s="1" t="s">
        <v>65</v>
      </c>
      <c r="B357" s="1" t="s">
        <v>66</v>
      </c>
      <c r="C357" s="1" t="s">
        <v>67</v>
      </c>
      <c r="D357" s="2">
        <v>44156</v>
      </c>
      <c r="E357">
        <v>486820</v>
      </c>
      <c r="F357">
        <v>6171</v>
      </c>
      <c r="G357" s="1">
        <f>Sheet1[[#This Row],[new_cases]]/16354</f>
        <v>0.37733887733887733</v>
      </c>
      <c r="H357">
        <v>5331.2860000000001</v>
      </c>
      <c r="I357">
        <v>8946</v>
      </c>
      <c r="J357">
        <v>48</v>
      </c>
      <c r="K357" s="1">
        <f>Sheet1[[#This Row],[new_deaths]]/174</f>
        <v>0.27586206896551724</v>
      </c>
      <c r="L357">
        <v>61.429000000000002</v>
      </c>
      <c r="M357">
        <v>28347.832999999999</v>
      </c>
      <c r="N357">
        <v>359.34100000000001</v>
      </c>
      <c r="O357">
        <v>310.44400000000002</v>
      </c>
      <c r="P357">
        <v>520.93100000000004</v>
      </c>
      <c r="Q357">
        <v>2.7949999999999999</v>
      </c>
      <c r="R357">
        <v>3.577</v>
      </c>
      <c r="S357">
        <v>0.94</v>
      </c>
      <c r="T357">
        <v>550</v>
      </c>
      <c r="U357" s="1">
        <f>Sheet1[[#This Row],[icu_patients]]/841</f>
        <v>0.65398335315101075</v>
      </c>
      <c r="V357">
        <v>32.027000000000001</v>
      </c>
      <c r="W357">
        <v>1352</v>
      </c>
      <c r="X357" s="1">
        <f>Sheet1[[#This Row],[hosp_patients]]/2159</f>
        <v>0.62621584066697544</v>
      </c>
      <c r="Y357">
        <v>78.727999999999994</v>
      </c>
      <c r="Z357" s="3">
        <v>45</v>
      </c>
      <c r="AA357" s="4">
        <f>Sheet1[[#This Row],[ICU_admissions]]/76</f>
        <v>0.59210526315789469</v>
      </c>
      <c r="AB357">
        <v>185</v>
      </c>
      <c r="AC357" s="1">
        <f>Sheet1[[#This Row],[hosp_admissions]]/430</f>
        <v>0.43023255813953487</v>
      </c>
      <c r="AL357">
        <v>23615</v>
      </c>
      <c r="AM357">
        <v>1.375</v>
      </c>
      <c r="AP357" t="s">
        <v>68</v>
      </c>
      <c r="BB357">
        <v>65.739999999999995</v>
      </c>
      <c r="BC357">
        <v>17173094</v>
      </c>
      <c r="BD357">
        <v>508.54399999999998</v>
      </c>
      <c r="BE357">
        <v>43.2</v>
      </c>
      <c r="BF357">
        <v>18.779</v>
      </c>
      <c r="BG357">
        <v>11.881</v>
      </c>
      <c r="BH357">
        <v>48472.544999999998</v>
      </c>
      <c r="BJ357">
        <v>109.361</v>
      </c>
      <c r="BK357">
        <v>5.29</v>
      </c>
      <c r="BL357">
        <v>24.4</v>
      </c>
      <c r="BM357">
        <v>27.3</v>
      </c>
      <c r="BO357">
        <v>3.32</v>
      </c>
      <c r="BP357">
        <v>82.28</v>
      </c>
      <c r="BQ357">
        <v>0.94399999999999995</v>
      </c>
    </row>
    <row r="358" spans="1:73" x14ac:dyDescent="0.25">
      <c r="A358" s="1" t="s">
        <v>65</v>
      </c>
      <c r="B358" s="1" t="s">
        <v>66</v>
      </c>
      <c r="C358" s="1" t="s">
        <v>67</v>
      </c>
      <c r="D358" s="2">
        <v>44155</v>
      </c>
      <c r="E358">
        <v>480649</v>
      </c>
      <c r="F358">
        <v>6008</v>
      </c>
      <c r="G358" s="1">
        <f>Sheet1[[#This Row],[new_cases]]/16354</f>
        <v>0.3673718967836615</v>
      </c>
      <c r="H358">
        <v>5302.2860000000001</v>
      </c>
      <c r="I358">
        <v>8898</v>
      </c>
      <c r="J358">
        <v>52</v>
      </c>
      <c r="K358" s="1">
        <f>Sheet1[[#This Row],[new_deaths]]/174</f>
        <v>0.2988505747126437</v>
      </c>
      <c r="L358">
        <v>66.856999999999999</v>
      </c>
      <c r="M358">
        <v>27988.491999999998</v>
      </c>
      <c r="N358">
        <v>349.85</v>
      </c>
      <c r="O358">
        <v>308.755</v>
      </c>
      <c r="P358">
        <v>518.13599999999997</v>
      </c>
      <c r="Q358">
        <v>3.028</v>
      </c>
      <c r="R358">
        <v>3.8929999999999998</v>
      </c>
      <c r="S358">
        <v>0.93</v>
      </c>
      <c r="T358">
        <v>547</v>
      </c>
      <c r="U358" s="1">
        <f>Sheet1[[#This Row],[icu_patients]]/841</f>
        <v>0.6504161712247325</v>
      </c>
      <c r="V358">
        <v>31.852</v>
      </c>
      <c r="W358">
        <v>1414</v>
      </c>
      <c r="X358" s="1">
        <f>Sheet1[[#This Row],[hosp_patients]]/2159</f>
        <v>0.65493283927744328</v>
      </c>
      <c r="Y358">
        <v>82.337999999999994</v>
      </c>
      <c r="Z358" s="3">
        <v>35</v>
      </c>
      <c r="AA358" s="4">
        <f>Sheet1[[#This Row],[ICU_admissions]]/76</f>
        <v>0.46052631578947367</v>
      </c>
      <c r="AB358">
        <v>217</v>
      </c>
      <c r="AC358" s="1">
        <f>Sheet1[[#This Row],[hosp_admissions]]/430</f>
        <v>0.50465116279069766</v>
      </c>
      <c r="AL358">
        <v>23385</v>
      </c>
      <c r="AM358">
        <v>1.3620000000000001</v>
      </c>
      <c r="AP358" t="s">
        <v>68</v>
      </c>
      <c r="BB358">
        <v>65.739999999999995</v>
      </c>
      <c r="BC358">
        <v>17173094</v>
      </c>
      <c r="BD358">
        <v>508.54399999999998</v>
      </c>
      <c r="BE358">
        <v>43.2</v>
      </c>
      <c r="BF358">
        <v>18.779</v>
      </c>
      <c r="BG358">
        <v>11.881</v>
      </c>
      <c r="BH358">
        <v>48472.544999999998</v>
      </c>
      <c r="BJ358">
        <v>109.361</v>
      </c>
      <c r="BK358">
        <v>5.29</v>
      </c>
      <c r="BL358">
        <v>24.4</v>
      </c>
      <c r="BM358">
        <v>27.3</v>
      </c>
      <c r="BO358">
        <v>3.32</v>
      </c>
      <c r="BP358">
        <v>82.28</v>
      </c>
      <c r="BQ358">
        <v>0.94399999999999995</v>
      </c>
    </row>
    <row r="359" spans="1:73" x14ac:dyDescent="0.25">
      <c r="A359" s="1" t="s">
        <v>65</v>
      </c>
      <c r="B359" s="1" t="s">
        <v>66</v>
      </c>
      <c r="C359" s="1" t="s">
        <v>67</v>
      </c>
      <c r="D359" s="2">
        <v>44154</v>
      </c>
      <c r="E359">
        <v>474641</v>
      </c>
      <c r="F359">
        <v>5741</v>
      </c>
      <c r="G359" s="1">
        <f>Sheet1[[#This Row],[new_cases]]/16354</f>
        <v>0.35104561575149812</v>
      </c>
      <c r="H359">
        <v>5323.5709999999999</v>
      </c>
      <c r="I359">
        <v>8846</v>
      </c>
      <c r="J359">
        <v>74</v>
      </c>
      <c r="K359" s="1">
        <f>Sheet1[[#This Row],[new_deaths]]/174</f>
        <v>0.42528735632183906</v>
      </c>
      <c r="L359">
        <v>67.286000000000001</v>
      </c>
      <c r="M359">
        <v>27638.642</v>
      </c>
      <c r="N359">
        <v>334.30200000000002</v>
      </c>
      <c r="O359">
        <v>309.995</v>
      </c>
      <c r="P359">
        <v>515.10799999999995</v>
      </c>
      <c r="Q359">
        <v>4.3090000000000002</v>
      </c>
      <c r="R359">
        <v>3.9180000000000001</v>
      </c>
      <c r="S359">
        <v>0.91</v>
      </c>
      <c r="T359">
        <v>555</v>
      </c>
      <c r="U359" s="1">
        <f>Sheet1[[#This Row],[icu_patients]]/841</f>
        <v>0.65992865636147446</v>
      </c>
      <c r="V359">
        <v>32.317999999999998</v>
      </c>
      <c r="W359">
        <v>1475</v>
      </c>
      <c r="X359" s="1">
        <f>Sheet1[[#This Row],[hosp_patients]]/2159</f>
        <v>0.68318666049096799</v>
      </c>
      <c r="Y359">
        <v>85.89</v>
      </c>
      <c r="Z359" s="3">
        <v>37</v>
      </c>
      <c r="AA359" s="4">
        <f>Sheet1[[#This Row],[ICU_admissions]]/76</f>
        <v>0.48684210526315791</v>
      </c>
      <c r="AB359">
        <v>224</v>
      </c>
      <c r="AC359" s="1">
        <f>Sheet1[[#This Row],[hosp_admissions]]/430</f>
        <v>0.52093023255813953</v>
      </c>
      <c r="AL359">
        <v>23155</v>
      </c>
      <c r="AM359">
        <v>1.3480000000000001</v>
      </c>
      <c r="AP359" t="s">
        <v>68</v>
      </c>
      <c r="BB359">
        <v>65.739999999999995</v>
      </c>
      <c r="BC359">
        <v>17173094</v>
      </c>
      <c r="BD359">
        <v>508.54399999999998</v>
      </c>
      <c r="BE359">
        <v>43.2</v>
      </c>
      <c r="BF359">
        <v>18.779</v>
      </c>
      <c r="BG359">
        <v>11.881</v>
      </c>
      <c r="BH359">
        <v>48472.544999999998</v>
      </c>
      <c r="BJ359">
        <v>109.361</v>
      </c>
      <c r="BK359">
        <v>5.29</v>
      </c>
      <c r="BL359">
        <v>24.4</v>
      </c>
      <c r="BM359">
        <v>27.3</v>
      </c>
      <c r="BO359">
        <v>3.32</v>
      </c>
      <c r="BP359">
        <v>82.28</v>
      </c>
      <c r="BQ359">
        <v>0.94399999999999995</v>
      </c>
    </row>
    <row r="360" spans="1:73" x14ac:dyDescent="0.25">
      <c r="A360" s="1" t="s">
        <v>65</v>
      </c>
      <c r="B360" s="1" t="s">
        <v>66</v>
      </c>
      <c r="C360" s="1" t="s">
        <v>67</v>
      </c>
      <c r="D360" s="2">
        <v>44153</v>
      </c>
      <c r="E360">
        <v>468900</v>
      </c>
      <c r="F360">
        <v>4695</v>
      </c>
      <c r="G360" s="1">
        <f>Sheet1[[#This Row],[new_cases]]/16354</f>
        <v>0.28708572826219886</v>
      </c>
      <c r="H360">
        <v>5314.857</v>
      </c>
      <c r="I360">
        <v>8772</v>
      </c>
      <c r="J360">
        <v>83</v>
      </c>
      <c r="K360" s="1">
        <f>Sheet1[[#This Row],[new_deaths]]/174</f>
        <v>0.47701149425287354</v>
      </c>
      <c r="L360">
        <v>69.429000000000002</v>
      </c>
      <c r="M360">
        <v>27304.34</v>
      </c>
      <c r="N360">
        <v>273.39299999999997</v>
      </c>
      <c r="O360">
        <v>309.48700000000002</v>
      </c>
      <c r="P360">
        <v>510.79899999999998</v>
      </c>
      <c r="Q360">
        <v>4.8330000000000002</v>
      </c>
      <c r="R360">
        <v>4.0430000000000001</v>
      </c>
      <c r="S360">
        <v>0.88</v>
      </c>
      <c r="T360">
        <v>559</v>
      </c>
      <c r="U360" s="1">
        <f>Sheet1[[#This Row],[icu_patients]]/841</f>
        <v>0.66468489892984539</v>
      </c>
      <c r="V360">
        <v>32.551000000000002</v>
      </c>
      <c r="W360">
        <v>1528</v>
      </c>
      <c r="X360" s="1">
        <f>Sheet1[[#This Row],[hosp_patients]]/2159</f>
        <v>0.70773506252894858</v>
      </c>
      <c r="Y360">
        <v>88.975999999999999</v>
      </c>
      <c r="Z360" s="3">
        <v>27</v>
      </c>
      <c r="AA360" s="4">
        <f>Sheet1[[#This Row],[ICU_admissions]]/76</f>
        <v>0.35526315789473684</v>
      </c>
      <c r="AB360">
        <v>192</v>
      </c>
      <c r="AC360" s="1">
        <f>Sheet1[[#This Row],[hosp_admissions]]/430</f>
        <v>0.44651162790697674</v>
      </c>
      <c r="AL360">
        <v>22926</v>
      </c>
      <c r="AM360">
        <v>1.335</v>
      </c>
      <c r="AP360" t="s">
        <v>68</v>
      </c>
      <c r="BB360">
        <v>65.739999999999995</v>
      </c>
      <c r="BC360">
        <v>17173094</v>
      </c>
      <c r="BD360">
        <v>508.54399999999998</v>
      </c>
      <c r="BE360">
        <v>43.2</v>
      </c>
      <c r="BF360">
        <v>18.779</v>
      </c>
      <c r="BG360">
        <v>11.881</v>
      </c>
      <c r="BH360">
        <v>48472.544999999998</v>
      </c>
      <c r="BJ360">
        <v>109.361</v>
      </c>
      <c r="BK360">
        <v>5.29</v>
      </c>
      <c r="BL360">
        <v>24.4</v>
      </c>
      <c r="BM360">
        <v>27.3</v>
      </c>
      <c r="BO360">
        <v>3.32</v>
      </c>
      <c r="BP360">
        <v>82.28</v>
      </c>
      <c r="BQ360">
        <v>0.94399999999999995</v>
      </c>
    </row>
    <row r="361" spans="1:73" x14ac:dyDescent="0.25">
      <c r="A361" s="1" t="s">
        <v>65</v>
      </c>
      <c r="B361" s="1" t="s">
        <v>66</v>
      </c>
      <c r="C361" s="1" t="s">
        <v>67</v>
      </c>
      <c r="D361" s="2">
        <v>44152</v>
      </c>
      <c r="E361">
        <v>464205</v>
      </c>
      <c r="F361">
        <v>4368</v>
      </c>
      <c r="G361" s="1">
        <f>Sheet1[[#This Row],[new_cases]]/16354</f>
        <v>0.26709062003179651</v>
      </c>
      <c r="H361">
        <v>5425.4290000000001</v>
      </c>
      <c r="I361">
        <v>8689</v>
      </c>
      <c r="J361">
        <v>86</v>
      </c>
      <c r="K361" s="1">
        <f>Sheet1[[#This Row],[new_deaths]]/174</f>
        <v>0.4942528735632184</v>
      </c>
      <c r="L361">
        <v>68.286000000000001</v>
      </c>
      <c r="M361">
        <v>27030.947</v>
      </c>
      <c r="N361">
        <v>254.351</v>
      </c>
      <c r="O361">
        <v>315.92599999999999</v>
      </c>
      <c r="P361">
        <v>505.96600000000001</v>
      </c>
      <c r="Q361">
        <v>5.008</v>
      </c>
      <c r="R361">
        <v>3.976</v>
      </c>
      <c r="S361">
        <v>0.86</v>
      </c>
      <c r="T361">
        <v>576</v>
      </c>
      <c r="U361" s="1">
        <f>Sheet1[[#This Row],[icu_patients]]/841</f>
        <v>0.68489892984542211</v>
      </c>
      <c r="V361">
        <v>33.540999999999997</v>
      </c>
      <c r="W361">
        <v>1570</v>
      </c>
      <c r="X361" s="1">
        <f>Sheet1[[#This Row],[hosp_patients]]/2159</f>
        <v>0.72718851320055578</v>
      </c>
      <c r="Y361">
        <v>91.421999999999997</v>
      </c>
      <c r="Z361" s="3">
        <v>38</v>
      </c>
      <c r="AA361" s="4">
        <f>Sheet1[[#This Row],[ICU_admissions]]/76</f>
        <v>0.5</v>
      </c>
      <c r="AB361">
        <v>256</v>
      </c>
      <c r="AC361" s="1">
        <f>Sheet1[[#This Row],[hosp_admissions]]/430</f>
        <v>0.59534883720930232</v>
      </c>
      <c r="AL361">
        <v>22696</v>
      </c>
      <c r="AM361">
        <v>1.3220000000000001</v>
      </c>
      <c r="AP361" t="s">
        <v>68</v>
      </c>
      <c r="BB361">
        <v>65.739999999999995</v>
      </c>
      <c r="BC361">
        <v>17173094</v>
      </c>
      <c r="BD361">
        <v>508.54399999999998</v>
      </c>
      <c r="BE361">
        <v>43.2</v>
      </c>
      <c r="BF361">
        <v>18.779</v>
      </c>
      <c r="BG361">
        <v>11.881</v>
      </c>
      <c r="BH361">
        <v>48472.544999999998</v>
      </c>
      <c r="BJ361">
        <v>109.361</v>
      </c>
      <c r="BK361">
        <v>5.29</v>
      </c>
      <c r="BL361">
        <v>24.4</v>
      </c>
      <c r="BM361">
        <v>27.3</v>
      </c>
      <c r="BO361">
        <v>3.32</v>
      </c>
      <c r="BP361">
        <v>82.28</v>
      </c>
      <c r="BQ361">
        <v>0.94399999999999995</v>
      </c>
    </row>
    <row r="362" spans="1:73" x14ac:dyDescent="0.25">
      <c r="A362" s="1" t="s">
        <v>65</v>
      </c>
      <c r="B362" s="1" t="s">
        <v>66</v>
      </c>
      <c r="C362" s="1" t="s">
        <v>67</v>
      </c>
      <c r="D362" s="2">
        <v>44151</v>
      </c>
      <c r="E362">
        <v>459837</v>
      </c>
      <c r="F362">
        <v>4876</v>
      </c>
      <c r="G362" s="1">
        <f>Sheet1[[#This Row],[new_cases]]/16354</f>
        <v>0.29815335697688639</v>
      </c>
      <c r="H362">
        <v>5476.2860000000001</v>
      </c>
      <c r="I362">
        <v>8603</v>
      </c>
      <c r="J362">
        <v>44</v>
      </c>
      <c r="K362" s="1">
        <f>Sheet1[[#This Row],[new_deaths]]/174</f>
        <v>0.25287356321839083</v>
      </c>
      <c r="L362">
        <v>70.143000000000001</v>
      </c>
      <c r="M362">
        <v>26776.596000000001</v>
      </c>
      <c r="N362">
        <v>283.93299999999999</v>
      </c>
      <c r="O362">
        <v>318.88799999999998</v>
      </c>
      <c r="P362">
        <v>500.95800000000003</v>
      </c>
      <c r="Q362">
        <v>2.5619999999999998</v>
      </c>
      <c r="R362">
        <v>4.0839999999999996</v>
      </c>
      <c r="S362">
        <v>0.85</v>
      </c>
      <c r="T362">
        <v>573</v>
      </c>
      <c r="U362" s="1">
        <f>Sheet1[[#This Row],[icu_patients]]/841</f>
        <v>0.68133174791914386</v>
      </c>
      <c r="V362">
        <v>33.366</v>
      </c>
      <c r="W362">
        <v>1557</v>
      </c>
      <c r="X362" s="1">
        <f>Sheet1[[#This Row],[hosp_patients]]/2159</f>
        <v>0.72116720704029647</v>
      </c>
      <c r="Y362">
        <v>90.665000000000006</v>
      </c>
      <c r="Z362" s="3">
        <v>29</v>
      </c>
      <c r="AA362" s="4">
        <f>Sheet1[[#This Row],[ICU_admissions]]/76</f>
        <v>0.38157894736842107</v>
      </c>
      <c r="AB362">
        <v>173</v>
      </c>
      <c r="AC362" s="1">
        <f>Sheet1[[#This Row],[hosp_admissions]]/430</f>
        <v>0.40232558139534885</v>
      </c>
      <c r="AL362">
        <v>22466</v>
      </c>
      <c r="AM362">
        <v>1.3080000000000001</v>
      </c>
      <c r="AP362" t="s">
        <v>68</v>
      </c>
      <c r="BB362">
        <v>65.739999999999995</v>
      </c>
      <c r="BC362">
        <v>17173094</v>
      </c>
      <c r="BD362">
        <v>508.54399999999998</v>
      </c>
      <c r="BE362">
        <v>43.2</v>
      </c>
      <c r="BF362">
        <v>18.779</v>
      </c>
      <c r="BG362">
        <v>11.881</v>
      </c>
      <c r="BH362">
        <v>48472.544999999998</v>
      </c>
      <c r="BJ362">
        <v>109.361</v>
      </c>
      <c r="BK362">
        <v>5.29</v>
      </c>
      <c r="BL362">
        <v>24.4</v>
      </c>
      <c r="BM362">
        <v>27.3</v>
      </c>
      <c r="BO362">
        <v>3.32</v>
      </c>
      <c r="BP362">
        <v>82.28</v>
      </c>
      <c r="BQ362">
        <v>0.94399999999999995</v>
      </c>
    </row>
    <row r="363" spans="1:73" x14ac:dyDescent="0.25">
      <c r="A363" s="1" t="s">
        <v>65</v>
      </c>
      <c r="B363" s="1" t="s">
        <v>66</v>
      </c>
      <c r="C363" s="1" t="s">
        <v>67</v>
      </c>
      <c r="D363" s="2">
        <v>44150</v>
      </c>
      <c r="E363">
        <v>454961</v>
      </c>
      <c r="F363">
        <v>5460</v>
      </c>
      <c r="G363" s="1">
        <f>Sheet1[[#This Row],[new_cases]]/16354</f>
        <v>0.33386327503974561</v>
      </c>
      <c r="H363">
        <v>5450.7139999999999</v>
      </c>
      <c r="I363">
        <v>8559</v>
      </c>
      <c r="J363">
        <v>43</v>
      </c>
      <c r="K363" s="1">
        <f>Sheet1[[#This Row],[new_deaths]]/174</f>
        <v>0.2471264367816092</v>
      </c>
      <c r="L363">
        <v>69.570999999999998</v>
      </c>
      <c r="M363">
        <v>26492.663</v>
      </c>
      <c r="N363">
        <v>317.93900000000002</v>
      </c>
      <c r="O363">
        <v>317.399</v>
      </c>
      <c r="P363">
        <v>498.39600000000002</v>
      </c>
      <c r="Q363">
        <v>2.504</v>
      </c>
      <c r="R363">
        <v>4.0510000000000002</v>
      </c>
      <c r="S363">
        <v>0.84</v>
      </c>
      <c r="T363">
        <v>586</v>
      </c>
      <c r="U363" s="1">
        <f>Sheet1[[#This Row],[icu_patients]]/841</f>
        <v>0.69678953626634954</v>
      </c>
      <c r="V363">
        <v>34.122999999999998</v>
      </c>
      <c r="W363">
        <v>1509</v>
      </c>
      <c r="X363" s="1">
        <f>Sheet1[[#This Row],[hosp_patients]]/2159</f>
        <v>0.69893469198703106</v>
      </c>
      <c r="Y363">
        <v>87.87</v>
      </c>
      <c r="Z363" s="3">
        <v>22</v>
      </c>
      <c r="AA363" s="4">
        <f>Sheet1[[#This Row],[ICU_admissions]]/76</f>
        <v>0.28947368421052633</v>
      </c>
      <c r="AB363">
        <v>150</v>
      </c>
      <c r="AC363" s="1">
        <f>Sheet1[[#This Row],[hosp_admissions]]/430</f>
        <v>0.34883720930232559</v>
      </c>
      <c r="AD363">
        <v>238.74</v>
      </c>
      <c r="AE363">
        <v>13.901999999999999</v>
      </c>
      <c r="AF363">
        <v>1485.713</v>
      </c>
      <c r="AG363">
        <v>86.513999999999996</v>
      </c>
      <c r="AI363">
        <v>3903807</v>
      </c>
      <c r="AJ363">
        <v>227.321</v>
      </c>
      <c r="AL363">
        <v>22236</v>
      </c>
      <c r="AM363">
        <v>1.2949999999999999</v>
      </c>
      <c r="AN363">
        <v>0.13100000000000001</v>
      </c>
      <c r="AO363">
        <v>7.6</v>
      </c>
      <c r="AP363" t="s">
        <v>68</v>
      </c>
      <c r="BB363">
        <v>65.739999999999995</v>
      </c>
      <c r="BC363">
        <v>17173094</v>
      </c>
      <c r="BD363">
        <v>508.54399999999998</v>
      </c>
      <c r="BE363">
        <v>43.2</v>
      </c>
      <c r="BF363">
        <v>18.779</v>
      </c>
      <c r="BG363">
        <v>11.881</v>
      </c>
      <c r="BH363">
        <v>48472.544999999998</v>
      </c>
      <c r="BJ363">
        <v>109.361</v>
      </c>
      <c r="BK363">
        <v>5.29</v>
      </c>
      <c r="BL363">
        <v>24.4</v>
      </c>
      <c r="BM363">
        <v>27.3</v>
      </c>
      <c r="BO363">
        <v>3.32</v>
      </c>
      <c r="BP363">
        <v>82.28</v>
      </c>
      <c r="BQ363">
        <v>0.94399999999999995</v>
      </c>
      <c r="BR363">
        <v>9826.7999999999993</v>
      </c>
      <c r="BS363">
        <v>7.24</v>
      </c>
      <c r="BT363">
        <v>22.2</v>
      </c>
      <c r="BU363">
        <v>572.22070757896097</v>
      </c>
    </row>
    <row r="364" spans="1:73" x14ac:dyDescent="0.25">
      <c r="A364" s="1" t="s">
        <v>65</v>
      </c>
      <c r="B364" s="1" t="s">
        <v>66</v>
      </c>
      <c r="C364" s="1" t="s">
        <v>67</v>
      </c>
      <c r="D364" s="2">
        <v>44149</v>
      </c>
      <c r="E364">
        <v>449501</v>
      </c>
      <c r="F364">
        <v>5968</v>
      </c>
      <c r="G364" s="1">
        <f>Sheet1[[#This Row],[new_cases]]/16354</f>
        <v>0.36492601198483554</v>
      </c>
      <c r="H364">
        <v>5484.857</v>
      </c>
      <c r="I364">
        <v>8516</v>
      </c>
      <c r="J364">
        <v>86</v>
      </c>
      <c r="K364" s="1">
        <f>Sheet1[[#This Row],[new_deaths]]/174</f>
        <v>0.4942528735632184</v>
      </c>
      <c r="L364">
        <v>69.713999999999999</v>
      </c>
      <c r="M364">
        <v>26174.723999999998</v>
      </c>
      <c r="N364">
        <v>347.52</v>
      </c>
      <c r="O364">
        <v>319.387</v>
      </c>
      <c r="P364">
        <v>495.892</v>
      </c>
      <c r="Q364">
        <v>5.008</v>
      </c>
      <c r="R364">
        <v>4.0599999999999996</v>
      </c>
      <c r="S364">
        <v>0.84</v>
      </c>
      <c r="T364">
        <v>595</v>
      </c>
      <c r="U364" s="1">
        <f>Sheet1[[#This Row],[icu_patients]]/841</f>
        <v>0.70749108204518429</v>
      </c>
      <c r="V364">
        <v>34.646999999999998</v>
      </c>
      <c r="W364">
        <v>1530</v>
      </c>
      <c r="X364" s="1">
        <f>Sheet1[[#This Row],[hosp_patients]]/2159</f>
        <v>0.70866141732283461</v>
      </c>
      <c r="Y364">
        <v>89.093000000000004</v>
      </c>
      <c r="Z364" s="3">
        <v>32</v>
      </c>
      <c r="AA364" s="4">
        <f>Sheet1[[#This Row],[ICU_admissions]]/76</f>
        <v>0.42105263157894735</v>
      </c>
      <c r="AB364">
        <v>163</v>
      </c>
      <c r="AC364" s="1">
        <f>Sheet1[[#This Row],[hosp_admissions]]/430</f>
        <v>0.37906976744186044</v>
      </c>
      <c r="AL364">
        <v>22428</v>
      </c>
      <c r="AM364">
        <v>1.306</v>
      </c>
      <c r="AP364" t="s">
        <v>68</v>
      </c>
      <c r="BB364">
        <v>65.739999999999995</v>
      </c>
      <c r="BC364">
        <v>17173094</v>
      </c>
      <c r="BD364">
        <v>508.54399999999998</v>
      </c>
      <c r="BE364">
        <v>43.2</v>
      </c>
      <c r="BF364">
        <v>18.779</v>
      </c>
      <c r="BG364">
        <v>11.881</v>
      </c>
      <c r="BH364">
        <v>48472.544999999998</v>
      </c>
      <c r="BJ364">
        <v>109.361</v>
      </c>
      <c r="BK364">
        <v>5.29</v>
      </c>
      <c r="BL364">
        <v>24.4</v>
      </c>
      <c r="BM364">
        <v>27.3</v>
      </c>
      <c r="BO364">
        <v>3.32</v>
      </c>
      <c r="BP364">
        <v>82.28</v>
      </c>
      <c r="BQ364">
        <v>0.94399999999999995</v>
      </c>
    </row>
    <row r="365" spans="1:73" x14ac:dyDescent="0.25">
      <c r="A365" s="1" t="s">
        <v>65</v>
      </c>
      <c r="B365" s="1" t="s">
        <v>66</v>
      </c>
      <c r="C365" s="1" t="s">
        <v>67</v>
      </c>
      <c r="D365" s="2">
        <v>44148</v>
      </c>
      <c r="E365">
        <v>443533</v>
      </c>
      <c r="F365">
        <v>6157</v>
      </c>
      <c r="G365" s="1">
        <f>Sheet1[[#This Row],[new_cases]]/16354</f>
        <v>0.37648281765928826</v>
      </c>
      <c r="H365">
        <v>5591.5709999999999</v>
      </c>
      <c r="I365">
        <v>8430</v>
      </c>
      <c r="J365">
        <v>55</v>
      </c>
      <c r="K365" s="1">
        <f>Sheet1[[#This Row],[new_deaths]]/174</f>
        <v>0.31609195402298851</v>
      </c>
      <c r="L365">
        <v>68</v>
      </c>
      <c r="M365">
        <v>25827.204000000002</v>
      </c>
      <c r="N365">
        <v>358.52600000000001</v>
      </c>
      <c r="O365">
        <v>325.601</v>
      </c>
      <c r="P365">
        <v>490.88400000000001</v>
      </c>
      <c r="Q365">
        <v>3.2029999999999998</v>
      </c>
      <c r="R365">
        <v>3.96</v>
      </c>
      <c r="S365">
        <v>0.82</v>
      </c>
      <c r="T365">
        <v>609</v>
      </c>
      <c r="U365" s="1">
        <f>Sheet1[[#This Row],[icu_patients]]/841</f>
        <v>0.72413793103448276</v>
      </c>
      <c r="V365">
        <v>35.462000000000003</v>
      </c>
      <c r="W365">
        <v>1572</v>
      </c>
      <c r="X365" s="1">
        <f>Sheet1[[#This Row],[hosp_patients]]/2159</f>
        <v>0.72811486799444192</v>
      </c>
      <c r="Y365">
        <v>91.539000000000001</v>
      </c>
      <c r="Z365" s="3">
        <v>32</v>
      </c>
      <c r="AA365" s="4">
        <f>Sheet1[[#This Row],[ICU_admissions]]/76</f>
        <v>0.42105263157894735</v>
      </c>
      <c r="AB365">
        <v>170</v>
      </c>
      <c r="AC365" s="1">
        <f>Sheet1[[#This Row],[hosp_admissions]]/430</f>
        <v>0.39534883720930231</v>
      </c>
      <c r="AL365">
        <v>22619</v>
      </c>
      <c r="AM365">
        <v>1.3169999999999999</v>
      </c>
      <c r="AP365" t="s">
        <v>68</v>
      </c>
      <c r="BB365">
        <v>65.739999999999995</v>
      </c>
      <c r="BC365">
        <v>17173094</v>
      </c>
      <c r="BD365">
        <v>508.54399999999998</v>
      </c>
      <c r="BE365">
        <v>43.2</v>
      </c>
      <c r="BF365">
        <v>18.779</v>
      </c>
      <c r="BG365">
        <v>11.881</v>
      </c>
      <c r="BH365">
        <v>48472.544999999998</v>
      </c>
      <c r="BJ365">
        <v>109.361</v>
      </c>
      <c r="BK365">
        <v>5.29</v>
      </c>
      <c r="BL365">
        <v>24.4</v>
      </c>
      <c r="BM365">
        <v>27.3</v>
      </c>
      <c r="BO365">
        <v>3.32</v>
      </c>
      <c r="BP365">
        <v>82.28</v>
      </c>
      <c r="BQ365">
        <v>0.94399999999999995</v>
      </c>
    </row>
    <row r="366" spans="1:73" x14ac:dyDescent="0.25">
      <c r="A366" s="1" t="s">
        <v>65</v>
      </c>
      <c r="B366" s="1" t="s">
        <v>66</v>
      </c>
      <c r="C366" s="1" t="s">
        <v>67</v>
      </c>
      <c r="D366" s="2">
        <v>44147</v>
      </c>
      <c r="E366">
        <v>437376</v>
      </c>
      <c r="F366">
        <v>5680</v>
      </c>
      <c r="G366" s="1">
        <f>Sheet1[[#This Row],[new_cases]]/16354</f>
        <v>0.34731564143328847</v>
      </c>
      <c r="H366">
        <v>5752</v>
      </c>
      <c r="I366">
        <v>8375</v>
      </c>
      <c r="J366">
        <v>89</v>
      </c>
      <c r="K366" s="1">
        <f>Sheet1[[#This Row],[new_deaths]]/174</f>
        <v>0.5114942528735632</v>
      </c>
      <c r="L366">
        <v>77</v>
      </c>
      <c r="M366">
        <v>25468.678</v>
      </c>
      <c r="N366">
        <v>330.75</v>
      </c>
      <c r="O366">
        <v>334.94299999999998</v>
      </c>
      <c r="P366">
        <v>487.68099999999998</v>
      </c>
      <c r="Q366">
        <v>5.1829999999999998</v>
      </c>
      <c r="R366">
        <v>4.484</v>
      </c>
      <c r="S366">
        <v>0.8</v>
      </c>
      <c r="T366">
        <v>595</v>
      </c>
      <c r="U366" s="1">
        <f>Sheet1[[#This Row],[icu_patients]]/841</f>
        <v>0.70749108204518429</v>
      </c>
      <c r="V366">
        <v>34.646999999999998</v>
      </c>
      <c r="W366">
        <v>1606</v>
      </c>
      <c r="X366" s="1">
        <f>Sheet1[[#This Row],[hosp_patients]]/2159</f>
        <v>0.74386289949050488</v>
      </c>
      <c r="Y366">
        <v>93.518000000000001</v>
      </c>
      <c r="Z366" s="3">
        <v>31</v>
      </c>
      <c r="AA366" s="4">
        <f>Sheet1[[#This Row],[ICU_admissions]]/76</f>
        <v>0.40789473684210525</v>
      </c>
      <c r="AB366">
        <v>220</v>
      </c>
      <c r="AC366" s="1">
        <f>Sheet1[[#This Row],[hosp_admissions]]/430</f>
        <v>0.51162790697674421</v>
      </c>
      <c r="AL366">
        <v>22811</v>
      </c>
      <c r="AM366">
        <v>1.3280000000000001</v>
      </c>
      <c r="AP366" t="s">
        <v>68</v>
      </c>
      <c r="BB366">
        <v>65.739999999999995</v>
      </c>
      <c r="BC366">
        <v>17173094</v>
      </c>
      <c r="BD366">
        <v>508.54399999999998</v>
      </c>
      <c r="BE366">
        <v>43.2</v>
      </c>
      <c r="BF366">
        <v>18.779</v>
      </c>
      <c r="BG366">
        <v>11.881</v>
      </c>
      <c r="BH366">
        <v>48472.544999999998</v>
      </c>
      <c r="BJ366">
        <v>109.361</v>
      </c>
      <c r="BK366">
        <v>5.29</v>
      </c>
      <c r="BL366">
        <v>24.4</v>
      </c>
      <c r="BM366">
        <v>27.3</v>
      </c>
      <c r="BO366">
        <v>3.32</v>
      </c>
      <c r="BP366">
        <v>82.28</v>
      </c>
      <c r="BQ366">
        <v>0.94399999999999995</v>
      </c>
    </row>
    <row r="367" spans="1:73" x14ac:dyDescent="0.25">
      <c r="A367" s="1" t="s">
        <v>65</v>
      </c>
      <c r="B367" s="1" t="s">
        <v>66</v>
      </c>
      <c r="C367" s="1" t="s">
        <v>67</v>
      </c>
      <c r="D367" s="2">
        <v>44146</v>
      </c>
      <c r="E367">
        <v>431696</v>
      </c>
      <c r="F367">
        <v>5469</v>
      </c>
      <c r="G367" s="1">
        <f>Sheet1[[#This Row],[new_cases]]/16354</f>
        <v>0.33441359911948149</v>
      </c>
      <c r="H367">
        <v>5939.4290000000001</v>
      </c>
      <c r="I367">
        <v>8286</v>
      </c>
      <c r="J367">
        <v>75</v>
      </c>
      <c r="K367" s="1">
        <f>Sheet1[[#This Row],[new_deaths]]/174</f>
        <v>0.43103448275862066</v>
      </c>
      <c r="L367">
        <v>76.856999999999999</v>
      </c>
      <c r="M367">
        <v>25137.928</v>
      </c>
      <c r="N367">
        <v>318.46300000000002</v>
      </c>
      <c r="O367">
        <v>345.85700000000003</v>
      </c>
      <c r="P367">
        <v>482.49900000000002</v>
      </c>
      <c r="Q367">
        <v>4.367</v>
      </c>
      <c r="R367">
        <v>4.4749999999999996</v>
      </c>
      <c r="S367">
        <v>0.79</v>
      </c>
      <c r="T367">
        <v>606</v>
      </c>
      <c r="U367" s="1">
        <f>Sheet1[[#This Row],[icu_patients]]/841</f>
        <v>0.72057074910820451</v>
      </c>
      <c r="V367">
        <v>35.287999999999997</v>
      </c>
      <c r="W367">
        <v>1671</v>
      </c>
      <c r="X367" s="1">
        <f>Sheet1[[#This Row],[hosp_patients]]/2159</f>
        <v>0.77396943029180176</v>
      </c>
      <c r="Y367">
        <v>97.302999999999997</v>
      </c>
      <c r="Z367" s="3">
        <v>36</v>
      </c>
      <c r="AA367" s="4">
        <f>Sheet1[[#This Row],[ICU_admissions]]/76</f>
        <v>0.47368421052631576</v>
      </c>
      <c r="AB367">
        <v>230</v>
      </c>
      <c r="AC367" s="1">
        <f>Sheet1[[#This Row],[hosp_admissions]]/430</f>
        <v>0.53488372093023251</v>
      </c>
      <c r="AL367">
        <v>23003</v>
      </c>
      <c r="AM367">
        <v>1.339</v>
      </c>
      <c r="AP367" t="s">
        <v>68</v>
      </c>
      <c r="BB367">
        <v>65.739999999999995</v>
      </c>
      <c r="BC367">
        <v>17173094</v>
      </c>
      <c r="BD367">
        <v>508.54399999999998</v>
      </c>
      <c r="BE367">
        <v>43.2</v>
      </c>
      <c r="BF367">
        <v>18.779</v>
      </c>
      <c r="BG367">
        <v>11.881</v>
      </c>
      <c r="BH367">
        <v>48472.544999999998</v>
      </c>
      <c r="BJ367">
        <v>109.361</v>
      </c>
      <c r="BK367">
        <v>5.29</v>
      </c>
      <c r="BL367">
        <v>24.4</v>
      </c>
      <c r="BM367">
        <v>27.3</v>
      </c>
      <c r="BO367">
        <v>3.32</v>
      </c>
      <c r="BP367">
        <v>82.28</v>
      </c>
      <c r="BQ367">
        <v>0.94399999999999995</v>
      </c>
    </row>
    <row r="368" spans="1:73" x14ac:dyDescent="0.25">
      <c r="A368" s="1" t="s">
        <v>65</v>
      </c>
      <c r="B368" s="1" t="s">
        <v>66</v>
      </c>
      <c r="C368" s="1" t="s">
        <v>67</v>
      </c>
      <c r="D368" s="2">
        <v>44145</v>
      </c>
      <c r="E368">
        <v>426227</v>
      </c>
      <c r="F368">
        <v>4724</v>
      </c>
      <c r="G368" s="1">
        <f>Sheet1[[#This Row],[new_cases]]/16354</f>
        <v>0.28885899474134769</v>
      </c>
      <c r="H368">
        <v>6255.2860000000001</v>
      </c>
      <c r="I368">
        <v>8211</v>
      </c>
      <c r="J368">
        <v>99</v>
      </c>
      <c r="K368" s="1">
        <f>Sheet1[[#This Row],[new_deaths]]/174</f>
        <v>0.56896551724137934</v>
      </c>
      <c r="L368">
        <v>81.570999999999998</v>
      </c>
      <c r="M368">
        <v>24819.465</v>
      </c>
      <c r="N368">
        <v>275.08100000000002</v>
      </c>
      <c r="O368">
        <v>364.24900000000002</v>
      </c>
      <c r="P368">
        <v>478.13200000000001</v>
      </c>
      <c r="Q368">
        <v>5.7649999999999997</v>
      </c>
      <c r="R368">
        <v>4.75</v>
      </c>
      <c r="S368">
        <v>0.77</v>
      </c>
      <c r="T368">
        <v>598</v>
      </c>
      <c r="U368" s="1">
        <f>Sheet1[[#This Row],[icu_patients]]/841</f>
        <v>0.71105826397146255</v>
      </c>
      <c r="V368">
        <v>34.822000000000003</v>
      </c>
      <c r="W368">
        <v>1697</v>
      </c>
      <c r="X368" s="1">
        <f>Sheet1[[#This Row],[hosp_patients]]/2159</f>
        <v>0.78601204261232049</v>
      </c>
      <c r="Y368">
        <v>98.816999999999993</v>
      </c>
      <c r="Z368" s="3">
        <v>39</v>
      </c>
      <c r="AA368" s="4">
        <f>Sheet1[[#This Row],[ICU_admissions]]/76</f>
        <v>0.51315789473684215</v>
      </c>
      <c r="AB368">
        <v>258</v>
      </c>
      <c r="AC368" s="1">
        <f>Sheet1[[#This Row],[hosp_admissions]]/430</f>
        <v>0.6</v>
      </c>
      <c r="AL368">
        <v>23194</v>
      </c>
      <c r="AM368">
        <v>1.351</v>
      </c>
      <c r="AP368" t="s">
        <v>68</v>
      </c>
      <c r="BB368">
        <v>65.739999999999995</v>
      </c>
      <c r="BC368">
        <v>17173094</v>
      </c>
      <c r="BD368">
        <v>508.54399999999998</v>
      </c>
      <c r="BE368">
        <v>43.2</v>
      </c>
      <c r="BF368">
        <v>18.779</v>
      </c>
      <c r="BG368">
        <v>11.881</v>
      </c>
      <c r="BH368">
        <v>48472.544999999998</v>
      </c>
      <c r="BJ368">
        <v>109.361</v>
      </c>
      <c r="BK368">
        <v>5.29</v>
      </c>
      <c r="BL368">
        <v>24.4</v>
      </c>
      <c r="BM368">
        <v>27.3</v>
      </c>
      <c r="BO368">
        <v>3.32</v>
      </c>
      <c r="BP368">
        <v>82.28</v>
      </c>
      <c r="BQ368">
        <v>0.94399999999999995</v>
      </c>
    </row>
    <row r="369" spans="1:73" x14ac:dyDescent="0.25">
      <c r="A369" s="1" t="s">
        <v>65</v>
      </c>
      <c r="B369" s="1" t="s">
        <v>66</v>
      </c>
      <c r="C369" s="1" t="s">
        <v>67</v>
      </c>
      <c r="D369" s="2">
        <v>44144</v>
      </c>
      <c r="E369">
        <v>421503</v>
      </c>
      <c r="F369">
        <v>4697</v>
      </c>
      <c r="G369" s="1">
        <f>Sheet1[[#This Row],[new_cases]]/16354</f>
        <v>0.28720802250214017</v>
      </c>
      <c r="H369">
        <v>6691.4290000000001</v>
      </c>
      <c r="I369">
        <v>8112</v>
      </c>
      <c r="J369">
        <v>40</v>
      </c>
      <c r="K369" s="1">
        <f>Sheet1[[#This Row],[new_deaths]]/174</f>
        <v>0.22988505747126436</v>
      </c>
      <c r="L369">
        <v>83.570999999999998</v>
      </c>
      <c r="M369">
        <v>24544.383000000002</v>
      </c>
      <c r="N369">
        <v>273.50900000000001</v>
      </c>
      <c r="O369">
        <v>389.64600000000002</v>
      </c>
      <c r="P369">
        <v>472.36700000000002</v>
      </c>
      <c r="Q369">
        <v>2.3290000000000002</v>
      </c>
      <c r="R369">
        <v>4.8659999999999997</v>
      </c>
      <c r="S369">
        <v>0.75</v>
      </c>
      <c r="T369">
        <v>600</v>
      </c>
      <c r="U369" s="1">
        <f>Sheet1[[#This Row],[icu_patients]]/841</f>
        <v>0.71343638525564801</v>
      </c>
      <c r="V369">
        <v>34.938000000000002</v>
      </c>
      <c r="W369">
        <v>1717</v>
      </c>
      <c r="X369" s="1">
        <f>Sheet1[[#This Row],[hosp_patients]]/2159</f>
        <v>0.79527559055118113</v>
      </c>
      <c r="Y369">
        <v>99.981999999999999</v>
      </c>
      <c r="Z369" s="3">
        <v>40</v>
      </c>
      <c r="AA369" s="4">
        <f>Sheet1[[#This Row],[ICU_admissions]]/76</f>
        <v>0.52631578947368418</v>
      </c>
      <c r="AB369">
        <v>177</v>
      </c>
      <c r="AC369" s="1">
        <f>Sheet1[[#This Row],[hosp_admissions]]/430</f>
        <v>0.41162790697674417</v>
      </c>
      <c r="AL369">
        <v>23386</v>
      </c>
      <c r="AM369">
        <v>1.3620000000000001</v>
      </c>
      <c r="AP369" t="s">
        <v>68</v>
      </c>
      <c r="BB369">
        <v>65.739999999999995</v>
      </c>
      <c r="BC369">
        <v>17173094</v>
      </c>
      <c r="BD369">
        <v>508.54399999999998</v>
      </c>
      <c r="BE369">
        <v>43.2</v>
      </c>
      <c r="BF369">
        <v>18.779</v>
      </c>
      <c r="BG369">
        <v>11.881</v>
      </c>
      <c r="BH369">
        <v>48472.544999999998</v>
      </c>
      <c r="BJ369">
        <v>109.361</v>
      </c>
      <c r="BK369">
        <v>5.29</v>
      </c>
      <c r="BL369">
        <v>24.4</v>
      </c>
      <c r="BM369">
        <v>27.3</v>
      </c>
      <c r="BO369">
        <v>3.32</v>
      </c>
      <c r="BP369">
        <v>82.28</v>
      </c>
      <c r="BQ369">
        <v>0.94399999999999995</v>
      </c>
    </row>
    <row r="370" spans="1:73" x14ac:dyDescent="0.25">
      <c r="A370" s="1" t="s">
        <v>65</v>
      </c>
      <c r="B370" s="1" t="s">
        <v>66</v>
      </c>
      <c r="C370" s="1" t="s">
        <v>67</v>
      </c>
      <c r="D370" s="2">
        <v>44143</v>
      </c>
      <c r="E370">
        <v>416806</v>
      </c>
      <c r="F370">
        <v>5699</v>
      </c>
      <c r="G370" s="1">
        <f>Sheet1[[#This Row],[new_cases]]/16354</f>
        <v>0.34847743671273085</v>
      </c>
      <c r="H370">
        <v>7207.857</v>
      </c>
      <c r="I370">
        <v>8072</v>
      </c>
      <c r="J370">
        <v>44</v>
      </c>
      <c r="K370" s="1">
        <f>Sheet1[[#This Row],[new_deaths]]/174</f>
        <v>0.25287356321839083</v>
      </c>
      <c r="L370">
        <v>82</v>
      </c>
      <c r="M370">
        <v>24270.874</v>
      </c>
      <c r="N370">
        <v>331.85599999999999</v>
      </c>
      <c r="O370">
        <v>419.71800000000002</v>
      </c>
      <c r="P370">
        <v>470.03800000000001</v>
      </c>
      <c r="Q370">
        <v>2.5619999999999998</v>
      </c>
      <c r="R370">
        <v>4.7750000000000004</v>
      </c>
      <c r="S370">
        <v>0.76</v>
      </c>
      <c r="T370">
        <v>598</v>
      </c>
      <c r="U370" s="1">
        <f>Sheet1[[#This Row],[icu_patients]]/841</f>
        <v>0.71105826397146255</v>
      </c>
      <c r="V370">
        <v>34.822000000000003</v>
      </c>
      <c r="W370">
        <v>1697</v>
      </c>
      <c r="X370" s="1">
        <f>Sheet1[[#This Row],[hosp_patients]]/2159</f>
        <v>0.78601204261232049</v>
      </c>
      <c r="Y370">
        <v>98.816999999999993</v>
      </c>
      <c r="Z370" s="3">
        <v>36</v>
      </c>
      <c r="AA370" s="4">
        <f>Sheet1[[#This Row],[ICU_admissions]]/76</f>
        <v>0.47368421052631576</v>
      </c>
      <c r="AB370">
        <v>149</v>
      </c>
      <c r="AC370" s="1">
        <f>Sheet1[[#This Row],[hosp_admissions]]/430</f>
        <v>0.34651162790697676</v>
      </c>
      <c r="AD370">
        <v>282.14699999999999</v>
      </c>
      <c r="AE370">
        <v>16.43</v>
      </c>
      <c r="AF370">
        <v>1682.0329999999999</v>
      </c>
      <c r="AG370">
        <v>97.945999999999998</v>
      </c>
      <c r="AI370">
        <v>3748154</v>
      </c>
      <c r="AJ370">
        <v>218.25700000000001</v>
      </c>
      <c r="AL370">
        <v>23577</v>
      </c>
      <c r="AM370">
        <v>1.373</v>
      </c>
      <c r="AN370">
        <v>0.13800000000000001</v>
      </c>
      <c r="AO370">
        <v>7.2</v>
      </c>
      <c r="AP370" t="s">
        <v>68</v>
      </c>
      <c r="BB370">
        <v>65.739999999999995</v>
      </c>
      <c r="BC370">
        <v>17173094</v>
      </c>
      <c r="BD370">
        <v>508.54399999999998</v>
      </c>
      <c r="BE370">
        <v>43.2</v>
      </c>
      <c r="BF370">
        <v>18.779</v>
      </c>
      <c r="BG370">
        <v>11.881</v>
      </c>
      <c r="BH370">
        <v>48472.544999999998</v>
      </c>
      <c r="BJ370">
        <v>109.361</v>
      </c>
      <c r="BK370">
        <v>5.29</v>
      </c>
      <c r="BL370">
        <v>24.4</v>
      </c>
      <c r="BM370">
        <v>27.3</v>
      </c>
      <c r="BO370">
        <v>3.32</v>
      </c>
      <c r="BP370">
        <v>82.28</v>
      </c>
      <c r="BQ370">
        <v>0.94399999999999995</v>
      </c>
      <c r="BR370">
        <v>9176.5</v>
      </c>
      <c r="BS370">
        <v>6.91</v>
      </c>
      <c r="BT370">
        <v>22.71</v>
      </c>
      <c r="BU370">
        <v>534.35333202042705</v>
      </c>
    </row>
    <row r="371" spans="1:73" x14ac:dyDescent="0.25">
      <c r="A371" s="1" t="s">
        <v>65</v>
      </c>
      <c r="B371" s="1" t="s">
        <v>66</v>
      </c>
      <c r="C371" s="1" t="s">
        <v>67</v>
      </c>
      <c r="D371" s="2">
        <v>44142</v>
      </c>
      <c r="E371">
        <v>411107</v>
      </c>
      <c r="F371">
        <v>6715</v>
      </c>
      <c r="G371" s="1">
        <f>Sheet1[[#This Row],[new_cases]]/16354</f>
        <v>0.4106029106029106</v>
      </c>
      <c r="H371">
        <v>7638.143</v>
      </c>
      <c r="I371">
        <v>8028</v>
      </c>
      <c r="J371">
        <v>74</v>
      </c>
      <c r="K371" s="1">
        <f>Sheet1[[#This Row],[new_deaths]]/174</f>
        <v>0.42528735632183906</v>
      </c>
      <c r="L371">
        <v>81.286000000000001</v>
      </c>
      <c r="M371">
        <v>23939.018</v>
      </c>
      <c r="N371">
        <v>391.01900000000001</v>
      </c>
      <c r="O371">
        <v>444.774</v>
      </c>
      <c r="P371">
        <v>467.47500000000002</v>
      </c>
      <c r="Q371">
        <v>4.3090000000000002</v>
      </c>
      <c r="R371">
        <v>4.7329999999999997</v>
      </c>
      <c r="S371">
        <v>0.77</v>
      </c>
      <c r="T371">
        <v>602</v>
      </c>
      <c r="U371" s="1">
        <f>Sheet1[[#This Row],[icu_patients]]/841</f>
        <v>0.71581450653983358</v>
      </c>
      <c r="V371">
        <v>35.055</v>
      </c>
      <c r="W371">
        <v>1782</v>
      </c>
      <c r="X371" s="1">
        <f>Sheet1[[#This Row],[hosp_patients]]/2159</f>
        <v>0.82538212135247802</v>
      </c>
      <c r="Y371">
        <v>103.767</v>
      </c>
      <c r="Z371" s="3">
        <v>37</v>
      </c>
      <c r="AA371" s="4">
        <f>Sheet1[[#This Row],[ICU_admissions]]/76</f>
        <v>0.48684210526315791</v>
      </c>
      <c r="AB371">
        <v>248</v>
      </c>
      <c r="AC371" s="1">
        <f>Sheet1[[#This Row],[hosp_admissions]]/430</f>
        <v>0.57674418604651168</v>
      </c>
      <c r="AL371">
        <v>24240</v>
      </c>
      <c r="AM371">
        <v>1.4119999999999999</v>
      </c>
      <c r="AP371" t="s">
        <v>68</v>
      </c>
      <c r="BB371">
        <v>65.739999999999995</v>
      </c>
      <c r="BC371">
        <v>17173094</v>
      </c>
      <c r="BD371">
        <v>508.54399999999998</v>
      </c>
      <c r="BE371">
        <v>43.2</v>
      </c>
      <c r="BF371">
        <v>18.779</v>
      </c>
      <c r="BG371">
        <v>11.881</v>
      </c>
      <c r="BH371">
        <v>48472.544999999998</v>
      </c>
      <c r="BJ371">
        <v>109.361</v>
      </c>
      <c r="BK371">
        <v>5.29</v>
      </c>
      <c r="BL371">
        <v>24.4</v>
      </c>
      <c r="BM371">
        <v>27.3</v>
      </c>
      <c r="BO371">
        <v>3.32</v>
      </c>
      <c r="BP371">
        <v>82.28</v>
      </c>
      <c r="BQ371">
        <v>0.94399999999999995</v>
      </c>
    </row>
    <row r="372" spans="1:73" x14ac:dyDescent="0.25">
      <c r="A372" s="1" t="s">
        <v>65</v>
      </c>
      <c r="B372" s="1" t="s">
        <v>66</v>
      </c>
      <c r="C372" s="1" t="s">
        <v>67</v>
      </c>
      <c r="D372" s="2">
        <v>44141</v>
      </c>
      <c r="E372">
        <v>404392</v>
      </c>
      <c r="F372">
        <v>7280</v>
      </c>
      <c r="G372" s="1">
        <f>Sheet1[[#This Row],[new_cases]]/16354</f>
        <v>0.4451510333863275</v>
      </c>
      <c r="H372">
        <v>8084.4290000000001</v>
      </c>
      <c r="I372">
        <v>7954</v>
      </c>
      <c r="J372">
        <v>118</v>
      </c>
      <c r="K372" s="1">
        <f>Sheet1[[#This Row],[new_deaths]]/174</f>
        <v>0.67816091954022983</v>
      </c>
      <c r="L372">
        <v>78</v>
      </c>
      <c r="M372">
        <v>23547.999</v>
      </c>
      <c r="N372">
        <v>423.91899999999998</v>
      </c>
      <c r="O372">
        <v>470.76100000000002</v>
      </c>
      <c r="P372">
        <v>463.166</v>
      </c>
      <c r="Q372">
        <v>6.8710000000000004</v>
      </c>
      <c r="R372">
        <v>4.5419999999999998</v>
      </c>
      <c r="S372">
        <v>0.79</v>
      </c>
      <c r="T372">
        <v>603</v>
      </c>
      <c r="U372" s="1">
        <f>Sheet1[[#This Row],[icu_patients]]/841</f>
        <v>0.71700356718192626</v>
      </c>
      <c r="V372">
        <v>35.113</v>
      </c>
      <c r="W372">
        <v>1842</v>
      </c>
      <c r="X372" s="1">
        <f>Sheet1[[#This Row],[hosp_patients]]/2159</f>
        <v>0.85317276516905971</v>
      </c>
      <c r="Y372">
        <v>107.261</v>
      </c>
      <c r="Z372" s="3">
        <v>33</v>
      </c>
      <c r="AA372" s="4">
        <f>Sheet1[[#This Row],[ICU_admissions]]/76</f>
        <v>0.43421052631578949</v>
      </c>
      <c r="AB372">
        <v>180</v>
      </c>
      <c r="AC372" s="1">
        <f>Sheet1[[#This Row],[hosp_admissions]]/430</f>
        <v>0.41860465116279072</v>
      </c>
      <c r="AL372">
        <v>24904</v>
      </c>
      <c r="AM372">
        <v>1.45</v>
      </c>
      <c r="AP372" t="s">
        <v>68</v>
      </c>
      <c r="BB372">
        <v>65.739999999999995</v>
      </c>
      <c r="BC372">
        <v>17173094</v>
      </c>
      <c r="BD372">
        <v>508.54399999999998</v>
      </c>
      <c r="BE372">
        <v>43.2</v>
      </c>
      <c r="BF372">
        <v>18.779</v>
      </c>
      <c r="BG372">
        <v>11.881</v>
      </c>
      <c r="BH372">
        <v>48472.544999999998</v>
      </c>
      <c r="BJ372">
        <v>109.361</v>
      </c>
      <c r="BK372">
        <v>5.29</v>
      </c>
      <c r="BL372">
        <v>24.4</v>
      </c>
      <c r="BM372">
        <v>27.3</v>
      </c>
      <c r="BO372">
        <v>3.32</v>
      </c>
      <c r="BP372">
        <v>82.28</v>
      </c>
      <c r="BQ372">
        <v>0.94399999999999995</v>
      </c>
    </row>
    <row r="373" spans="1:73" x14ac:dyDescent="0.25">
      <c r="A373" s="1" t="s">
        <v>65</v>
      </c>
      <c r="B373" s="1" t="s">
        <v>66</v>
      </c>
      <c r="C373" s="1" t="s">
        <v>67</v>
      </c>
      <c r="D373" s="2">
        <v>44140</v>
      </c>
      <c r="E373">
        <v>397112</v>
      </c>
      <c r="F373">
        <v>6992</v>
      </c>
      <c r="G373" s="1">
        <f>Sheet1[[#This Row],[new_cases]]/16354</f>
        <v>0.42754066283478048</v>
      </c>
      <c r="H373">
        <v>8640.4290000000001</v>
      </c>
      <c r="I373">
        <v>7836</v>
      </c>
      <c r="J373">
        <v>88</v>
      </c>
      <c r="K373" s="1">
        <f>Sheet1[[#This Row],[new_deaths]]/174</f>
        <v>0.50574712643678166</v>
      </c>
      <c r="L373">
        <v>73.570999999999998</v>
      </c>
      <c r="M373">
        <v>23124.080000000002</v>
      </c>
      <c r="N373">
        <v>407.149</v>
      </c>
      <c r="O373">
        <v>503.13799999999998</v>
      </c>
      <c r="P373">
        <v>456.29500000000002</v>
      </c>
      <c r="Q373">
        <v>5.1239999999999997</v>
      </c>
      <c r="R373">
        <v>4.2839999999999998</v>
      </c>
      <c r="S373">
        <v>0.82</v>
      </c>
      <c r="T373">
        <v>607</v>
      </c>
      <c r="U373" s="1">
        <f>Sheet1[[#This Row],[icu_patients]]/841</f>
        <v>0.7217598097502973</v>
      </c>
      <c r="V373">
        <v>35.345999999999997</v>
      </c>
      <c r="W373">
        <v>1905</v>
      </c>
      <c r="X373" s="1">
        <f>Sheet1[[#This Row],[hosp_patients]]/2159</f>
        <v>0.88235294117647056</v>
      </c>
      <c r="Y373">
        <v>110.929</v>
      </c>
      <c r="Z373" s="3">
        <v>35</v>
      </c>
      <c r="AA373" s="4">
        <f>Sheet1[[#This Row],[ICU_admissions]]/76</f>
        <v>0.46052631578947367</v>
      </c>
      <c r="AB373">
        <v>261</v>
      </c>
      <c r="AC373" s="1">
        <f>Sheet1[[#This Row],[hosp_admissions]]/430</f>
        <v>0.60697674418604652</v>
      </c>
      <c r="AL373">
        <v>25567</v>
      </c>
      <c r="AM373">
        <v>1.4890000000000001</v>
      </c>
      <c r="AP373" t="s">
        <v>68</v>
      </c>
      <c r="BB373">
        <v>65.739999999999995</v>
      </c>
      <c r="BC373">
        <v>17173094</v>
      </c>
      <c r="BD373">
        <v>508.54399999999998</v>
      </c>
      <c r="BE373">
        <v>43.2</v>
      </c>
      <c r="BF373">
        <v>18.779</v>
      </c>
      <c r="BG373">
        <v>11.881</v>
      </c>
      <c r="BH373">
        <v>48472.544999999998</v>
      </c>
      <c r="BJ373">
        <v>109.361</v>
      </c>
      <c r="BK373">
        <v>5.29</v>
      </c>
      <c r="BL373">
        <v>24.4</v>
      </c>
      <c r="BM373">
        <v>27.3</v>
      </c>
      <c r="BO373">
        <v>3.32</v>
      </c>
      <c r="BP373">
        <v>82.28</v>
      </c>
      <c r="BQ373">
        <v>0.94399999999999995</v>
      </c>
    </row>
    <row r="374" spans="1:73" x14ac:dyDescent="0.25">
      <c r="A374" s="1" t="s">
        <v>65</v>
      </c>
      <c r="B374" s="1" t="s">
        <v>66</v>
      </c>
      <c r="C374" s="1" t="s">
        <v>67</v>
      </c>
      <c r="D374" s="2">
        <v>44139</v>
      </c>
      <c r="E374">
        <v>390120</v>
      </c>
      <c r="F374">
        <v>7680</v>
      </c>
      <c r="G374" s="1">
        <f>Sheet1[[#This Row],[new_cases]]/16354</f>
        <v>0.46960988137458726</v>
      </c>
      <c r="H374">
        <v>9116</v>
      </c>
      <c r="I374">
        <v>7748</v>
      </c>
      <c r="J374">
        <v>108</v>
      </c>
      <c r="K374" s="1">
        <f>Sheet1[[#This Row],[new_deaths]]/174</f>
        <v>0.62068965517241381</v>
      </c>
      <c r="L374">
        <v>69</v>
      </c>
      <c r="M374">
        <v>22716.931</v>
      </c>
      <c r="N374">
        <v>447.21100000000001</v>
      </c>
      <c r="O374">
        <v>530.83000000000004</v>
      </c>
      <c r="P374">
        <v>451.17099999999999</v>
      </c>
      <c r="Q374">
        <v>6.2889999999999997</v>
      </c>
      <c r="R374">
        <v>4.0179999999999998</v>
      </c>
      <c r="S374">
        <v>0.87</v>
      </c>
      <c r="T374">
        <v>612</v>
      </c>
      <c r="U374" s="1">
        <f>Sheet1[[#This Row],[icu_patients]]/841</f>
        <v>0.72770511296076101</v>
      </c>
      <c r="V374">
        <v>35.637</v>
      </c>
      <c r="W374">
        <v>1960</v>
      </c>
      <c r="X374" s="1">
        <f>Sheet1[[#This Row],[hosp_patients]]/2159</f>
        <v>0.90782769800833718</v>
      </c>
      <c r="Y374">
        <v>114.13200000000001</v>
      </c>
      <c r="Z374" s="3">
        <v>50</v>
      </c>
      <c r="AA374" s="4">
        <f>Sheet1[[#This Row],[ICU_admissions]]/76</f>
        <v>0.65789473684210531</v>
      </c>
      <c r="AB374">
        <v>236</v>
      </c>
      <c r="AC374" s="1">
        <f>Sheet1[[#This Row],[hosp_admissions]]/430</f>
        <v>0.5488372093023256</v>
      </c>
      <c r="AL374">
        <v>26230</v>
      </c>
      <c r="AM374">
        <v>1.5269999999999999</v>
      </c>
      <c r="AP374" t="s">
        <v>68</v>
      </c>
      <c r="BB374">
        <v>65.739999999999995</v>
      </c>
      <c r="BC374">
        <v>17173094</v>
      </c>
      <c r="BD374">
        <v>508.54399999999998</v>
      </c>
      <c r="BE374">
        <v>43.2</v>
      </c>
      <c r="BF374">
        <v>18.779</v>
      </c>
      <c r="BG374">
        <v>11.881</v>
      </c>
      <c r="BH374">
        <v>48472.544999999998</v>
      </c>
      <c r="BJ374">
        <v>109.361</v>
      </c>
      <c r="BK374">
        <v>5.29</v>
      </c>
      <c r="BL374">
        <v>24.4</v>
      </c>
      <c r="BM374">
        <v>27.3</v>
      </c>
      <c r="BO374">
        <v>3.32</v>
      </c>
      <c r="BP374">
        <v>82.28</v>
      </c>
      <c r="BQ374">
        <v>0.94399999999999995</v>
      </c>
    </row>
    <row r="375" spans="1:73" x14ac:dyDescent="0.25">
      <c r="A375" s="1" t="s">
        <v>65</v>
      </c>
      <c r="B375" s="1" t="s">
        <v>66</v>
      </c>
      <c r="C375" s="1" t="s">
        <v>67</v>
      </c>
      <c r="D375" s="2">
        <v>44138</v>
      </c>
      <c r="E375">
        <v>382440</v>
      </c>
      <c r="F375">
        <v>7777</v>
      </c>
      <c r="G375" s="1">
        <f>Sheet1[[#This Row],[new_cases]]/16354</f>
        <v>0.47554115201174024</v>
      </c>
      <c r="H375">
        <v>9184</v>
      </c>
      <c r="I375">
        <v>7640</v>
      </c>
      <c r="J375">
        <v>113</v>
      </c>
      <c r="K375" s="1">
        <f>Sheet1[[#This Row],[new_deaths]]/174</f>
        <v>0.64942528735632188</v>
      </c>
      <c r="L375">
        <v>62.286000000000001</v>
      </c>
      <c r="M375">
        <v>22269.72</v>
      </c>
      <c r="N375">
        <v>452.86</v>
      </c>
      <c r="O375">
        <v>534.79</v>
      </c>
      <c r="P375">
        <v>444.88200000000001</v>
      </c>
      <c r="Q375">
        <v>6.58</v>
      </c>
      <c r="R375">
        <v>3.6269999999999998</v>
      </c>
      <c r="S375">
        <v>0.91</v>
      </c>
      <c r="T375">
        <v>609</v>
      </c>
      <c r="U375" s="1">
        <f>Sheet1[[#This Row],[icu_patients]]/841</f>
        <v>0.72413793103448276</v>
      </c>
      <c r="V375">
        <v>35.462000000000003</v>
      </c>
      <c r="W375">
        <v>2044</v>
      </c>
      <c r="X375" s="1">
        <f>Sheet1[[#This Row],[hosp_patients]]/2159</f>
        <v>0.94673459935155169</v>
      </c>
      <c r="Y375">
        <v>119.023</v>
      </c>
      <c r="Z375" s="3">
        <v>59</v>
      </c>
      <c r="AA375" s="4">
        <f>Sheet1[[#This Row],[ICU_admissions]]/76</f>
        <v>0.77631578947368418</v>
      </c>
      <c r="AB375">
        <v>364</v>
      </c>
      <c r="AC375" s="1">
        <f>Sheet1[[#This Row],[hosp_admissions]]/430</f>
        <v>0.84651162790697676</v>
      </c>
      <c r="AL375">
        <v>26893</v>
      </c>
      <c r="AM375">
        <v>1.5660000000000001</v>
      </c>
      <c r="AP375" t="s">
        <v>68</v>
      </c>
      <c r="BB375">
        <v>62.04</v>
      </c>
      <c r="BC375">
        <v>17173094</v>
      </c>
      <c r="BD375">
        <v>508.54399999999998</v>
      </c>
      <c r="BE375">
        <v>43.2</v>
      </c>
      <c r="BF375">
        <v>18.779</v>
      </c>
      <c r="BG375">
        <v>11.881</v>
      </c>
      <c r="BH375">
        <v>48472.544999999998</v>
      </c>
      <c r="BJ375">
        <v>109.361</v>
      </c>
      <c r="BK375">
        <v>5.29</v>
      </c>
      <c r="BL375">
        <v>24.4</v>
      </c>
      <c r="BM375">
        <v>27.3</v>
      </c>
      <c r="BO375">
        <v>3.32</v>
      </c>
      <c r="BP375">
        <v>82.28</v>
      </c>
      <c r="BQ375">
        <v>0.94399999999999995</v>
      </c>
    </row>
    <row r="376" spans="1:73" x14ac:dyDescent="0.25">
      <c r="A376" s="1" t="s">
        <v>65</v>
      </c>
      <c r="B376" s="1" t="s">
        <v>66</v>
      </c>
      <c r="C376" s="1" t="s">
        <v>67</v>
      </c>
      <c r="D376" s="2">
        <v>44137</v>
      </c>
      <c r="E376">
        <v>374663</v>
      </c>
      <c r="F376">
        <v>8312</v>
      </c>
      <c r="G376" s="1">
        <f>Sheet1[[#This Row],[new_cases]]/16354</f>
        <v>0.50825486119603769</v>
      </c>
      <c r="H376">
        <v>9547.4290000000001</v>
      </c>
      <c r="I376">
        <v>7527</v>
      </c>
      <c r="J376">
        <v>29</v>
      </c>
      <c r="K376" s="1">
        <f>Sheet1[[#This Row],[new_deaths]]/174</f>
        <v>0.16666666666666666</v>
      </c>
      <c r="L376">
        <v>56.143000000000001</v>
      </c>
      <c r="M376">
        <v>21816.861000000001</v>
      </c>
      <c r="N376">
        <v>484.01299999999998</v>
      </c>
      <c r="O376">
        <v>555.95299999999997</v>
      </c>
      <c r="P376">
        <v>438.30200000000002</v>
      </c>
      <c r="Q376">
        <v>1.6890000000000001</v>
      </c>
      <c r="R376">
        <v>3.2690000000000001</v>
      </c>
      <c r="S376">
        <v>0.94</v>
      </c>
      <c r="T376">
        <v>587</v>
      </c>
      <c r="U376" s="1">
        <f>Sheet1[[#This Row],[icu_patients]]/841</f>
        <v>0.69797859690844233</v>
      </c>
      <c r="V376">
        <v>34.180999999999997</v>
      </c>
      <c r="W376">
        <v>1958</v>
      </c>
      <c r="X376" s="1">
        <f>Sheet1[[#This Row],[hosp_patients]]/2159</f>
        <v>0.90690134321445115</v>
      </c>
      <c r="Y376">
        <v>114.01600000000001</v>
      </c>
      <c r="Z376" s="3">
        <v>47</v>
      </c>
      <c r="AA376" s="4">
        <f>Sheet1[[#This Row],[ICU_admissions]]/76</f>
        <v>0.61842105263157898</v>
      </c>
      <c r="AB376">
        <v>239</v>
      </c>
      <c r="AC376" s="1">
        <f>Sheet1[[#This Row],[hosp_admissions]]/430</f>
        <v>0.55581395348837215</v>
      </c>
      <c r="AL376">
        <v>27556</v>
      </c>
      <c r="AM376">
        <v>1.605</v>
      </c>
      <c r="AP376" t="s">
        <v>68</v>
      </c>
      <c r="BB376">
        <v>62.04</v>
      </c>
      <c r="BC376">
        <v>17173094</v>
      </c>
      <c r="BD376">
        <v>508.54399999999998</v>
      </c>
      <c r="BE376">
        <v>43.2</v>
      </c>
      <c r="BF376">
        <v>18.779</v>
      </c>
      <c r="BG376">
        <v>11.881</v>
      </c>
      <c r="BH376">
        <v>48472.544999999998</v>
      </c>
      <c r="BJ376">
        <v>109.361</v>
      </c>
      <c r="BK376">
        <v>5.29</v>
      </c>
      <c r="BL376">
        <v>24.4</v>
      </c>
      <c r="BM376">
        <v>27.3</v>
      </c>
      <c r="BO376">
        <v>3.32</v>
      </c>
      <c r="BP376">
        <v>82.28</v>
      </c>
      <c r="BQ376">
        <v>0.94399999999999995</v>
      </c>
    </row>
    <row r="377" spans="1:73" x14ac:dyDescent="0.25">
      <c r="A377" s="1" t="s">
        <v>65</v>
      </c>
      <c r="B377" s="1" t="s">
        <v>66</v>
      </c>
      <c r="C377" s="1" t="s">
        <v>67</v>
      </c>
      <c r="D377" s="2">
        <v>44136</v>
      </c>
      <c r="E377">
        <v>366351</v>
      </c>
      <c r="F377">
        <v>8711</v>
      </c>
      <c r="G377" s="1">
        <f>Sheet1[[#This Row],[new_cases]]/16354</f>
        <v>0.53265256206432676</v>
      </c>
      <c r="H377">
        <v>9840.7139999999999</v>
      </c>
      <c r="I377">
        <v>7498</v>
      </c>
      <c r="J377">
        <v>39</v>
      </c>
      <c r="K377" s="1">
        <f>Sheet1[[#This Row],[new_deaths]]/174</f>
        <v>0.22413793103448276</v>
      </c>
      <c r="L377">
        <v>55.713999999999999</v>
      </c>
      <c r="M377">
        <v>21332.848000000002</v>
      </c>
      <c r="N377">
        <v>507.24700000000001</v>
      </c>
      <c r="O377">
        <v>573.03099999999995</v>
      </c>
      <c r="P377">
        <v>436.613</v>
      </c>
      <c r="Q377">
        <v>2.2709999999999999</v>
      </c>
      <c r="R377">
        <v>3.2440000000000002</v>
      </c>
      <c r="S377">
        <v>0.98</v>
      </c>
      <c r="T377">
        <v>583</v>
      </c>
      <c r="U377" s="1">
        <f>Sheet1[[#This Row],[icu_patients]]/841</f>
        <v>0.69322235434007129</v>
      </c>
      <c r="V377">
        <v>33.948</v>
      </c>
      <c r="W377">
        <v>1910</v>
      </c>
      <c r="X377" s="1">
        <f>Sheet1[[#This Row],[hosp_patients]]/2159</f>
        <v>0.88466882816118575</v>
      </c>
      <c r="Y377">
        <v>111.22</v>
      </c>
      <c r="Z377" s="3">
        <v>58</v>
      </c>
      <c r="AA377" s="4">
        <f>Sheet1[[#This Row],[ICU_admissions]]/76</f>
        <v>0.76315789473684215</v>
      </c>
      <c r="AB377">
        <v>237</v>
      </c>
      <c r="AC377" s="1">
        <f>Sheet1[[#This Row],[hosp_admissions]]/430</f>
        <v>0.55116279069767438</v>
      </c>
      <c r="AD377">
        <v>334.43299999999999</v>
      </c>
      <c r="AE377">
        <v>19.474</v>
      </c>
      <c r="AF377">
        <v>1969.1130000000001</v>
      </c>
      <c r="AG377">
        <v>114.663</v>
      </c>
      <c r="AI377">
        <v>3583113</v>
      </c>
      <c r="AJ377">
        <v>208.64699999999999</v>
      </c>
      <c r="AL377">
        <v>28219</v>
      </c>
      <c r="AM377">
        <v>1.643</v>
      </c>
      <c r="AN377">
        <v>0.157</v>
      </c>
      <c r="AO377">
        <v>6.4</v>
      </c>
      <c r="AP377" t="s">
        <v>68</v>
      </c>
      <c r="BB377">
        <v>62.04</v>
      </c>
      <c r="BC377">
        <v>17173094</v>
      </c>
      <c r="BD377">
        <v>508.54399999999998</v>
      </c>
      <c r="BE377">
        <v>43.2</v>
      </c>
      <c r="BF377">
        <v>18.779</v>
      </c>
      <c r="BG377">
        <v>11.881</v>
      </c>
      <c r="BH377">
        <v>48472.544999999998</v>
      </c>
      <c r="BJ377">
        <v>109.361</v>
      </c>
      <c r="BK377">
        <v>5.29</v>
      </c>
      <c r="BL377">
        <v>24.4</v>
      </c>
      <c r="BM377">
        <v>27.3</v>
      </c>
      <c r="BO377">
        <v>3.32</v>
      </c>
      <c r="BP377">
        <v>82.28</v>
      </c>
      <c r="BQ377">
        <v>0.94399999999999995</v>
      </c>
      <c r="BR377">
        <v>8512.4</v>
      </c>
      <c r="BS377">
        <v>6.56</v>
      </c>
      <c r="BT377">
        <v>28.36</v>
      </c>
      <c r="BU377">
        <v>495.68237383432501</v>
      </c>
    </row>
    <row r="378" spans="1:73" x14ac:dyDescent="0.25">
      <c r="A378" s="1" t="s">
        <v>65</v>
      </c>
      <c r="B378" s="1" t="s">
        <v>66</v>
      </c>
      <c r="C378" s="1" t="s">
        <v>67</v>
      </c>
      <c r="D378" s="2">
        <v>44135</v>
      </c>
      <c r="E378">
        <v>357640</v>
      </c>
      <c r="F378">
        <v>9839</v>
      </c>
      <c r="G378" s="1">
        <f>Sheet1[[#This Row],[new_cases]]/16354</f>
        <v>0.60162651339121931</v>
      </c>
      <c r="H378">
        <v>10058.714</v>
      </c>
      <c r="I378">
        <v>7459</v>
      </c>
      <c r="J378">
        <v>51</v>
      </c>
      <c r="K378" s="1">
        <f>Sheet1[[#This Row],[new_deaths]]/174</f>
        <v>0.29310344827586204</v>
      </c>
      <c r="L378">
        <v>54</v>
      </c>
      <c r="M378">
        <v>20825.600999999999</v>
      </c>
      <c r="N378">
        <v>572.93100000000004</v>
      </c>
      <c r="O378">
        <v>585.72500000000002</v>
      </c>
      <c r="P378">
        <v>434.34199999999998</v>
      </c>
      <c r="Q378">
        <v>2.97</v>
      </c>
      <c r="R378">
        <v>3.1440000000000001</v>
      </c>
      <c r="S378">
        <v>1.02</v>
      </c>
      <c r="T378">
        <v>584</v>
      </c>
      <c r="U378" s="1">
        <f>Sheet1[[#This Row],[icu_patients]]/841</f>
        <v>0.69441141498216408</v>
      </c>
      <c r="V378">
        <v>34.006999999999998</v>
      </c>
      <c r="W378">
        <v>1864</v>
      </c>
      <c r="X378" s="1">
        <f>Sheet1[[#This Row],[hosp_patients]]/2159</f>
        <v>0.86336266790180638</v>
      </c>
      <c r="Y378">
        <v>108.542</v>
      </c>
      <c r="Z378" s="3">
        <v>76</v>
      </c>
      <c r="AA378" s="4">
        <f>Sheet1[[#This Row],[ICU_admissions]]/76</f>
        <v>1</v>
      </c>
      <c r="AB378">
        <v>314</v>
      </c>
      <c r="AC378" s="1">
        <f>Sheet1[[#This Row],[hosp_admissions]]/430</f>
        <v>0.73023255813953492</v>
      </c>
      <c r="AL378">
        <v>28585</v>
      </c>
      <c r="AM378">
        <v>1.665</v>
      </c>
      <c r="AP378" t="s">
        <v>68</v>
      </c>
      <c r="BB378">
        <v>62.04</v>
      </c>
      <c r="BC378">
        <v>17173094</v>
      </c>
      <c r="BD378">
        <v>508.54399999999998</v>
      </c>
      <c r="BE378">
        <v>43.2</v>
      </c>
      <c r="BF378">
        <v>18.779</v>
      </c>
      <c r="BG378">
        <v>11.881</v>
      </c>
      <c r="BH378">
        <v>48472.544999999998</v>
      </c>
      <c r="BJ378">
        <v>109.361</v>
      </c>
      <c r="BK378">
        <v>5.29</v>
      </c>
      <c r="BL378">
        <v>24.4</v>
      </c>
      <c r="BM378">
        <v>27.3</v>
      </c>
      <c r="BO378">
        <v>3.32</v>
      </c>
      <c r="BP378">
        <v>82.28</v>
      </c>
      <c r="BQ378">
        <v>0.94399999999999995</v>
      </c>
    </row>
    <row r="379" spans="1:73" x14ac:dyDescent="0.25">
      <c r="A379" s="1" t="s">
        <v>65</v>
      </c>
      <c r="B379" s="1" t="s">
        <v>66</v>
      </c>
      <c r="C379" s="1" t="s">
        <v>67</v>
      </c>
      <c r="D379" s="2">
        <v>44134</v>
      </c>
      <c r="E379">
        <v>347801</v>
      </c>
      <c r="F379">
        <v>11172</v>
      </c>
      <c r="G379" s="1">
        <f>Sheet1[[#This Row],[new_cases]]/16354</f>
        <v>0.68313562431209485</v>
      </c>
      <c r="H379">
        <v>9893.5709999999999</v>
      </c>
      <c r="I379">
        <v>7408</v>
      </c>
      <c r="J379">
        <v>87</v>
      </c>
      <c r="K379" s="1">
        <f>Sheet1[[#This Row],[new_deaths]]/174</f>
        <v>0.5</v>
      </c>
      <c r="L379">
        <v>54.570999999999998</v>
      </c>
      <c r="M379">
        <v>20252.669999999998</v>
      </c>
      <c r="N379">
        <v>650.553</v>
      </c>
      <c r="O379">
        <v>576.10900000000004</v>
      </c>
      <c r="P379">
        <v>431.37200000000001</v>
      </c>
      <c r="Q379">
        <v>5.0659999999999998</v>
      </c>
      <c r="R379">
        <v>3.1779999999999999</v>
      </c>
      <c r="S379">
        <v>1.06</v>
      </c>
      <c r="T379">
        <v>567</v>
      </c>
      <c r="U379" s="1">
        <f>Sheet1[[#This Row],[icu_patients]]/841</f>
        <v>0.67419738406658736</v>
      </c>
      <c r="V379">
        <v>33.017000000000003</v>
      </c>
      <c r="W379">
        <v>1818</v>
      </c>
      <c r="X379" s="1">
        <f>Sheet1[[#This Row],[hosp_patients]]/2159</f>
        <v>0.84205650764242701</v>
      </c>
      <c r="Y379">
        <v>105.863</v>
      </c>
      <c r="Z379" s="3">
        <v>37</v>
      </c>
      <c r="AA379" s="4">
        <f>Sheet1[[#This Row],[ICU_admissions]]/76</f>
        <v>0.48684210526315791</v>
      </c>
      <c r="AB379">
        <v>250</v>
      </c>
      <c r="AC379" s="1">
        <f>Sheet1[[#This Row],[hosp_admissions]]/430</f>
        <v>0.58139534883720934</v>
      </c>
      <c r="AL379">
        <v>28952</v>
      </c>
      <c r="AM379">
        <v>1.6859999999999999</v>
      </c>
      <c r="AP379" t="s">
        <v>68</v>
      </c>
      <c r="BB379">
        <v>62.04</v>
      </c>
      <c r="BC379">
        <v>17173094</v>
      </c>
      <c r="BD379">
        <v>508.54399999999998</v>
      </c>
      <c r="BE379">
        <v>43.2</v>
      </c>
      <c r="BF379">
        <v>18.779</v>
      </c>
      <c r="BG379">
        <v>11.881</v>
      </c>
      <c r="BH379">
        <v>48472.544999999998</v>
      </c>
      <c r="BJ379">
        <v>109.361</v>
      </c>
      <c r="BK379">
        <v>5.29</v>
      </c>
      <c r="BL379">
        <v>24.4</v>
      </c>
      <c r="BM379">
        <v>27.3</v>
      </c>
      <c r="BO379">
        <v>3.32</v>
      </c>
      <c r="BP379">
        <v>82.28</v>
      </c>
      <c r="BQ379">
        <v>0.94399999999999995</v>
      </c>
    </row>
    <row r="380" spans="1:73" x14ac:dyDescent="0.25">
      <c r="A380" s="1" t="s">
        <v>65</v>
      </c>
      <c r="B380" s="1" t="s">
        <v>66</v>
      </c>
      <c r="C380" s="1" t="s">
        <v>67</v>
      </c>
      <c r="D380" s="2">
        <v>44133</v>
      </c>
      <c r="E380">
        <v>336629</v>
      </c>
      <c r="F380">
        <v>10321</v>
      </c>
      <c r="G380" s="1">
        <f>Sheet1[[#This Row],[new_cases]]/16354</f>
        <v>0.6310994252170723</v>
      </c>
      <c r="H380">
        <v>9730.2860000000001</v>
      </c>
      <c r="I380">
        <v>7321</v>
      </c>
      <c r="J380">
        <v>56</v>
      </c>
      <c r="K380" s="1">
        <f>Sheet1[[#This Row],[new_deaths]]/174</f>
        <v>0.32183908045977011</v>
      </c>
      <c r="L380">
        <v>48.570999999999998</v>
      </c>
      <c r="M380">
        <v>19602.116999999998</v>
      </c>
      <c r="N380">
        <v>600.99800000000005</v>
      </c>
      <c r="O380">
        <v>566.601</v>
      </c>
      <c r="P380">
        <v>426.30599999999998</v>
      </c>
      <c r="Q380">
        <v>3.2610000000000001</v>
      </c>
      <c r="R380">
        <v>2.8279999999999998</v>
      </c>
      <c r="S380">
        <v>1.0900000000000001</v>
      </c>
      <c r="T380">
        <v>553</v>
      </c>
      <c r="U380" s="1">
        <f>Sheet1[[#This Row],[icu_patients]]/841</f>
        <v>0.65755053507728889</v>
      </c>
      <c r="V380">
        <v>32.201999999999998</v>
      </c>
      <c r="W380">
        <v>1831</v>
      </c>
      <c r="X380" s="1">
        <f>Sheet1[[#This Row],[hosp_patients]]/2159</f>
        <v>0.84807781380268643</v>
      </c>
      <c r="Y380">
        <v>106.62</v>
      </c>
      <c r="Z380" s="3">
        <v>47</v>
      </c>
      <c r="AA380" s="4">
        <f>Sheet1[[#This Row],[ICU_admissions]]/76</f>
        <v>0.61842105263157898</v>
      </c>
      <c r="AB380">
        <v>269</v>
      </c>
      <c r="AC380" s="1">
        <f>Sheet1[[#This Row],[hosp_admissions]]/430</f>
        <v>0.62558139534883717</v>
      </c>
      <c r="AL380">
        <v>29318</v>
      </c>
      <c r="AM380">
        <v>1.7070000000000001</v>
      </c>
      <c r="AP380" t="s">
        <v>68</v>
      </c>
      <c r="BB380">
        <v>62.04</v>
      </c>
      <c r="BC380">
        <v>17173094</v>
      </c>
      <c r="BD380">
        <v>508.54399999999998</v>
      </c>
      <c r="BE380">
        <v>43.2</v>
      </c>
      <c r="BF380">
        <v>18.779</v>
      </c>
      <c r="BG380">
        <v>11.881</v>
      </c>
      <c r="BH380">
        <v>48472.544999999998</v>
      </c>
      <c r="BJ380">
        <v>109.361</v>
      </c>
      <c r="BK380">
        <v>5.29</v>
      </c>
      <c r="BL380">
        <v>24.4</v>
      </c>
      <c r="BM380">
        <v>27.3</v>
      </c>
      <c r="BO380">
        <v>3.32</v>
      </c>
      <c r="BP380">
        <v>82.28</v>
      </c>
      <c r="BQ380">
        <v>0.94399999999999995</v>
      </c>
    </row>
    <row r="381" spans="1:73" x14ac:dyDescent="0.25">
      <c r="A381" s="1" t="s">
        <v>65</v>
      </c>
      <c r="B381" s="1" t="s">
        <v>66</v>
      </c>
      <c r="C381" s="1" t="s">
        <v>67</v>
      </c>
      <c r="D381" s="2">
        <v>44132</v>
      </c>
      <c r="E381">
        <v>326308</v>
      </c>
      <c r="F381">
        <v>8156</v>
      </c>
      <c r="G381" s="1">
        <f>Sheet1[[#This Row],[new_cases]]/16354</f>
        <v>0.49871591048061636</v>
      </c>
      <c r="H381">
        <v>9585.857</v>
      </c>
      <c r="I381">
        <v>7265</v>
      </c>
      <c r="J381">
        <v>61</v>
      </c>
      <c r="K381" s="1">
        <f>Sheet1[[#This Row],[new_deaths]]/174</f>
        <v>0.35057471264367818</v>
      </c>
      <c r="L381">
        <v>47.286000000000001</v>
      </c>
      <c r="M381">
        <v>19001.118999999999</v>
      </c>
      <c r="N381">
        <v>474.92899999999997</v>
      </c>
      <c r="O381">
        <v>558.19000000000005</v>
      </c>
      <c r="P381">
        <v>423.04500000000002</v>
      </c>
      <c r="Q381">
        <v>3.552</v>
      </c>
      <c r="R381">
        <v>2.7530000000000001</v>
      </c>
      <c r="S381">
        <v>1.1100000000000001</v>
      </c>
      <c r="T381">
        <v>545</v>
      </c>
      <c r="U381" s="1">
        <f>Sheet1[[#This Row],[icu_patients]]/841</f>
        <v>0.64803804994054692</v>
      </c>
      <c r="V381">
        <v>31.736000000000001</v>
      </c>
      <c r="W381">
        <v>1831</v>
      </c>
      <c r="X381" s="1">
        <f>Sheet1[[#This Row],[hosp_patients]]/2159</f>
        <v>0.84807781380268643</v>
      </c>
      <c r="Y381">
        <v>106.62</v>
      </c>
      <c r="Z381" s="3">
        <v>57</v>
      </c>
      <c r="AA381" s="4">
        <f>Sheet1[[#This Row],[ICU_admissions]]/76</f>
        <v>0.75</v>
      </c>
      <c r="AB381">
        <v>313</v>
      </c>
      <c r="AC381" s="1">
        <f>Sheet1[[#This Row],[hosp_admissions]]/430</f>
        <v>0.72790697674418603</v>
      </c>
      <c r="AL381">
        <v>29684</v>
      </c>
      <c r="AM381">
        <v>1.7290000000000001</v>
      </c>
      <c r="AP381" t="s">
        <v>68</v>
      </c>
      <c r="BB381">
        <v>62.04</v>
      </c>
      <c r="BC381">
        <v>17173094</v>
      </c>
      <c r="BD381">
        <v>508.54399999999998</v>
      </c>
      <c r="BE381">
        <v>43.2</v>
      </c>
      <c r="BF381">
        <v>18.779</v>
      </c>
      <c r="BG381">
        <v>11.881</v>
      </c>
      <c r="BH381">
        <v>48472.544999999998</v>
      </c>
      <c r="BJ381">
        <v>109.361</v>
      </c>
      <c r="BK381">
        <v>5.29</v>
      </c>
      <c r="BL381">
        <v>24.4</v>
      </c>
      <c r="BM381">
        <v>27.3</v>
      </c>
      <c r="BO381">
        <v>3.32</v>
      </c>
      <c r="BP381">
        <v>82.28</v>
      </c>
      <c r="BQ381">
        <v>0.94399999999999995</v>
      </c>
    </row>
    <row r="382" spans="1:73" x14ac:dyDescent="0.25">
      <c r="A382" s="1" t="s">
        <v>65</v>
      </c>
      <c r="B382" s="1" t="s">
        <v>66</v>
      </c>
      <c r="C382" s="1" t="s">
        <v>67</v>
      </c>
      <c r="D382" s="2">
        <v>44131</v>
      </c>
      <c r="E382">
        <v>318152</v>
      </c>
      <c r="F382">
        <v>10321</v>
      </c>
      <c r="G382" s="1">
        <f>Sheet1[[#This Row],[new_cases]]/16354</f>
        <v>0.6310994252170723</v>
      </c>
      <c r="H382">
        <v>9677.2860000000001</v>
      </c>
      <c r="I382">
        <v>7204</v>
      </c>
      <c r="J382">
        <v>70</v>
      </c>
      <c r="K382" s="1">
        <f>Sheet1[[#This Row],[new_deaths]]/174</f>
        <v>0.40229885057471265</v>
      </c>
      <c r="L382">
        <v>47.143000000000001</v>
      </c>
      <c r="M382">
        <v>18526.189999999999</v>
      </c>
      <c r="N382">
        <v>600.99800000000005</v>
      </c>
      <c r="O382">
        <v>563.51400000000001</v>
      </c>
      <c r="P382">
        <v>419.49299999999999</v>
      </c>
      <c r="Q382">
        <v>4.0759999999999996</v>
      </c>
      <c r="R382">
        <v>2.7450000000000001</v>
      </c>
      <c r="S382">
        <v>1.1599999999999999</v>
      </c>
      <c r="T382">
        <v>529</v>
      </c>
      <c r="U382" s="1">
        <f>Sheet1[[#This Row],[icu_patients]]/841</f>
        <v>0.62901307966706299</v>
      </c>
      <c r="V382">
        <v>30.803999999999998</v>
      </c>
      <c r="W382">
        <v>1829</v>
      </c>
      <c r="X382" s="1">
        <f>Sheet1[[#This Row],[hosp_patients]]/2159</f>
        <v>0.8471514590088004</v>
      </c>
      <c r="Y382">
        <v>106.504</v>
      </c>
      <c r="Z382" s="3">
        <v>53</v>
      </c>
      <c r="AA382" s="4">
        <f>Sheet1[[#This Row],[ICU_admissions]]/76</f>
        <v>0.69736842105263153</v>
      </c>
      <c r="AB382">
        <v>311</v>
      </c>
      <c r="AC382" s="1">
        <f>Sheet1[[#This Row],[hosp_admissions]]/430</f>
        <v>0.72325581395348837</v>
      </c>
      <c r="AL382">
        <v>30051</v>
      </c>
      <c r="AM382">
        <v>1.75</v>
      </c>
      <c r="AP382" t="s">
        <v>68</v>
      </c>
      <c r="BB382">
        <v>62.04</v>
      </c>
      <c r="BC382">
        <v>17173094</v>
      </c>
      <c r="BD382">
        <v>508.54399999999998</v>
      </c>
      <c r="BE382">
        <v>43.2</v>
      </c>
      <c r="BF382">
        <v>18.779</v>
      </c>
      <c r="BG382">
        <v>11.881</v>
      </c>
      <c r="BH382">
        <v>48472.544999999998</v>
      </c>
      <c r="BJ382">
        <v>109.361</v>
      </c>
      <c r="BK382">
        <v>5.29</v>
      </c>
      <c r="BL382">
        <v>24.4</v>
      </c>
      <c r="BM382">
        <v>27.3</v>
      </c>
      <c r="BO382">
        <v>3.32</v>
      </c>
      <c r="BP382">
        <v>82.28</v>
      </c>
      <c r="BQ382">
        <v>0.94399999999999995</v>
      </c>
    </row>
    <row r="383" spans="1:73" x14ac:dyDescent="0.25">
      <c r="A383" s="1" t="s">
        <v>65</v>
      </c>
      <c r="B383" s="1" t="s">
        <v>66</v>
      </c>
      <c r="C383" s="1" t="s">
        <v>67</v>
      </c>
      <c r="D383" s="2">
        <v>44130</v>
      </c>
      <c r="E383">
        <v>307831</v>
      </c>
      <c r="F383">
        <v>10365</v>
      </c>
      <c r="G383" s="1">
        <f>Sheet1[[#This Row],[new_cases]]/16354</f>
        <v>0.63378989849578082</v>
      </c>
      <c r="H383">
        <v>9373.4290000000001</v>
      </c>
      <c r="I383">
        <v>7134</v>
      </c>
      <c r="J383">
        <v>26</v>
      </c>
      <c r="K383" s="1">
        <f>Sheet1[[#This Row],[new_deaths]]/174</f>
        <v>0.14942528735632185</v>
      </c>
      <c r="L383">
        <v>43.713999999999999</v>
      </c>
      <c r="M383">
        <v>17925.191999999999</v>
      </c>
      <c r="N383">
        <v>603.55999999999995</v>
      </c>
      <c r="O383">
        <v>545.82100000000003</v>
      </c>
      <c r="P383">
        <v>415.41699999999997</v>
      </c>
      <c r="Q383">
        <v>1.514</v>
      </c>
      <c r="R383">
        <v>2.5459999999999998</v>
      </c>
      <c r="S383">
        <v>1.19</v>
      </c>
      <c r="T383">
        <v>506</v>
      </c>
      <c r="U383" s="1">
        <f>Sheet1[[#This Row],[icu_patients]]/841</f>
        <v>0.60166468489892988</v>
      </c>
      <c r="V383">
        <v>29.465</v>
      </c>
      <c r="W383">
        <v>1743</v>
      </c>
      <c r="X383" s="1">
        <f>Sheet1[[#This Row],[hosp_patients]]/2159</f>
        <v>0.80731820287169986</v>
      </c>
      <c r="Y383">
        <v>101.496</v>
      </c>
      <c r="Z383" s="3">
        <v>49</v>
      </c>
      <c r="AA383" s="4">
        <f>Sheet1[[#This Row],[ICU_admissions]]/76</f>
        <v>0.64473684210526316</v>
      </c>
      <c r="AB383">
        <v>291</v>
      </c>
      <c r="AC383" s="1">
        <f>Sheet1[[#This Row],[hosp_admissions]]/430</f>
        <v>0.67674418604651165</v>
      </c>
      <c r="AL383">
        <v>30417</v>
      </c>
      <c r="AM383">
        <v>1.7709999999999999</v>
      </c>
      <c r="AP383" t="s">
        <v>68</v>
      </c>
      <c r="BB383">
        <v>62.04</v>
      </c>
      <c r="BC383">
        <v>17173094</v>
      </c>
      <c r="BD383">
        <v>508.54399999999998</v>
      </c>
      <c r="BE383">
        <v>43.2</v>
      </c>
      <c r="BF383">
        <v>18.779</v>
      </c>
      <c r="BG383">
        <v>11.881</v>
      </c>
      <c r="BH383">
        <v>48472.544999999998</v>
      </c>
      <c r="BJ383">
        <v>109.361</v>
      </c>
      <c r="BK383">
        <v>5.29</v>
      </c>
      <c r="BL383">
        <v>24.4</v>
      </c>
      <c r="BM383">
        <v>27.3</v>
      </c>
      <c r="BO383">
        <v>3.32</v>
      </c>
      <c r="BP383">
        <v>82.28</v>
      </c>
      <c r="BQ383">
        <v>0.94399999999999995</v>
      </c>
    </row>
    <row r="384" spans="1:73" x14ac:dyDescent="0.25">
      <c r="A384" s="1" t="s">
        <v>65</v>
      </c>
      <c r="B384" s="1" t="s">
        <v>66</v>
      </c>
      <c r="C384" s="1" t="s">
        <v>67</v>
      </c>
      <c r="D384" s="2">
        <v>44129</v>
      </c>
      <c r="E384">
        <v>297466</v>
      </c>
      <c r="F384">
        <v>10237</v>
      </c>
      <c r="G384" s="1">
        <f>Sheet1[[#This Row],[new_cases]]/16354</f>
        <v>0.62596306713953775</v>
      </c>
      <c r="H384">
        <v>9037.5709999999999</v>
      </c>
      <c r="I384">
        <v>7108</v>
      </c>
      <c r="J384">
        <v>27</v>
      </c>
      <c r="K384" s="1">
        <f>Sheet1[[#This Row],[new_deaths]]/174</f>
        <v>0.15517241379310345</v>
      </c>
      <c r="L384">
        <v>42.429000000000002</v>
      </c>
      <c r="M384">
        <v>17321.631000000001</v>
      </c>
      <c r="N384">
        <v>596.10699999999997</v>
      </c>
      <c r="O384">
        <v>526.26300000000003</v>
      </c>
      <c r="P384">
        <v>413.90300000000002</v>
      </c>
      <c r="Q384">
        <v>1.5720000000000001</v>
      </c>
      <c r="R384">
        <v>2.4710000000000001</v>
      </c>
      <c r="S384">
        <v>1.2</v>
      </c>
      <c r="T384">
        <v>490</v>
      </c>
      <c r="U384" s="1">
        <f>Sheet1[[#This Row],[icu_patients]]/841</f>
        <v>0.58263971462544595</v>
      </c>
      <c r="V384">
        <v>28.533000000000001</v>
      </c>
      <c r="W384">
        <v>1657</v>
      </c>
      <c r="X384" s="1">
        <f>Sheet1[[#This Row],[hosp_patients]]/2159</f>
        <v>0.76748494673459933</v>
      </c>
      <c r="Y384">
        <v>96.488</v>
      </c>
      <c r="Z384" s="3">
        <v>28</v>
      </c>
      <c r="AA384" s="4">
        <f>Sheet1[[#This Row],[ICU_admissions]]/76</f>
        <v>0.36842105263157893</v>
      </c>
      <c r="AB384">
        <v>191</v>
      </c>
      <c r="AC384" s="1">
        <f>Sheet1[[#This Row],[hosp_admissions]]/430</f>
        <v>0.44418604651162791</v>
      </c>
      <c r="AD384">
        <v>334.43299999999999</v>
      </c>
      <c r="AE384">
        <v>19.474</v>
      </c>
      <c r="AF384">
        <v>1944.4490000000001</v>
      </c>
      <c r="AG384">
        <v>113.227</v>
      </c>
      <c r="AI384">
        <v>3385579</v>
      </c>
      <c r="AJ384">
        <v>197.14400000000001</v>
      </c>
      <c r="AL384">
        <v>30783</v>
      </c>
      <c r="AM384">
        <v>1.7929999999999999</v>
      </c>
      <c r="AN384">
        <v>0.161</v>
      </c>
      <c r="AO384">
        <v>6.2</v>
      </c>
      <c r="AP384" t="s">
        <v>68</v>
      </c>
      <c r="BB384">
        <v>62.04</v>
      </c>
      <c r="BC384">
        <v>17173094</v>
      </c>
      <c r="BD384">
        <v>508.54399999999998</v>
      </c>
      <c r="BE384">
        <v>43.2</v>
      </c>
      <c r="BF384">
        <v>18.779</v>
      </c>
      <c r="BG384">
        <v>11.881</v>
      </c>
      <c r="BH384">
        <v>48472.544999999998</v>
      </c>
      <c r="BJ384">
        <v>109.361</v>
      </c>
      <c r="BK384">
        <v>5.29</v>
      </c>
      <c r="BL384">
        <v>24.4</v>
      </c>
      <c r="BM384">
        <v>27.3</v>
      </c>
      <c r="BO384">
        <v>3.32</v>
      </c>
      <c r="BP384">
        <v>82.28</v>
      </c>
      <c r="BQ384">
        <v>0.94399999999999995</v>
      </c>
      <c r="BR384">
        <v>7697.9</v>
      </c>
      <c r="BS384">
        <v>6.06</v>
      </c>
      <c r="BT384">
        <v>19.68</v>
      </c>
      <c r="BU384">
        <v>448.25352962022998</v>
      </c>
    </row>
    <row r="385" spans="1:73" x14ac:dyDescent="0.25">
      <c r="A385" s="1" t="s">
        <v>65</v>
      </c>
      <c r="B385" s="1" t="s">
        <v>66</v>
      </c>
      <c r="C385" s="1" t="s">
        <v>67</v>
      </c>
      <c r="D385" s="2">
        <v>44128</v>
      </c>
      <c r="E385">
        <v>287229</v>
      </c>
      <c r="F385">
        <v>8683</v>
      </c>
      <c r="G385" s="1">
        <f>Sheet1[[#This Row],[new_cases]]/16354</f>
        <v>0.53094044270514862</v>
      </c>
      <c r="H385">
        <v>8751.2860000000001</v>
      </c>
      <c r="I385">
        <v>7081</v>
      </c>
      <c r="J385">
        <v>55</v>
      </c>
      <c r="K385" s="1">
        <f>Sheet1[[#This Row],[new_deaths]]/174</f>
        <v>0.31609195402298851</v>
      </c>
      <c r="L385">
        <v>40.570999999999998</v>
      </c>
      <c r="M385">
        <v>16725.524000000001</v>
      </c>
      <c r="N385">
        <v>505.61700000000002</v>
      </c>
      <c r="O385">
        <v>509.59300000000002</v>
      </c>
      <c r="P385">
        <v>412.33100000000002</v>
      </c>
      <c r="Q385">
        <v>3.2029999999999998</v>
      </c>
      <c r="R385">
        <v>2.3620000000000001</v>
      </c>
      <c r="S385">
        <v>1.19</v>
      </c>
      <c r="T385">
        <v>501</v>
      </c>
      <c r="U385" s="1">
        <f>Sheet1[[#This Row],[icu_patients]]/841</f>
        <v>0.59571938168846617</v>
      </c>
      <c r="V385">
        <v>29.173999999999999</v>
      </c>
      <c r="W385">
        <v>1614</v>
      </c>
      <c r="X385" s="1">
        <f>Sheet1[[#This Row],[hosp_patients]]/2159</f>
        <v>0.74756831866604911</v>
      </c>
      <c r="Y385">
        <v>93.983999999999995</v>
      </c>
      <c r="Z385" s="3">
        <v>52</v>
      </c>
      <c r="AA385" s="4">
        <f>Sheet1[[#This Row],[ICU_admissions]]/76</f>
        <v>0.68421052631578949</v>
      </c>
      <c r="AB385">
        <v>284</v>
      </c>
      <c r="AC385" s="1">
        <f>Sheet1[[#This Row],[hosp_admissions]]/430</f>
        <v>0.66046511627906979</v>
      </c>
      <c r="AL385">
        <v>30996</v>
      </c>
      <c r="AM385">
        <v>1.8049999999999999</v>
      </c>
      <c r="AP385" t="s">
        <v>68</v>
      </c>
      <c r="BB385">
        <v>62.04</v>
      </c>
      <c r="BC385">
        <v>17173094</v>
      </c>
      <c r="BD385">
        <v>508.54399999999998</v>
      </c>
      <c r="BE385">
        <v>43.2</v>
      </c>
      <c r="BF385">
        <v>18.779</v>
      </c>
      <c r="BG385">
        <v>11.881</v>
      </c>
      <c r="BH385">
        <v>48472.544999999998</v>
      </c>
      <c r="BJ385">
        <v>109.361</v>
      </c>
      <c r="BK385">
        <v>5.29</v>
      </c>
      <c r="BL385">
        <v>24.4</v>
      </c>
      <c r="BM385">
        <v>27.3</v>
      </c>
      <c r="BO385">
        <v>3.32</v>
      </c>
      <c r="BP385">
        <v>82.28</v>
      </c>
      <c r="BQ385">
        <v>0.94399999999999995</v>
      </c>
    </row>
    <row r="386" spans="1:73" x14ac:dyDescent="0.25">
      <c r="A386" s="1" t="s">
        <v>65</v>
      </c>
      <c r="B386" s="1" t="s">
        <v>66</v>
      </c>
      <c r="C386" s="1" t="s">
        <v>67</v>
      </c>
      <c r="D386" s="2">
        <v>44127</v>
      </c>
      <c r="E386">
        <v>278546</v>
      </c>
      <c r="F386">
        <v>10029</v>
      </c>
      <c r="G386" s="1">
        <f>Sheet1[[#This Row],[new_cases]]/16354</f>
        <v>0.61324446618564266</v>
      </c>
      <c r="H386">
        <v>8675</v>
      </c>
      <c r="I386">
        <v>7026</v>
      </c>
      <c r="J386">
        <v>45</v>
      </c>
      <c r="K386" s="1">
        <f>Sheet1[[#This Row],[new_deaths]]/174</f>
        <v>0.25862068965517243</v>
      </c>
      <c r="L386">
        <v>37.286000000000001</v>
      </c>
      <c r="M386">
        <v>16219.907999999999</v>
      </c>
      <c r="N386">
        <v>583.995</v>
      </c>
      <c r="O386">
        <v>505.15100000000001</v>
      </c>
      <c r="P386">
        <v>409.12799999999999</v>
      </c>
      <c r="Q386">
        <v>2.62</v>
      </c>
      <c r="R386">
        <v>2.1709999999999998</v>
      </c>
      <c r="S386">
        <v>1.2</v>
      </c>
      <c r="T386">
        <v>472</v>
      </c>
      <c r="U386" s="1">
        <f>Sheet1[[#This Row],[icu_patients]]/841</f>
        <v>0.56123662306777644</v>
      </c>
      <c r="V386">
        <v>27.484999999999999</v>
      </c>
      <c r="W386">
        <v>1601</v>
      </c>
      <c r="X386" s="1">
        <f>Sheet1[[#This Row],[hosp_patients]]/2159</f>
        <v>0.74154701250578969</v>
      </c>
      <c r="Y386">
        <v>93.227000000000004</v>
      </c>
      <c r="Z386" s="3">
        <v>43</v>
      </c>
      <c r="AA386" s="4">
        <f>Sheet1[[#This Row],[ICU_admissions]]/76</f>
        <v>0.56578947368421051</v>
      </c>
      <c r="AB386">
        <v>248</v>
      </c>
      <c r="AC386" s="1">
        <f>Sheet1[[#This Row],[hosp_admissions]]/430</f>
        <v>0.57674418604651168</v>
      </c>
      <c r="AL386">
        <v>31208</v>
      </c>
      <c r="AM386">
        <v>1.8169999999999999</v>
      </c>
      <c r="AP386" t="s">
        <v>68</v>
      </c>
      <c r="BB386">
        <v>62.04</v>
      </c>
      <c r="BC386">
        <v>17173094</v>
      </c>
      <c r="BD386">
        <v>508.54399999999998</v>
      </c>
      <c r="BE386">
        <v>43.2</v>
      </c>
      <c r="BF386">
        <v>18.779</v>
      </c>
      <c r="BG386">
        <v>11.881</v>
      </c>
      <c r="BH386">
        <v>48472.544999999998</v>
      </c>
      <c r="BJ386">
        <v>109.361</v>
      </c>
      <c r="BK386">
        <v>5.29</v>
      </c>
      <c r="BL386">
        <v>24.4</v>
      </c>
      <c r="BM386">
        <v>27.3</v>
      </c>
      <c r="BO386">
        <v>3.32</v>
      </c>
      <c r="BP386">
        <v>82.28</v>
      </c>
      <c r="BQ386">
        <v>0.94399999999999995</v>
      </c>
    </row>
    <row r="387" spans="1:73" x14ac:dyDescent="0.25">
      <c r="A387" s="1" t="s">
        <v>65</v>
      </c>
      <c r="B387" s="1" t="s">
        <v>66</v>
      </c>
      <c r="C387" s="1" t="s">
        <v>67</v>
      </c>
      <c r="D387" s="2">
        <v>44126</v>
      </c>
      <c r="E387">
        <v>268517</v>
      </c>
      <c r="F387">
        <v>9310</v>
      </c>
      <c r="G387" s="1">
        <f>Sheet1[[#This Row],[new_cases]]/16354</f>
        <v>0.5692796869267458</v>
      </c>
      <c r="H387">
        <v>8388.2860000000001</v>
      </c>
      <c r="I387">
        <v>6981</v>
      </c>
      <c r="J387">
        <v>47</v>
      </c>
      <c r="K387" s="1">
        <f>Sheet1[[#This Row],[new_deaths]]/174</f>
        <v>0.27011494252873564</v>
      </c>
      <c r="L387">
        <v>33.143000000000001</v>
      </c>
      <c r="M387">
        <v>15635.913</v>
      </c>
      <c r="N387">
        <v>542.12699999999995</v>
      </c>
      <c r="O387">
        <v>488.45499999999998</v>
      </c>
      <c r="P387">
        <v>406.50799999999998</v>
      </c>
      <c r="Q387">
        <v>2.7370000000000001</v>
      </c>
      <c r="R387">
        <v>1.93</v>
      </c>
      <c r="S387">
        <v>1.21</v>
      </c>
      <c r="T387">
        <v>463</v>
      </c>
      <c r="U387" s="1">
        <f>Sheet1[[#This Row],[icu_patients]]/841</f>
        <v>0.55053507728894169</v>
      </c>
      <c r="V387">
        <v>26.960999999999999</v>
      </c>
      <c r="W387">
        <v>1540</v>
      </c>
      <c r="X387" s="1">
        <f>Sheet1[[#This Row],[hosp_patients]]/2159</f>
        <v>0.71329319129226498</v>
      </c>
      <c r="Y387">
        <v>89.674999999999997</v>
      </c>
      <c r="Z387" s="3">
        <v>56</v>
      </c>
      <c r="AA387" s="4">
        <f>Sheet1[[#This Row],[ICU_admissions]]/76</f>
        <v>0.73684210526315785</v>
      </c>
      <c r="AB387">
        <v>238</v>
      </c>
      <c r="AC387" s="1">
        <f>Sheet1[[#This Row],[hosp_admissions]]/430</f>
        <v>0.55348837209302326</v>
      </c>
      <c r="AL387">
        <v>31420</v>
      </c>
      <c r="AM387">
        <v>1.83</v>
      </c>
      <c r="AP387" t="s">
        <v>68</v>
      </c>
      <c r="BB387">
        <v>62.04</v>
      </c>
      <c r="BC387">
        <v>17173094</v>
      </c>
      <c r="BD387">
        <v>508.54399999999998</v>
      </c>
      <c r="BE387">
        <v>43.2</v>
      </c>
      <c r="BF387">
        <v>18.779</v>
      </c>
      <c r="BG387">
        <v>11.881</v>
      </c>
      <c r="BH387">
        <v>48472.544999999998</v>
      </c>
      <c r="BJ387">
        <v>109.361</v>
      </c>
      <c r="BK387">
        <v>5.29</v>
      </c>
      <c r="BL387">
        <v>24.4</v>
      </c>
      <c r="BM387">
        <v>27.3</v>
      </c>
      <c r="BO387">
        <v>3.32</v>
      </c>
      <c r="BP387">
        <v>82.28</v>
      </c>
      <c r="BQ387">
        <v>0.94399999999999995</v>
      </c>
    </row>
    <row r="388" spans="1:73" x14ac:dyDescent="0.25">
      <c r="A388" s="1" t="s">
        <v>65</v>
      </c>
      <c r="B388" s="1" t="s">
        <v>66</v>
      </c>
      <c r="C388" s="1" t="s">
        <v>67</v>
      </c>
      <c r="D388" s="2">
        <v>44125</v>
      </c>
      <c r="E388">
        <v>259207</v>
      </c>
      <c r="F388">
        <v>8796</v>
      </c>
      <c r="G388" s="1">
        <f>Sheet1[[#This Row],[new_cases]]/16354</f>
        <v>0.53785006726183193</v>
      </c>
      <c r="H388">
        <v>8180.7139999999999</v>
      </c>
      <c r="I388">
        <v>6934</v>
      </c>
      <c r="J388">
        <v>60</v>
      </c>
      <c r="K388" s="1">
        <f>Sheet1[[#This Row],[new_deaths]]/174</f>
        <v>0.34482758620689657</v>
      </c>
      <c r="L388">
        <v>30.571000000000002</v>
      </c>
      <c r="M388">
        <v>15093.786</v>
      </c>
      <c r="N388">
        <v>512.197</v>
      </c>
      <c r="O388">
        <v>476.36799999999999</v>
      </c>
      <c r="P388">
        <v>403.77100000000002</v>
      </c>
      <c r="Q388">
        <v>3.4940000000000002</v>
      </c>
      <c r="R388">
        <v>1.78</v>
      </c>
      <c r="S388">
        <v>1.23</v>
      </c>
      <c r="T388">
        <v>450</v>
      </c>
      <c r="U388" s="1">
        <f>Sheet1[[#This Row],[icu_patients]]/841</f>
        <v>0.53507728894173601</v>
      </c>
      <c r="V388">
        <v>26.204000000000001</v>
      </c>
      <c r="W388">
        <v>1493</v>
      </c>
      <c r="X388" s="1">
        <f>Sheet1[[#This Row],[hosp_patients]]/2159</f>
        <v>0.6915238536359426</v>
      </c>
      <c r="Y388">
        <v>86.938000000000002</v>
      </c>
      <c r="Z388" s="3">
        <v>52</v>
      </c>
      <c r="AA388" s="4">
        <f>Sheet1[[#This Row],[ICU_admissions]]/76</f>
        <v>0.68421052631578949</v>
      </c>
      <c r="AB388">
        <v>232</v>
      </c>
      <c r="AC388" s="1">
        <f>Sheet1[[#This Row],[hosp_admissions]]/430</f>
        <v>0.53953488372093028</v>
      </c>
      <c r="AL388">
        <v>31633</v>
      </c>
      <c r="AM388">
        <v>1.8420000000000001</v>
      </c>
      <c r="AP388" t="s">
        <v>68</v>
      </c>
      <c r="BB388">
        <v>62.04</v>
      </c>
      <c r="BC388">
        <v>17173094</v>
      </c>
      <c r="BD388">
        <v>508.54399999999998</v>
      </c>
      <c r="BE388">
        <v>43.2</v>
      </c>
      <c r="BF388">
        <v>18.779</v>
      </c>
      <c r="BG388">
        <v>11.881</v>
      </c>
      <c r="BH388">
        <v>48472.544999999998</v>
      </c>
      <c r="BJ388">
        <v>109.361</v>
      </c>
      <c r="BK388">
        <v>5.29</v>
      </c>
      <c r="BL388">
        <v>24.4</v>
      </c>
      <c r="BM388">
        <v>27.3</v>
      </c>
      <c r="BO388">
        <v>3.32</v>
      </c>
      <c r="BP388">
        <v>82.28</v>
      </c>
      <c r="BQ388">
        <v>0.94399999999999995</v>
      </c>
    </row>
    <row r="389" spans="1:73" x14ac:dyDescent="0.25">
      <c r="A389" s="1" t="s">
        <v>65</v>
      </c>
      <c r="B389" s="1" t="s">
        <v>66</v>
      </c>
      <c r="C389" s="1" t="s">
        <v>67</v>
      </c>
      <c r="D389" s="2">
        <v>44124</v>
      </c>
      <c r="E389">
        <v>250411</v>
      </c>
      <c r="F389">
        <v>8194</v>
      </c>
      <c r="G389" s="1">
        <f>Sheet1[[#This Row],[new_cases]]/16354</f>
        <v>0.50103950103950101</v>
      </c>
      <c r="H389">
        <v>7974.2860000000001</v>
      </c>
      <c r="I389">
        <v>6874</v>
      </c>
      <c r="J389">
        <v>46</v>
      </c>
      <c r="K389" s="1">
        <f>Sheet1[[#This Row],[new_deaths]]/174</f>
        <v>0.26436781609195403</v>
      </c>
      <c r="L389">
        <v>26.428999999999998</v>
      </c>
      <c r="M389">
        <v>14581.589</v>
      </c>
      <c r="N389">
        <v>477.142</v>
      </c>
      <c r="O389">
        <v>464.34800000000001</v>
      </c>
      <c r="P389">
        <v>400.27699999999999</v>
      </c>
      <c r="Q389">
        <v>2.6789999999999998</v>
      </c>
      <c r="R389">
        <v>1.5389999999999999</v>
      </c>
      <c r="S389">
        <v>1.23</v>
      </c>
      <c r="T389">
        <v>419</v>
      </c>
      <c r="U389" s="1">
        <f>Sheet1[[#This Row],[icu_patients]]/841</f>
        <v>0.49821640903686087</v>
      </c>
      <c r="V389">
        <v>24.399000000000001</v>
      </c>
      <c r="W389">
        <v>1440</v>
      </c>
      <c r="X389" s="1">
        <f>Sheet1[[#This Row],[hosp_patients]]/2159</f>
        <v>0.66697545159796201</v>
      </c>
      <c r="Y389">
        <v>83.852000000000004</v>
      </c>
      <c r="Z389" s="3">
        <v>55</v>
      </c>
      <c r="AA389" s="4">
        <f>Sheet1[[#This Row],[ICU_admissions]]/76</f>
        <v>0.72368421052631582</v>
      </c>
      <c r="AB389">
        <v>252</v>
      </c>
      <c r="AC389" s="1">
        <f>Sheet1[[#This Row],[hosp_admissions]]/430</f>
        <v>0.586046511627907</v>
      </c>
      <c r="AL389">
        <v>31845</v>
      </c>
      <c r="AM389">
        <v>1.8540000000000001</v>
      </c>
      <c r="AP389" t="s">
        <v>68</v>
      </c>
      <c r="BB389">
        <v>62.04</v>
      </c>
      <c r="BC389">
        <v>17173094</v>
      </c>
      <c r="BD389">
        <v>508.54399999999998</v>
      </c>
      <c r="BE389">
        <v>43.2</v>
      </c>
      <c r="BF389">
        <v>18.779</v>
      </c>
      <c r="BG389">
        <v>11.881</v>
      </c>
      <c r="BH389">
        <v>48472.544999999998</v>
      </c>
      <c r="BJ389">
        <v>109.361</v>
      </c>
      <c r="BK389">
        <v>5.29</v>
      </c>
      <c r="BL389">
        <v>24.4</v>
      </c>
      <c r="BM389">
        <v>27.3</v>
      </c>
      <c r="BO389">
        <v>3.32</v>
      </c>
      <c r="BP389">
        <v>82.28</v>
      </c>
      <c r="BQ389">
        <v>0.94399999999999995</v>
      </c>
    </row>
    <row r="390" spans="1:73" x14ac:dyDescent="0.25">
      <c r="A390" s="1" t="s">
        <v>65</v>
      </c>
      <c r="B390" s="1" t="s">
        <v>66</v>
      </c>
      <c r="C390" s="1" t="s">
        <v>67</v>
      </c>
      <c r="D390" s="2">
        <v>44123</v>
      </c>
      <c r="E390">
        <v>242217</v>
      </c>
      <c r="F390">
        <v>8014</v>
      </c>
      <c r="G390" s="1">
        <f>Sheet1[[#This Row],[new_cases]]/16354</f>
        <v>0.49003301944478417</v>
      </c>
      <c r="H390">
        <v>7868.4290000000001</v>
      </c>
      <c r="I390">
        <v>6828</v>
      </c>
      <c r="J390">
        <v>17</v>
      </c>
      <c r="K390" s="1">
        <f>Sheet1[[#This Row],[new_deaths]]/174</f>
        <v>9.7701149425287362E-2</v>
      </c>
      <c r="L390">
        <v>24.856999999999999</v>
      </c>
      <c r="M390">
        <v>14104.447</v>
      </c>
      <c r="N390">
        <v>466.66</v>
      </c>
      <c r="O390">
        <v>458.18400000000003</v>
      </c>
      <c r="P390">
        <v>397.59899999999999</v>
      </c>
      <c r="Q390">
        <v>0.99</v>
      </c>
      <c r="R390">
        <v>1.4470000000000001</v>
      </c>
      <c r="S390">
        <v>1.24</v>
      </c>
      <c r="T390">
        <v>379</v>
      </c>
      <c r="U390" s="1">
        <f>Sheet1[[#This Row],[icu_patients]]/841</f>
        <v>0.45065398335315099</v>
      </c>
      <c r="V390">
        <v>22.068999999999999</v>
      </c>
      <c r="W390">
        <v>1359</v>
      </c>
      <c r="X390" s="1">
        <f>Sheet1[[#This Row],[hosp_patients]]/2159</f>
        <v>0.62945808244557666</v>
      </c>
      <c r="Y390">
        <v>79.135000000000005</v>
      </c>
      <c r="Z390" s="3">
        <v>38</v>
      </c>
      <c r="AA390" s="4">
        <f>Sheet1[[#This Row],[ICU_admissions]]/76</f>
        <v>0.5</v>
      </c>
      <c r="AB390">
        <v>184</v>
      </c>
      <c r="AC390" s="1">
        <f>Sheet1[[#This Row],[hosp_admissions]]/430</f>
        <v>0.42790697674418604</v>
      </c>
      <c r="AL390">
        <v>32058</v>
      </c>
      <c r="AM390">
        <v>1.867</v>
      </c>
      <c r="AP390" t="s">
        <v>68</v>
      </c>
      <c r="BB390">
        <v>62.04</v>
      </c>
      <c r="BC390">
        <v>17173094</v>
      </c>
      <c r="BD390">
        <v>508.54399999999998</v>
      </c>
      <c r="BE390">
        <v>43.2</v>
      </c>
      <c r="BF390">
        <v>18.779</v>
      </c>
      <c r="BG390">
        <v>11.881</v>
      </c>
      <c r="BH390">
        <v>48472.544999999998</v>
      </c>
      <c r="BJ390">
        <v>109.361</v>
      </c>
      <c r="BK390">
        <v>5.29</v>
      </c>
      <c r="BL390">
        <v>24.4</v>
      </c>
      <c r="BM390">
        <v>27.3</v>
      </c>
      <c r="BO390">
        <v>3.32</v>
      </c>
      <c r="BP390">
        <v>82.28</v>
      </c>
      <c r="BQ390">
        <v>0.94399999999999995</v>
      </c>
    </row>
    <row r="391" spans="1:73" x14ac:dyDescent="0.25">
      <c r="A391" s="1" t="s">
        <v>65</v>
      </c>
      <c r="B391" s="1" t="s">
        <v>66</v>
      </c>
      <c r="C391" s="1" t="s">
        <v>67</v>
      </c>
      <c r="D391" s="2">
        <v>44122</v>
      </c>
      <c r="E391">
        <v>234203</v>
      </c>
      <c r="F391">
        <v>8233</v>
      </c>
      <c r="G391" s="1">
        <f>Sheet1[[#This Row],[new_cases]]/16354</f>
        <v>0.5034242387183564</v>
      </c>
      <c r="H391">
        <v>7702.143</v>
      </c>
      <c r="I391">
        <v>6811</v>
      </c>
      <c r="J391">
        <v>14</v>
      </c>
      <c r="K391" s="1">
        <f>Sheet1[[#This Row],[new_deaths]]/174</f>
        <v>8.0459770114942528E-2</v>
      </c>
      <c r="L391">
        <v>24.143000000000001</v>
      </c>
      <c r="M391">
        <v>13637.787</v>
      </c>
      <c r="N391">
        <v>479.41300000000001</v>
      </c>
      <c r="O391">
        <v>448.50099999999998</v>
      </c>
      <c r="P391">
        <v>396.60899999999998</v>
      </c>
      <c r="Q391">
        <v>0.81499999999999995</v>
      </c>
      <c r="R391">
        <v>1.4059999999999999</v>
      </c>
      <c r="S391">
        <v>1.26</v>
      </c>
      <c r="T391">
        <v>364</v>
      </c>
      <c r="U391" s="1">
        <f>Sheet1[[#This Row],[icu_patients]]/841</f>
        <v>0.43281807372175979</v>
      </c>
      <c r="V391">
        <v>21.196000000000002</v>
      </c>
      <c r="W391">
        <v>1288</v>
      </c>
      <c r="X391" s="1">
        <f>Sheet1[[#This Row],[hosp_patients]]/2159</f>
        <v>0.59657248726262158</v>
      </c>
      <c r="Y391">
        <v>75.001000000000005</v>
      </c>
      <c r="Z391" s="3">
        <v>28</v>
      </c>
      <c r="AA391" s="4">
        <f>Sheet1[[#This Row],[ICU_admissions]]/76</f>
        <v>0.36842105263157893</v>
      </c>
      <c r="AB391">
        <v>206</v>
      </c>
      <c r="AC391" s="1">
        <f>Sheet1[[#This Row],[hosp_admissions]]/430</f>
        <v>0.47906976744186047</v>
      </c>
      <c r="AD391">
        <v>272.28199999999998</v>
      </c>
      <c r="AE391">
        <v>15.855</v>
      </c>
      <c r="AF391">
        <v>1607.056</v>
      </c>
      <c r="AG391">
        <v>93.58</v>
      </c>
      <c r="AI391">
        <v>3170096</v>
      </c>
      <c r="AJ391">
        <v>184.59700000000001</v>
      </c>
      <c r="AL391">
        <v>32270</v>
      </c>
      <c r="AM391">
        <v>1.879</v>
      </c>
      <c r="AN391">
        <v>0.128</v>
      </c>
      <c r="AO391">
        <v>7.8</v>
      </c>
      <c r="AP391" t="s">
        <v>68</v>
      </c>
      <c r="BB391">
        <v>62.04</v>
      </c>
      <c r="BC391">
        <v>17173094</v>
      </c>
      <c r="BD391">
        <v>508.54399999999998</v>
      </c>
      <c r="BE391">
        <v>43.2</v>
      </c>
      <c r="BF391">
        <v>18.779</v>
      </c>
      <c r="BG391">
        <v>11.881</v>
      </c>
      <c r="BH391">
        <v>48472.544999999998</v>
      </c>
      <c r="BJ391">
        <v>109.361</v>
      </c>
      <c r="BK391">
        <v>5.29</v>
      </c>
      <c r="BL391">
        <v>24.4</v>
      </c>
      <c r="BM391">
        <v>27.3</v>
      </c>
      <c r="BO391">
        <v>3.32</v>
      </c>
      <c r="BP391">
        <v>82.28</v>
      </c>
      <c r="BQ391">
        <v>0.94399999999999995</v>
      </c>
      <c r="BR391">
        <v>7131</v>
      </c>
      <c r="BS391">
        <v>5.75</v>
      </c>
      <c r="BT391">
        <v>13.54</v>
      </c>
      <c r="BU391">
        <v>415.242588202219</v>
      </c>
    </row>
    <row r="392" spans="1:73" x14ac:dyDescent="0.25">
      <c r="A392" s="1" t="s">
        <v>65</v>
      </c>
      <c r="B392" s="1" t="s">
        <v>66</v>
      </c>
      <c r="C392" s="1" t="s">
        <v>67</v>
      </c>
      <c r="D392" s="2">
        <v>44121</v>
      </c>
      <c r="E392">
        <v>225970</v>
      </c>
      <c r="F392">
        <v>8149</v>
      </c>
      <c r="G392" s="1">
        <f>Sheet1[[#This Row],[new_cases]]/16354</f>
        <v>0.4982878806408218</v>
      </c>
      <c r="H392">
        <v>7439.4290000000001</v>
      </c>
      <c r="I392">
        <v>6797</v>
      </c>
      <c r="J392">
        <v>32</v>
      </c>
      <c r="K392" s="1">
        <f>Sheet1[[#This Row],[new_deaths]]/174</f>
        <v>0.18390804597701149</v>
      </c>
      <c r="L392">
        <v>24.713999999999999</v>
      </c>
      <c r="M392">
        <v>13158.374</v>
      </c>
      <c r="N392">
        <v>474.52100000000002</v>
      </c>
      <c r="O392">
        <v>433.20299999999997</v>
      </c>
      <c r="P392">
        <v>395.79399999999998</v>
      </c>
      <c r="Q392">
        <v>1.863</v>
      </c>
      <c r="R392">
        <v>1.4390000000000001</v>
      </c>
      <c r="S392">
        <v>1.28</v>
      </c>
      <c r="T392">
        <v>352</v>
      </c>
      <c r="U392" s="1">
        <f>Sheet1[[#This Row],[icu_patients]]/841</f>
        <v>0.41854934601664684</v>
      </c>
      <c r="V392">
        <v>20.497</v>
      </c>
      <c r="W392">
        <v>1216</v>
      </c>
      <c r="X392" s="1">
        <f>Sheet1[[#This Row],[hosp_patients]]/2159</f>
        <v>0.56322371468272348</v>
      </c>
      <c r="Y392">
        <v>70.808000000000007</v>
      </c>
      <c r="Z392" s="3">
        <v>42</v>
      </c>
      <c r="AA392" s="4">
        <f>Sheet1[[#This Row],[ICU_admissions]]/76</f>
        <v>0.55263157894736847</v>
      </c>
      <c r="AB392">
        <v>216</v>
      </c>
      <c r="AC392" s="1">
        <f>Sheet1[[#This Row],[hosp_admissions]]/430</f>
        <v>0.50232558139534889</v>
      </c>
      <c r="AL392">
        <v>32567</v>
      </c>
      <c r="AM392">
        <v>1.8959999999999999</v>
      </c>
      <c r="AP392" t="s">
        <v>68</v>
      </c>
      <c r="BB392">
        <v>62.04</v>
      </c>
      <c r="BC392">
        <v>17173094</v>
      </c>
      <c r="BD392">
        <v>508.54399999999998</v>
      </c>
      <c r="BE392">
        <v>43.2</v>
      </c>
      <c r="BF392">
        <v>18.779</v>
      </c>
      <c r="BG392">
        <v>11.881</v>
      </c>
      <c r="BH392">
        <v>48472.544999999998</v>
      </c>
      <c r="BJ392">
        <v>109.361</v>
      </c>
      <c r="BK392">
        <v>5.29</v>
      </c>
      <c r="BL392">
        <v>24.4</v>
      </c>
      <c r="BM392">
        <v>27.3</v>
      </c>
      <c r="BO392">
        <v>3.32</v>
      </c>
      <c r="BP392">
        <v>82.28</v>
      </c>
      <c r="BQ392">
        <v>0.94399999999999995</v>
      </c>
    </row>
    <row r="393" spans="1:73" x14ac:dyDescent="0.25">
      <c r="A393" s="1" t="s">
        <v>65</v>
      </c>
      <c r="B393" s="1" t="s">
        <v>66</v>
      </c>
      <c r="C393" s="1" t="s">
        <v>67</v>
      </c>
      <c r="D393" s="2">
        <v>44120</v>
      </c>
      <c r="E393">
        <v>217821</v>
      </c>
      <c r="F393">
        <v>8022</v>
      </c>
      <c r="G393" s="1">
        <f>Sheet1[[#This Row],[new_cases]]/16354</f>
        <v>0.49052219640454936</v>
      </c>
      <c r="H393">
        <v>7210.4290000000001</v>
      </c>
      <c r="I393">
        <v>6765</v>
      </c>
      <c r="J393">
        <v>16</v>
      </c>
      <c r="K393" s="1">
        <f>Sheet1[[#This Row],[new_deaths]]/174</f>
        <v>9.1954022988505746E-2</v>
      </c>
      <c r="L393">
        <v>23.428999999999998</v>
      </c>
      <c r="M393">
        <v>12683.852999999999</v>
      </c>
      <c r="N393">
        <v>467.12599999999998</v>
      </c>
      <c r="O393">
        <v>419.86799999999999</v>
      </c>
      <c r="P393">
        <v>393.93</v>
      </c>
      <c r="Q393">
        <v>0.93200000000000005</v>
      </c>
      <c r="R393">
        <v>1.3640000000000001</v>
      </c>
      <c r="S393">
        <v>1.3</v>
      </c>
      <c r="T393">
        <v>345</v>
      </c>
      <c r="U393" s="1">
        <f>Sheet1[[#This Row],[icu_patients]]/841</f>
        <v>0.41022592152199761</v>
      </c>
      <c r="V393">
        <v>20.09</v>
      </c>
      <c r="W393">
        <v>1208</v>
      </c>
      <c r="X393" s="1">
        <f>Sheet1[[#This Row],[hosp_patients]]/2159</f>
        <v>0.55951829550717924</v>
      </c>
      <c r="Y393">
        <v>70.343000000000004</v>
      </c>
      <c r="Z393" s="3">
        <v>54</v>
      </c>
      <c r="AA393" s="4">
        <f>Sheet1[[#This Row],[ICU_admissions]]/76</f>
        <v>0.71052631578947367</v>
      </c>
      <c r="AC393" s="1">
        <f>Sheet1[[#This Row],[hosp_admissions]]/430</f>
        <v>0</v>
      </c>
      <c r="AL393">
        <v>32864</v>
      </c>
      <c r="AM393">
        <v>1.9139999999999999</v>
      </c>
      <c r="AP393" t="s">
        <v>68</v>
      </c>
      <c r="BB393">
        <v>62.04</v>
      </c>
      <c r="BC393">
        <v>17173094</v>
      </c>
      <c r="BD393">
        <v>508.54399999999998</v>
      </c>
      <c r="BE393">
        <v>43.2</v>
      </c>
      <c r="BF393">
        <v>18.779</v>
      </c>
      <c r="BG393">
        <v>11.881</v>
      </c>
      <c r="BH393">
        <v>48472.544999999998</v>
      </c>
      <c r="BJ393">
        <v>109.361</v>
      </c>
      <c r="BK393">
        <v>5.29</v>
      </c>
      <c r="BL393">
        <v>24.4</v>
      </c>
      <c r="BM393">
        <v>27.3</v>
      </c>
      <c r="BO393">
        <v>3.32</v>
      </c>
      <c r="BP393">
        <v>82.28</v>
      </c>
      <c r="BQ393">
        <v>0.94399999999999995</v>
      </c>
    </row>
    <row r="394" spans="1:73" x14ac:dyDescent="0.25">
      <c r="A394" s="1" t="s">
        <v>65</v>
      </c>
      <c r="B394" s="1" t="s">
        <v>66</v>
      </c>
      <c r="C394" s="1" t="s">
        <v>67</v>
      </c>
      <c r="D394" s="2">
        <v>44119</v>
      </c>
      <c r="E394">
        <v>209799</v>
      </c>
      <c r="F394">
        <v>7857</v>
      </c>
      <c r="G394" s="1">
        <f>Sheet1[[#This Row],[new_cases]]/16354</f>
        <v>0.48043292160939222</v>
      </c>
      <c r="H394">
        <v>6923.857</v>
      </c>
      <c r="I394">
        <v>6749</v>
      </c>
      <c r="J394">
        <v>29</v>
      </c>
      <c r="K394" s="1">
        <f>Sheet1[[#This Row],[new_deaths]]/174</f>
        <v>0.16666666666666666</v>
      </c>
      <c r="L394">
        <v>23.143000000000001</v>
      </c>
      <c r="M394">
        <v>12216.727000000001</v>
      </c>
      <c r="N394">
        <v>457.51799999999997</v>
      </c>
      <c r="O394">
        <v>403.18099999999998</v>
      </c>
      <c r="P394">
        <v>392.99799999999999</v>
      </c>
      <c r="Q394">
        <v>1.6890000000000001</v>
      </c>
      <c r="R394">
        <v>1.3480000000000001</v>
      </c>
      <c r="S394">
        <v>1.33</v>
      </c>
      <c r="T394">
        <v>313</v>
      </c>
      <c r="U394" s="1">
        <f>Sheet1[[#This Row],[icu_patients]]/841</f>
        <v>0.37217598097502974</v>
      </c>
      <c r="V394">
        <v>18.225999999999999</v>
      </c>
      <c r="W394">
        <v>1213</v>
      </c>
      <c r="X394" s="1">
        <f>Sheet1[[#This Row],[hosp_patients]]/2159</f>
        <v>0.56183418249189443</v>
      </c>
      <c r="Y394">
        <v>70.634</v>
      </c>
      <c r="Z394" s="3">
        <v>31</v>
      </c>
      <c r="AA394" s="4">
        <f>Sheet1[[#This Row],[ICU_admissions]]/76</f>
        <v>0.40789473684210525</v>
      </c>
      <c r="AC394" s="1">
        <f>Sheet1[[#This Row],[hosp_admissions]]/430</f>
        <v>0</v>
      </c>
      <c r="AL394">
        <v>33160</v>
      </c>
      <c r="AM394">
        <v>1.931</v>
      </c>
      <c r="AP394" t="s">
        <v>68</v>
      </c>
      <c r="BB394">
        <v>62.04</v>
      </c>
      <c r="BC394">
        <v>17173094</v>
      </c>
      <c r="BD394">
        <v>508.54399999999998</v>
      </c>
      <c r="BE394">
        <v>43.2</v>
      </c>
      <c r="BF394">
        <v>18.779</v>
      </c>
      <c r="BG394">
        <v>11.881</v>
      </c>
      <c r="BH394">
        <v>48472.544999999998</v>
      </c>
      <c r="BJ394">
        <v>109.361</v>
      </c>
      <c r="BK394">
        <v>5.29</v>
      </c>
      <c r="BL394">
        <v>24.4</v>
      </c>
      <c r="BM394">
        <v>27.3</v>
      </c>
      <c r="BO394">
        <v>3.32</v>
      </c>
      <c r="BP394">
        <v>82.28</v>
      </c>
      <c r="BQ394">
        <v>0.94399999999999995</v>
      </c>
    </row>
    <row r="395" spans="1:73" x14ac:dyDescent="0.25">
      <c r="A395" s="1" t="s">
        <v>65</v>
      </c>
      <c r="B395" s="1" t="s">
        <v>66</v>
      </c>
      <c r="C395" s="1" t="s">
        <v>67</v>
      </c>
      <c r="D395" s="2">
        <v>44118</v>
      </c>
      <c r="E395">
        <v>201942</v>
      </c>
      <c r="F395">
        <v>7351</v>
      </c>
      <c r="G395" s="1">
        <f>Sheet1[[#This Row],[new_cases]]/16354</f>
        <v>0.4494924789042436</v>
      </c>
      <c r="H395">
        <v>6639.5709999999999</v>
      </c>
      <c r="I395">
        <v>6720</v>
      </c>
      <c r="J395">
        <v>31</v>
      </c>
      <c r="K395" s="1">
        <f>Sheet1[[#This Row],[new_deaths]]/174</f>
        <v>0.17816091954022989</v>
      </c>
      <c r="L395">
        <v>20.856999999999999</v>
      </c>
      <c r="M395">
        <v>11759.209000000001</v>
      </c>
      <c r="N395">
        <v>428.053</v>
      </c>
      <c r="O395">
        <v>386.62599999999998</v>
      </c>
      <c r="P395">
        <v>391.31</v>
      </c>
      <c r="Q395">
        <v>1.8049999999999999</v>
      </c>
      <c r="R395">
        <v>1.2150000000000001</v>
      </c>
      <c r="S395">
        <v>1.36</v>
      </c>
      <c r="T395">
        <v>301</v>
      </c>
      <c r="U395" s="1">
        <f>Sheet1[[#This Row],[icu_patients]]/841</f>
        <v>0.35790725326991679</v>
      </c>
      <c r="V395">
        <v>17.527000000000001</v>
      </c>
      <c r="W395">
        <v>1174</v>
      </c>
      <c r="X395" s="1">
        <f>Sheet1[[#This Row],[hosp_patients]]/2159</f>
        <v>0.54377026401111628</v>
      </c>
      <c r="Y395">
        <v>68.363</v>
      </c>
      <c r="Z395" s="3">
        <v>50</v>
      </c>
      <c r="AA395" s="4">
        <f>Sheet1[[#This Row],[ICU_admissions]]/76</f>
        <v>0.65789473684210531</v>
      </c>
      <c r="AC395" s="1">
        <f>Sheet1[[#This Row],[hosp_admissions]]/430</f>
        <v>0</v>
      </c>
      <c r="AL395">
        <v>33457</v>
      </c>
      <c r="AM395">
        <v>1.948</v>
      </c>
      <c r="AP395" t="s">
        <v>68</v>
      </c>
      <c r="BB395">
        <v>62.04</v>
      </c>
      <c r="BC395">
        <v>17173094</v>
      </c>
      <c r="BD395">
        <v>508.54399999999998</v>
      </c>
      <c r="BE395">
        <v>43.2</v>
      </c>
      <c r="BF395">
        <v>18.779</v>
      </c>
      <c r="BG395">
        <v>11.881</v>
      </c>
      <c r="BH395">
        <v>48472.544999999998</v>
      </c>
      <c r="BJ395">
        <v>109.361</v>
      </c>
      <c r="BK395">
        <v>5.29</v>
      </c>
      <c r="BL395">
        <v>24.4</v>
      </c>
      <c r="BM395">
        <v>27.3</v>
      </c>
      <c r="BO395">
        <v>3.32</v>
      </c>
      <c r="BP395">
        <v>82.28</v>
      </c>
      <c r="BQ395">
        <v>0.94399999999999995</v>
      </c>
    </row>
    <row r="396" spans="1:73" x14ac:dyDescent="0.25">
      <c r="A396" s="1" t="s">
        <v>65</v>
      </c>
      <c r="B396" s="1" t="s">
        <v>66</v>
      </c>
      <c r="C396" s="1" t="s">
        <v>67</v>
      </c>
      <c r="D396" s="2">
        <v>44117</v>
      </c>
      <c r="E396">
        <v>194591</v>
      </c>
      <c r="F396">
        <v>7453</v>
      </c>
      <c r="G396" s="1">
        <f>Sheet1[[#This Row],[new_cases]]/16354</f>
        <v>0.45572948514124983</v>
      </c>
      <c r="H396">
        <v>6311.143</v>
      </c>
      <c r="I396">
        <v>6689</v>
      </c>
      <c r="J396">
        <v>35</v>
      </c>
      <c r="K396" s="1">
        <f>Sheet1[[#This Row],[new_deaths]]/174</f>
        <v>0.20114942528735633</v>
      </c>
      <c r="L396">
        <v>21.571000000000002</v>
      </c>
      <c r="M396">
        <v>11331.156000000001</v>
      </c>
      <c r="N396">
        <v>433.99299999999999</v>
      </c>
      <c r="O396">
        <v>367.50200000000001</v>
      </c>
      <c r="P396">
        <v>389.505</v>
      </c>
      <c r="Q396">
        <v>2.0379999999999998</v>
      </c>
      <c r="R396">
        <v>1.256</v>
      </c>
      <c r="S396">
        <v>1.4</v>
      </c>
      <c r="T396">
        <v>277</v>
      </c>
      <c r="U396" s="1">
        <f>Sheet1[[#This Row],[icu_patients]]/841</f>
        <v>0.32936979785969084</v>
      </c>
      <c r="V396">
        <v>16.13</v>
      </c>
      <c r="W396">
        <v>1133</v>
      </c>
      <c r="X396" s="1">
        <f>Sheet1[[#This Row],[hosp_patients]]/2159</f>
        <v>0.5247799907364521</v>
      </c>
      <c r="Y396">
        <v>65.974999999999994</v>
      </c>
      <c r="Z396" s="3">
        <v>32</v>
      </c>
      <c r="AA396" s="4">
        <f>Sheet1[[#This Row],[ICU_admissions]]/76</f>
        <v>0.42105263157894735</v>
      </c>
      <c r="AC396" s="1">
        <f>Sheet1[[#This Row],[hosp_admissions]]/430</f>
        <v>0</v>
      </c>
      <c r="AL396">
        <v>33754</v>
      </c>
      <c r="AM396">
        <v>1.966</v>
      </c>
      <c r="AP396" t="s">
        <v>68</v>
      </c>
      <c r="BB396">
        <v>62.04</v>
      </c>
      <c r="BC396">
        <v>17173094</v>
      </c>
      <c r="BD396">
        <v>508.54399999999998</v>
      </c>
      <c r="BE396">
        <v>43.2</v>
      </c>
      <c r="BF396">
        <v>18.779</v>
      </c>
      <c r="BG396">
        <v>11.881</v>
      </c>
      <c r="BH396">
        <v>48472.544999999998</v>
      </c>
      <c r="BJ396">
        <v>109.361</v>
      </c>
      <c r="BK396">
        <v>5.29</v>
      </c>
      <c r="BL396">
        <v>24.4</v>
      </c>
      <c r="BM396">
        <v>27.3</v>
      </c>
      <c r="BO396">
        <v>3.32</v>
      </c>
      <c r="BP396">
        <v>82.28</v>
      </c>
      <c r="BQ396">
        <v>0.94399999999999995</v>
      </c>
    </row>
    <row r="397" spans="1:73" x14ac:dyDescent="0.25">
      <c r="A397" s="1" t="s">
        <v>65</v>
      </c>
      <c r="B397" s="1" t="s">
        <v>66</v>
      </c>
      <c r="C397" s="1" t="s">
        <v>67</v>
      </c>
      <c r="D397" s="2">
        <v>44116</v>
      </c>
      <c r="E397">
        <v>187138</v>
      </c>
      <c r="F397">
        <v>6850</v>
      </c>
      <c r="G397" s="1">
        <f>Sheet1[[#This Row],[new_cases]]/16354</f>
        <v>0.41885777179894829</v>
      </c>
      <c r="H397">
        <v>5900.143</v>
      </c>
      <c r="I397">
        <v>6654</v>
      </c>
      <c r="J397">
        <v>12</v>
      </c>
      <c r="K397" s="1">
        <f>Sheet1[[#This Row],[new_deaths]]/174</f>
        <v>6.8965517241379309E-2</v>
      </c>
      <c r="L397">
        <v>20.713999999999999</v>
      </c>
      <c r="M397">
        <v>10897.163</v>
      </c>
      <c r="N397">
        <v>398.88</v>
      </c>
      <c r="O397">
        <v>343.56900000000002</v>
      </c>
      <c r="P397">
        <v>387.46699999999998</v>
      </c>
      <c r="Q397">
        <v>0.69899999999999995</v>
      </c>
      <c r="R397">
        <v>1.206</v>
      </c>
      <c r="S397">
        <v>1.41</v>
      </c>
      <c r="T397">
        <v>252</v>
      </c>
      <c r="U397" s="1">
        <f>Sheet1[[#This Row],[icu_patients]]/841</f>
        <v>0.29964328180737215</v>
      </c>
      <c r="V397">
        <v>14.673999999999999</v>
      </c>
      <c r="W397">
        <v>1046</v>
      </c>
      <c r="X397" s="1">
        <f>Sheet1[[#This Row],[hosp_patients]]/2159</f>
        <v>0.48448355720240854</v>
      </c>
      <c r="Y397">
        <v>60.908999999999999</v>
      </c>
      <c r="Z397" s="3">
        <v>37</v>
      </c>
      <c r="AA397" s="4">
        <f>Sheet1[[#This Row],[ICU_admissions]]/76</f>
        <v>0.48684210526315791</v>
      </c>
      <c r="AC397" s="1">
        <f>Sheet1[[#This Row],[hosp_admissions]]/430</f>
        <v>0</v>
      </c>
      <c r="AL397">
        <v>34051</v>
      </c>
      <c r="AM397">
        <v>1.9830000000000001</v>
      </c>
      <c r="AP397" t="s">
        <v>68</v>
      </c>
      <c r="BB397">
        <v>62.04</v>
      </c>
      <c r="BC397">
        <v>17173094</v>
      </c>
      <c r="BD397">
        <v>508.54399999999998</v>
      </c>
      <c r="BE397">
        <v>43.2</v>
      </c>
      <c r="BF397">
        <v>18.779</v>
      </c>
      <c r="BG397">
        <v>11.881</v>
      </c>
      <c r="BH397">
        <v>48472.544999999998</v>
      </c>
      <c r="BJ397">
        <v>109.361</v>
      </c>
      <c r="BK397">
        <v>5.29</v>
      </c>
      <c r="BL397">
        <v>24.4</v>
      </c>
      <c r="BM397">
        <v>27.3</v>
      </c>
      <c r="BO397">
        <v>3.32</v>
      </c>
      <c r="BP397">
        <v>82.28</v>
      </c>
      <c r="BQ397">
        <v>0.94399999999999995</v>
      </c>
    </row>
    <row r="398" spans="1:73" x14ac:dyDescent="0.25">
      <c r="A398" s="1" t="s">
        <v>65</v>
      </c>
      <c r="B398" s="1" t="s">
        <v>66</v>
      </c>
      <c r="C398" s="1" t="s">
        <v>67</v>
      </c>
      <c r="D398" s="2">
        <v>44115</v>
      </c>
      <c r="E398">
        <v>180288</v>
      </c>
      <c r="F398">
        <v>6394</v>
      </c>
      <c r="G398" s="1">
        <f>Sheet1[[#This Row],[new_cases]]/16354</f>
        <v>0.39097468509233213</v>
      </c>
      <c r="H398">
        <v>5580.2860000000001</v>
      </c>
      <c r="I398">
        <v>6642</v>
      </c>
      <c r="J398">
        <v>18</v>
      </c>
      <c r="K398" s="1">
        <f>Sheet1[[#This Row],[new_deaths]]/174</f>
        <v>0.10344827586206896</v>
      </c>
      <c r="L398">
        <v>19.143000000000001</v>
      </c>
      <c r="M398">
        <v>10498.282999999999</v>
      </c>
      <c r="N398">
        <v>372.327</v>
      </c>
      <c r="O398">
        <v>324.94400000000002</v>
      </c>
      <c r="P398">
        <v>386.76799999999997</v>
      </c>
      <c r="Q398">
        <v>1.048</v>
      </c>
      <c r="R398">
        <v>1.115</v>
      </c>
      <c r="S398">
        <v>1.42</v>
      </c>
      <c r="T398">
        <v>247</v>
      </c>
      <c r="U398" s="1">
        <f>Sheet1[[#This Row],[icu_patients]]/841</f>
        <v>0.29369797859690844</v>
      </c>
      <c r="V398">
        <v>14.382999999999999</v>
      </c>
      <c r="W398">
        <v>986</v>
      </c>
      <c r="X398" s="1">
        <f>Sheet1[[#This Row],[hosp_patients]]/2159</f>
        <v>0.45669291338582679</v>
      </c>
      <c r="Y398">
        <v>57.414999999999999</v>
      </c>
      <c r="Z398" s="3">
        <v>34</v>
      </c>
      <c r="AA398" s="4">
        <f>Sheet1[[#This Row],[ICU_admissions]]/76</f>
        <v>0.44736842105263158</v>
      </c>
      <c r="AC398" s="1">
        <f>Sheet1[[#This Row],[hosp_admissions]]/430</f>
        <v>0</v>
      </c>
      <c r="AD398">
        <v>184.48099999999999</v>
      </c>
      <c r="AE398">
        <v>10.742000000000001</v>
      </c>
      <c r="AF398">
        <v>1218.364</v>
      </c>
      <c r="AG398">
        <v>70.945999999999998</v>
      </c>
      <c r="AI398">
        <v>2944206</v>
      </c>
      <c r="AJ398">
        <v>171.44300000000001</v>
      </c>
      <c r="AL398">
        <v>34348</v>
      </c>
      <c r="AM398">
        <v>2</v>
      </c>
      <c r="AN398">
        <v>0.12</v>
      </c>
      <c r="AO398">
        <v>8.3000000000000007</v>
      </c>
      <c r="AP398" t="s">
        <v>68</v>
      </c>
      <c r="BB398">
        <v>62.04</v>
      </c>
      <c r="BC398">
        <v>17173094</v>
      </c>
      <c r="BD398">
        <v>508.54399999999998</v>
      </c>
      <c r="BE398">
        <v>43.2</v>
      </c>
      <c r="BF398">
        <v>18.779</v>
      </c>
      <c r="BG398">
        <v>11.881</v>
      </c>
      <c r="BH398">
        <v>48472.544999999998</v>
      </c>
      <c r="BJ398">
        <v>109.361</v>
      </c>
      <c r="BK398">
        <v>5.29</v>
      </c>
      <c r="BL398">
        <v>24.4</v>
      </c>
      <c r="BM398">
        <v>27.3</v>
      </c>
      <c r="BO398">
        <v>3.32</v>
      </c>
      <c r="BP398">
        <v>82.28</v>
      </c>
      <c r="BQ398">
        <v>0.94399999999999995</v>
      </c>
      <c r="BR398">
        <v>6746.7</v>
      </c>
      <c r="BS398">
        <v>5.57</v>
      </c>
      <c r="BT398">
        <v>4.42</v>
      </c>
      <c r="BU398">
        <v>392.864558943193</v>
      </c>
    </row>
    <row r="399" spans="1:73" x14ac:dyDescent="0.25">
      <c r="A399" s="1" t="s">
        <v>65</v>
      </c>
      <c r="B399" s="1" t="s">
        <v>66</v>
      </c>
      <c r="C399" s="1" t="s">
        <v>67</v>
      </c>
      <c r="D399" s="2">
        <v>44114</v>
      </c>
      <c r="E399">
        <v>173894</v>
      </c>
      <c r="F399">
        <v>6546</v>
      </c>
      <c r="G399" s="1">
        <f>Sheet1[[#This Row],[new_cases]]/16354</f>
        <v>0.40026904732787083</v>
      </c>
      <c r="H399">
        <v>5242.857</v>
      </c>
      <c r="I399">
        <v>6624</v>
      </c>
      <c r="J399">
        <v>23</v>
      </c>
      <c r="K399" s="1">
        <f>Sheet1[[#This Row],[new_deaths]]/174</f>
        <v>0.13218390804597702</v>
      </c>
      <c r="L399">
        <v>17.286000000000001</v>
      </c>
      <c r="M399">
        <v>10125.956</v>
      </c>
      <c r="N399">
        <v>381.178</v>
      </c>
      <c r="O399">
        <v>305.29500000000002</v>
      </c>
      <c r="P399">
        <v>385.72</v>
      </c>
      <c r="Q399">
        <v>1.339</v>
      </c>
      <c r="R399">
        <v>1.0069999999999999</v>
      </c>
      <c r="S399">
        <v>1.44</v>
      </c>
      <c r="T399">
        <v>235</v>
      </c>
      <c r="U399" s="1">
        <f>Sheet1[[#This Row],[icu_patients]]/841</f>
        <v>0.27942925089179549</v>
      </c>
      <c r="V399">
        <v>13.683999999999999</v>
      </c>
      <c r="W399">
        <v>955</v>
      </c>
      <c r="X399" s="1">
        <f>Sheet1[[#This Row],[hosp_patients]]/2159</f>
        <v>0.44233441408059287</v>
      </c>
      <c r="Y399">
        <v>55.61</v>
      </c>
      <c r="Z399" s="3">
        <v>44</v>
      </c>
      <c r="AA399" s="4">
        <f>Sheet1[[#This Row],[ICU_admissions]]/76</f>
        <v>0.57894736842105265</v>
      </c>
      <c r="AC399" s="1">
        <f>Sheet1[[#This Row],[hosp_admissions]]/430</f>
        <v>0</v>
      </c>
      <c r="AL399">
        <v>34046</v>
      </c>
      <c r="AM399">
        <v>1.9830000000000001</v>
      </c>
      <c r="AP399" t="s">
        <v>68</v>
      </c>
      <c r="BB399">
        <v>62.04</v>
      </c>
      <c r="BC399">
        <v>17173094</v>
      </c>
      <c r="BD399">
        <v>508.54399999999998</v>
      </c>
      <c r="BE399">
        <v>43.2</v>
      </c>
      <c r="BF399">
        <v>18.779</v>
      </c>
      <c r="BG399">
        <v>11.881</v>
      </c>
      <c r="BH399">
        <v>48472.544999999998</v>
      </c>
      <c r="BJ399">
        <v>109.361</v>
      </c>
      <c r="BK399">
        <v>5.29</v>
      </c>
      <c r="BL399">
        <v>24.4</v>
      </c>
      <c r="BM399">
        <v>27.3</v>
      </c>
      <c r="BO399">
        <v>3.32</v>
      </c>
      <c r="BP399">
        <v>82.28</v>
      </c>
      <c r="BQ399">
        <v>0.94399999999999995</v>
      </c>
    </row>
    <row r="400" spans="1:73" x14ac:dyDescent="0.25">
      <c r="A400" s="1" t="s">
        <v>65</v>
      </c>
      <c r="B400" s="1" t="s">
        <v>66</v>
      </c>
      <c r="C400" s="1" t="s">
        <v>67</v>
      </c>
      <c r="D400" s="2">
        <v>44113</v>
      </c>
      <c r="E400">
        <v>167348</v>
      </c>
      <c r="F400">
        <v>6016</v>
      </c>
      <c r="G400" s="1">
        <f>Sheet1[[#This Row],[new_cases]]/16354</f>
        <v>0.36786107374342669</v>
      </c>
      <c r="H400">
        <v>4883.143</v>
      </c>
      <c r="I400">
        <v>6601</v>
      </c>
      <c r="J400">
        <v>14</v>
      </c>
      <c r="K400" s="1">
        <f>Sheet1[[#This Row],[new_deaths]]/174</f>
        <v>8.0459770114942528E-2</v>
      </c>
      <c r="L400">
        <v>17</v>
      </c>
      <c r="M400">
        <v>9744.7790000000005</v>
      </c>
      <c r="N400">
        <v>350.315</v>
      </c>
      <c r="O400">
        <v>284.34800000000001</v>
      </c>
      <c r="P400">
        <v>384.38</v>
      </c>
      <c r="Q400">
        <v>0.81499999999999995</v>
      </c>
      <c r="R400">
        <v>0.99</v>
      </c>
      <c r="S400">
        <v>1.44</v>
      </c>
      <c r="T400">
        <v>239</v>
      </c>
      <c r="U400" s="1">
        <f>Sheet1[[#This Row],[icu_patients]]/841</f>
        <v>0.28418549346016647</v>
      </c>
      <c r="V400">
        <v>13.917</v>
      </c>
      <c r="W400">
        <v>900</v>
      </c>
      <c r="X400" s="1">
        <f>Sheet1[[#This Row],[hosp_patients]]/2159</f>
        <v>0.41685965724872626</v>
      </c>
      <c r="Y400">
        <v>52.408000000000001</v>
      </c>
      <c r="Z400" s="3">
        <v>51</v>
      </c>
      <c r="AA400" s="4">
        <f>Sheet1[[#This Row],[ICU_admissions]]/76</f>
        <v>0.67105263157894735</v>
      </c>
      <c r="AC400" s="1">
        <f>Sheet1[[#This Row],[hosp_admissions]]/430</f>
        <v>0</v>
      </c>
      <c r="AL400">
        <v>33744</v>
      </c>
      <c r="AM400">
        <v>1.9650000000000001</v>
      </c>
      <c r="AP400" t="s">
        <v>68</v>
      </c>
      <c r="BB400">
        <v>62.04</v>
      </c>
      <c r="BC400">
        <v>17173094</v>
      </c>
      <c r="BD400">
        <v>508.54399999999998</v>
      </c>
      <c r="BE400">
        <v>43.2</v>
      </c>
      <c r="BF400">
        <v>18.779</v>
      </c>
      <c r="BG400">
        <v>11.881</v>
      </c>
      <c r="BH400">
        <v>48472.544999999998</v>
      </c>
      <c r="BJ400">
        <v>109.361</v>
      </c>
      <c r="BK400">
        <v>5.29</v>
      </c>
      <c r="BL400">
        <v>24.4</v>
      </c>
      <c r="BM400">
        <v>27.3</v>
      </c>
      <c r="BO400">
        <v>3.32</v>
      </c>
      <c r="BP400">
        <v>82.28</v>
      </c>
      <c r="BQ400">
        <v>0.94399999999999995</v>
      </c>
    </row>
    <row r="401" spans="1:73" x14ac:dyDescent="0.25">
      <c r="A401" s="1" t="s">
        <v>65</v>
      </c>
      <c r="B401" s="1" t="s">
        <v>66</v>
      </c>
      <c r="C401" s="1" t="s">
        <v>67</v>
      </c>
      <c r="D401" s="2">
        <v>44112</v>
      </c>
      <c r="E401">
        <v>161332</v>
      </c>
      <c r="F401">
        <v>5867</v>
      </c>
      <c r="G401" s="1">
        <f>Sheet1[[#This Row],[new_cases]]/16354</f>
        <v>0.35875015286779993</v>
      </c>
      <c r="H401">
        <v>4578.4290000000001</v>
      </c>
      <c r="I401">
        <v>6587</v>
      </c>
      <c r="J401">
        <v>13</v>
      </c>
      <c r="K401" s="1">
        <f>Sheet1[[#This Row],[new_deaths]]/174</f>
        <v>7.4712643678160925E-2</v>
      </c>
      <c r="L401">
        <v>16.713999999999999</v>
      </c>
      <c r="M401">
        <v>9394.4629999999997</v>
      </c>
      <c r="N401">
        <v>341.63900000000001</v>
      </c>
      <c r="O401">
        <v>266.60500000000002</v>
      </c>
      <c r="P401">
        <v>383.565</v>
      </c>
      <c r="Q401">
        <v>0.75700000000000001</v>
      </c>
      <c r="R401">
        <v>0.97299999999999998</v>
      </c>
      <c r="S401">
        <v>1.44</v>
      </c>
      <c r="T401">
        <v>228</v>
      </c>
      <c r="U401" s="1">
        <f>Sheet1[[#This Row],[icu_patients]]/841</f>
        <v>0.27110582639714625</v>
      </c>
      <c r="V401">
        <v>13.276999999999999</v>
      </c>
      <c r="W401">
        <v>842</v>
      </c>
      <c r="X401" s="1">
        <f>Sheet1[[#This Row],[hosp_patients]]/2159</f>
        <v>0.38999536822603059</v>
      </c>
      <c r="Y401">
        <v>49.03</v>
      </c>
      <c r="Z401" s="3">
        <v>41</v>
      </c>
      <c r="AA401" s="4">
        <f>Sheet1[[#This Row],[ICU_admissions]]/76</f>
        <v>0.53947368421052633</v>
      </c>
      <c r="AC401" s="1">
        <f>Sheet1[[#This Row],[hosp_admissions]]/430</f>
        <v>0</v>
      </c>
      <c r="AL401">
        <v>33443</v>
      </c>
      <c r="AM401">
        <v>1.9470000000000001</v>
      </c>
      <c r="AP401" t="s">
        <v>68</v>
      </c>
      <c r="BB401">
        <v>62.04</v>
      </c>
      <c r="BC401">
        <v>17173094</v>
      </c>
      <c r="BD401">
        <v>508.54399999999998</v>
      </c>
      <c r="BE401">
        <v>43.2</v>
      </c>
      <c r="BF401">
        <v>18.779</v>
      </c>
      <c r="BG401">
        <v>11.881</v>
      </c>
      <c r="BH401">
        <v>48472.544999999998</v>
      </c>
      <c r="BJ401">
        <v>109.361</v>
      </c>
      <c r="BK401">
        <v>5.29</v>
      </c>
      <c r="BL401">
        <v>24.4</v>
      </c>
      <c r="BM401">
        <v>27.3</v>
      </c>
      <c r="BO401">
        <v>3.32</v>
      </c>
      <c r="BP401">
        <v>82.28</v>
      </c>
      <c r="BQ401">
        <v>0.94399999999999995</v>
      </c>
    </row>
    <row r="402" spans="1:73" x14ac:dyDescent="0.25">
      <c r="A402" s="1" t="s">
        <v>65</v>
      </c>
      <c r="B402" s="1" t="s">
        <v>66</v>
      </c>
      <c r="C402" s="1" t="s">
        <v>67</v>
      </c>
      <c r="D402" s="2">
        <v>44111</v>
      </c>
      <c r="E402">
        <v>155465</v>
      </c>
      <c r="F402">
        <v>5052</v>
      </c>
      <c r="G402" s="1">
        <f>Sheet1[[#This Row],[new_cases]]/16354</f>
        <v>0.30891525009172066</v>
      </c>
      <c r="H402">
        <v>4211</v>
      </c>
      <c r="I402">
        <v>6574</v>
      </c>
      <c r="J402">
        <v>36</v>
      </c>
      <c r="K402" s="1">
        <f>Sheet1[[#This Row],[new_deaths]]/174</f>
        <v>0.20689655172413793</v>
      </c>
      <c r="L402">
        <v>16.713999999999999</v>
      </c>
      <c r="M402">
        <v>9052.8240000000005</v>
      </c>
      <c r="N402">
        <v>294.18099999999998</v>
      </c>
      <c r="O402">
        <v>245.209</v>
      </c>
      <c r="P402">
        <v>382.80799999999999</v>
      </c>
      <c r="Q402">
        <v>2.0960000000000001</v>
      </c>
      <c r="R402">
        <v>0.97299999999999998</v>
      </c>
      <c r="S402">
        <v>1.43</v>
      </c>
      <c r="T402">
        <v>210</v>
      </c>
      <c r="U402" s="1">
        <f>Sheet1[[#This Row],[icu_patients]]/841</f>
        <v>0.2497027348394768</v>
      </c>
      <c r="V402">
        <v>12.228</v>
      </c>
      <c r="W402">
        <v>811</v>
      </c>
      <c r="X402" s="1">
        <f>Sheet1[[#This Row],[hosp_patients]]/2159</f>
        <v>0.37563686892079667</v>
      </c>
      <c r="Y402">
        <v>47.225000000000001</v>
      </c>
      <c r="Z402" s="3">
        <v>36</v>
      </c>
      <c r="AA402" s="4">
        <f>Sheet1[[#This Row],[ICU_admissions]]/76</f>
        <v>0.47368421052631576</v>
      </c>
      <c r="AC402" s="1">
        <f>Sheet1[[#This Row],[hosp_admissions]]/430</f>
        <v>0</v>
      </c>
      <c r="AL402">
        <v>33141</v>
      </c>
      <c r="AM402">
        <v>1.93</v>
      </c>
      <c r="AP402" t="s">
        <v>68</v>
      </c>
      <c r="BB402">
        <v>62.04</v>
      </c>
      <c r="BC402">
        <v>17173094</v>
      </c>
      <c r="BD402">
        <v>508.54399999999998</v>
      </c>
      <c r="BE402">
        <v>43.2</v>
      </c>
      <c r="BF402">
        <v>18.779</v>
      </c>
      <c r="BG402">
        <v>11.881</v>
      </c>
      <c r="BH402">
        <v>48472.544999999998</v>
      </c>
      <c r="BJ402">
        <v>109.361</v>
      </c>
      <c r="BK402">
        <v>5.29</v>
      </c>
      <c r="BL402">
        <v>24.4</v>
      </c>
      <c r="BM402">
        <v>27.3</v>
      </c>
      <c r="BO402">
        <v>3.32</v>
      </c>
      <c r="BP402">
        <v>82.28</v>
      </c>
      <c r="BQ402">
        <v>0.94399999999999995</v>
      </c>
    </row>
    <row r="403" spans="1:73" x14ac:dyDescent="0.25">
      <c r="A403" s="1" t="s">
        <v>65</v>
      </c>
      <c r="B403" s="1" t="s">
        <v>66</v>
      </c>
      <c r="C403" s="1" t="s">
        <v>67</v>
      </c>
      <c r="D403" s="2">
        <v>44110</v>
      </c>
      <c r="E403">
        <v>150413</v>
      </c>
      <c r="F403">
        <v>4576</v>
      </c>
      <c r="G403" s="1">
        <f>Sheet1[[#This Row],[new_cases]]/16354</f>
        <v>0.27980922098569155</v>
      </c>
      <c r="H403">
        <v>3970.4290000000001</v>
      </c>
      <c r="I403">
        <v>6538</v>
      </c>
      <c r="J403">
        <v>29</v>
      </c>
      <c r="K403" s="1">
        <f>Sheet1[[#This Row],[new_deaths]]/174</f>
        <v>0.16666666666666666</v>
      </c>
      <c r="L403">
        <v>13.571</v>
      </c>
      <c r="M403">
        <v>8758.643</v>
      </c>
      <c r="N403">
        <v>266.46300000000002</v>
      </c>
      <c r="O403">
        <v>231.20099999999999</v>
      </c>
      <c r="P403">
        <v>380.71199999999999</v>
      </c>
      <c r="Q403">
        <v>1.6890000000000001</v>
      </c>
      <c r="R403">
        <v>0.79</v>
      </c>
      <c r="S403">
        <v>1.41</v>
      </c>
      <c r="T403">
        <v>190</v>
      </c>
      <c r="U403" s="1">
        <f>Sheet1[[#This Row],[icu_patients]]/841</f>
        <v>0.22592152199762189</v>
      </c>
      <c r="V403">
        <v>11.064</v>
      </c>
      <c r="W403">
        <v>785</v>
      </c>
      <c r="X403" s="1">
        <f>Sheet1[[#This Row],[hosp_patients]]/2159</f>
        <v>0.36359425660027789</v>
      </c>
      <c r="Y403">
        <v>45.710999999999999</v>
      </c>
      <c r="Z403" s="3">
        <v>50</v>
      </c>
      <c r="AA403" s="4">
        <f>Sheet1[[#This Row],[ICU_admissions]]/76</f>
        <v>0.65789473684210531</v>
      </c>
      <c r="AC403" s="1">
        <f>Sheet1[[#This Row],[hosp_admissions]]/430</f>
        <v>0</v>
      </c>
      <c r="AL403">
        <v>32840</v>
      </c>
      <c r="AM403">
        <v>1.9119999999999999</v>
      </c>
      <c r="AP403" t="s">
        <v>68</v>
      </c>
      <c r="BB403">
        <v>62.04</v>
      </c>
      <c r="BC403">
        <v>17173094</v>
      </c>
      <c r="BD403">
        <v>508.54399999999998</v>
      </c>
      <c r="BE403">
        <v>43.2</v>
      </c>
      <c r="BF403">
        <v>18.779</v>
      </c>
      <c r="BG403">
        <v>11.881</v>
      </c>
      <c r="BH403">
        <v>48472.544999999998</v>
      </c>
      <c r="BJ403">
        <v>109.361</v>
      </c>
      <c r="BK403">
        <v>5.29</v>
      </c>
      <c r="BL403">
        <v>24.4</v>
      </c>
      <c r="BM403">
        <v>27.3</v>
      </c>
      <c r="BO403">
        <v>3.32</v>
      </c>
      <c r="BP403">
        <v>82.28</v>
      </c>
      <c r="BQ403">
        <v>0.94399999999999995</v>
      </c>
    </row>
    <row r="404" spans="1:73" x14ac:dyDescent="0.25">
      <c r="A404" s="1" t="s">
        <v>65</v>
      </c>
      <c r="B404" s="1" t="s">
        <v>66</v>
      </c>
      <c r="C404" s="1" t="s">
        <v>67</v>
      </c>
      <c r="D404" s="2">
        <v>44109</v>
      </c>
      <c r="E404">
        <v>145837</v>
      </c>
      <c r="F404">
        <v>4611</v>
      </c>
      <c r="G404" s="1">
        <f>Sheet1[[#This Row],[new_cases]]/16354</f>
        <v>0.28194937018466432</v>
      </c>
      <c r="H404">
        <v>3761.143</v>
      </c>
      <c r="I404">
        <v>6509</v>
      </c>
      <c r="J404">
        <v>1</v>
      </c>
      <c r="K404" s="1">
        <f>Sheet1[[#This Row],[new_deaths]]/174</f>
        <v>5.7471264367816091E-3</v>
      </c>
      <c r="L404">
        <v>11.429</v>
      </c>
      <c r="M404">
        <v>8492.18</v>
      </c>
      <c r="N404">
        <v>268.50099999999998</v>
      </c>
      <c r="O404">
        <v>219.01400000000001</v>
      </c>
      <c r="P404">
        <v>379.02300000000002</v>
      </c>
      <c r="Q404">
        <v>5.8000000000000003E-2</v>
      </c>
      <c r="R404">
        <v>0.66500000000000004</v>
      </c>
      <c r="S404">
        <v>1.41</v>
      </c>
      <c r="T404">
        <v>177</v>
      </c>
      <c r="U404" s="1">
        <f>Sheet1[[#This Row],[icu_patients]]/841</f>
        <v>0.21046373365041618</v>
      </c>
      <c r="V404">
        <v>10.307</v>
      </c>
      <c r="W404">
        <v>715</v>
      </c>
      <c r="X404" s="1">
        <f>Sheet1[[#This Row],[hosp_patients]]/2159</f>
        <v>0.33117183881426587</v>
      </c>
      <c r="Y404">
        <v>41.634999999999998</v>
      </c>
      <c r="Z404" s="3">
        <v>42</v>
      </c>
      <c r="AA404" s="4">
        <f>Sheet1[[#This Row],[ICU_admissions]]/76</f>
        <v>0.55263157894736847</v>
      </c>
      <c r="AC404" s="1">
        <f>Sheet1[[#This Row],[hosp_admissions]]/430</f>
        <v>0</v>
      </c>
      <c r="AL404">
        <v>32538</v>
      </c>
      <c r="AM404">
        <v>1.895</v>
      </c>
      <c r="AP404" t="s">
        <v>68</v>
      </c>
      <c r="BB404">
        <v>62.04</v>
      </c>
      <c r="BC404">
        <v>17173094</v>
      </c>
      <c r="BD404">
        <v>508.54399999999998</v>
      </c>
      <c r="BE404">
        <v>43.2</v>
      </c>
      <c r="BF404">
        <v>18.779</v>
      </c>
      <c r="BG404">
        <v>11.881</v>
      </c>
      <c r="BH404">
        <v>48472.544999999998</v>
      </c>
      <c r="BJ404">
        <v>109.361</v>
      </c>
      <c r="BK404">
        <v>5.29</v>
      </c>
      <c r="BL404">
        <v>24.4</v>
      </c>
      <c r="BM404">
        <v>27.3</v>
      </c>
      <c r="BO404">
        <v>3.32</v>
      </c>
      <c r="BP404">
        <v>82.28</v>
      </c>
      <c r="BQ404">
        <v>0.94399999999999995</v>
      </c>
    </row>
    <row r="405" spans="1:73" x14ac:dyDescent="0.25">
      <c r="A405" s="1" t="s">
        <v>65</v>
      </c>
      <c r="B405" s="1" t="s">
        <v>66</v>
      </c>
      <c r="C405" s="1" t="s">
        <v>67</v>
      </c>
      <c r="D405" s="2">
        <v>44108</v>
      </c>
      <c r="E405">
        <v>141226</v>
      </c>
      <c r="F405">
        <v>4032</v>
      </c>
      <c r="G405" s="1">
        <f>Sheet1[[#This Row],[new_cases]]/16354</f>
        <v>0.24654518772165832</v>
      </c>
      <c r="H405">
        <v>3523.857</v>
      </c>
      <c r="I405">
        <v>6508</v>
      </c>
      <c r="J405">
        <v>5</v>
      </c>
      <c r="K405" s="1">
        <f>Sheet1[[#This Row],[new_deaths]]/174</f>
        <v>2.8735632183908046E-2</v>
      </c>
      <c r="L405">
        <v>12.143000000000001</v>
      </c>
      <c r="M405">
        <v>8223.6779999999999</v>
      </c>
      <c r="N405">
        <v>234.786</v>
      </c>
      <c r="O405">
        <v>205.196</v>
      </c>
      <c r="P405">
        <v>378.96499999999997</v>
      </c>
      <c r="Q405">
        <v>0.29099999999999998</v>
      </c>
      <c r="R405">
        <v>0.70699999999999996</v>
      </c>
      <c r="S405">
        <v>1.39</v>
      </c>
      <c r="T405">
        <v>163</v>
      </c>
      <c r="U405" s="1">
        <f>Sheet1[[#This Row],[icu_patients]]/841</f>
        <v>0.19381688466111771</v>
      </c>
      <c r="V405">
        <v>9.4920000000000009</v>
      </c>
      <c r="W405">
        <v>647</v>
      </c>
      <c r="X405" s="1">
        <f>Sheet1[[#This Row],[hosp_patients]]/2159</f>
        <v>0.29967577582213989</v>
      </c>
      <c r="Y405">
        <v>37.674999999999997</v>
      </c>
      <c r="Z405" s="3">
        <v>61</v>
      </c>
      <c r="AA405" s="4">
        <f>Sheet1[[#This Row],[ICU_admissions]]/76</f>
        <v>0.80263157894736847</v>
      </c>
      <c r="AC405" s="1">
        <f>Sheet1[[#This Row],[hosp_admissions]]/430</f>
        <v>0</v>
      </c>
      <c r="AD405">
        <v>118.384</v>
      </c>
      <c r="AE405">
        <v>6.8940000000000001</v>
      </c>
      <c r="AF405">
        <v>833.61699999999996</v>
      </c>
      <c r="AG405">
        <v>48.542000000000002</v>
      </c>
      <c r="AI405">
        <v>2703772</v>
      </c>
      <c r="AJ405">
        <v>157.44200000000001</v>
      </c>
      <c r="AL405">
        <v>32236</v>
      </c>
      <c r="AM405">
        <v>1.877</v>
      </c>
      <c r="AN405">
        <v>8.8999999999999996E-2</v>
      </c>
      <c r="AO405">
        <v>11.2</v>
      </c>
      <c r="AP405" t="s">
        <v>68</v>
      </c>
      <c r="BB405">
        <v>62.04</v>
      </c>
      <c r="BC405">
        <v>17173094</v>
      </c>
      <c r="BD405">
        <v>508.54399999999998</v>
      </c>
      <c r="BE405">
        <v>43.2</v>
      </c>
      <c r="BF405">
        <v>18.779</v>
      </c>
      <c r="BG405">
        <v>11.881</v>
      </c>
      <c r="BH405">
        <v>48472.544999999998</v>
      </c>
      <c r="BJ405">
        <v>109.361</v>
      </c>
      <c r="BK405">
        <v>5.29</v>
      </c>
      <c r="BL405">
        <v>24.4</v>
      </c>
      <c r="BM405">
        <v>27.3</v>
      </c>
      <c r="BO405">
        <v>3.32</v>
      </c>
      <c r="BP405">
        <v>82.28</v>
      </c>
      <c r="BQ405">
        <v>0.94399999999999995</v>
      </c>
      <c r="BR405">
        <v>6618.8</v>
      </c>
      <c r="BS405">
        <v>5.59</v>
      </c>
      <c r="BT405">
        <v>7.2</v>
      </c>
      <c r="BU405">
        <v>385.41686198188899</v>
      </c>
    </row>
    <row r="406" spans="1:73" x14ac:dyDescent="0.25">
      <c r="A406" s="1" t="s">
        <v>65</v>
      </c>
      <c r="B406" s="1" t="s">
        <v>66</v>
      </c>
      <c r="C406" s="1" t="s">
        <v>67</v>
      </c>
      <c r="D406" s="2">
        <v>44107</v>
      </c>
      <c r="E406">
        <v>137194</v>
      </c>
      <c r="F406">
        <v>4028</v>
      </c>
      <c r="G406" s="1">
        <f>Sheet1[[#This Row],[new_cases]]/16354</f>
        <v>0.24630059924177572</v>
      </c>
      <c r="H406">
        <v>3382.2860000000001</v>
      </c>
      <c r="I406">
        <v>6503</v>
      </c>
      <c r="J406">
        <v>21</v>
      </c>
      <c r="K406" s="1">
        <f>Sheet1[[#This Row],[new_deaths]]/174</f>
        <v>0.1206896551724138</v>
      </c>
      <c r="L406">
        <v>12.571</v>
      </c>
      <c r="M406">
        <v>7988.8919999999998</v>
      </c>
      <c r="N406">
        <v>234.553</v>
      </c>
      <c r="O406">
        <v>196.953</v>
      </c>
      <c r="P406">
        <v>378.67399999999998</v>
      </c>
      <c r="Q406">
        <v>1.2230000000000001</v>
      </c>
      <c r="R406">
        <v>0.73199999999999998</v>
      </c>
      <c r="S406">
        <v>1.37</v>
      </c>
      <c r="T406">
        <v>156</v>
      </c>
      <c r="U406" s="1">
        <f>Sheet1[[#This Row],[icu_patients]]/841</f>
        <v>0.18549346016646848</v>
      </c>
      <c r="V406">
        <v>9.0839999999999996</v>
      </c>
      <c r="W406">
        <v>585</v>
      </c>
      <c r="X406" s="1">
        <f>Sheet1[[#This Row],[hosp_patients]]/2159</f>
        <v>0.27095877721167205</v>
      </c>
      <c r="Y406">
        <v>34.064999999999998</v>
      </c>
      <c r="Z406" s="3">
        <v>48</v>
      </c>
      <c r="AA406" s="4">
        <f>Sheet1[[#This Row],[ICU_admissions]]/76</f>
        <v>0.63157894736842102</v>
      </c>
      <c r="AC406" s="1">
        <f>Sheet1[[#This Row],[hosp_admissions]]/430</f>
        <v>0</v>
      </c>
      <c r="AL406">
        <v>32040</v>
      </c>
      <c r="AM406">
        <v>1.8660000000000001</v>
      </c>
      <c r="AP406" t="s">
        <v>68</v>
      </c>
      <c r="BB406">
        <v>62.04</v>
      </c>
      <c r="BC406">
        <v>17173094</v>
      </c>
      <c r="BD406">
        <v>508.54399999999998</v>
      </c>
      <c r="BE406">
        <v>43.2</v>
      </c>
      <c r="BF406">
        <v>18.779</v>
      </c>
      <c r="BG406">
        <v>11.881</v>
      </c>
      <c r="BH406">
        <v>48472.544999999998</v>
      </c>
      <c r="BJ406">
        <v>109.361</v>
      </c>
      <c r="BK406">
        <v>5.29</v>
      </c>
      <c r="BL406">
        <v>24.4</v>
      </c>
      <c r="BM406">
        <v>27.3</v>
      </c>
      <c r="BO406">
        <v>3.32</v>
      </c>
      <c r="BP406">
        <v>82.28</v>
      </c>
      <c r="BQ406">
        <v>0.94399999999999995</v>
      </c>
    </row>
    <row r="407" spans="1:73" x14ac:dyDescent="0.25">
      <c r="A407" s="1" t="s">
        <v>65</v>
      </c>
      <c r="B407" s="1" t="s">
        <v>66</v>
      </c>
      <c r="C407" s="1" t="s">
        <v>67</v>
      </c>
      <c r="D407" s="2">
        <v>44106</v>
      </c>
      <c r="E407">
        <v>133166</v>
      </c>
      <c r="F407">
        <v>3883</v>
      </c>
      <c r="G407" s="1">
        <f>Sheet1[[#This Row],[new_cases]]/16354</f>
        <v>0.23743426684603156</v>
      </c>
      <c r="H407">
        <v>3201.143</v>
      </c>
      <c r="I407">
        <v>6482</v>
      </c>
      <c r="J407">
        <v>12</v>
      </c>
      <c r="K407" s="1">
        <f>Sheet1[[#This Row],[new_deaths]]/174</f>
        <v>6.8965517241379309E-2</v>
      </c>
      <c r="L407">
        <v>15</v>
      </c>
      <c r="M407">
        <v>7754.3389999999999</v>
      </c>
      <c r="N407">
        <v>226.11</v>
      </c>
      <c r="O407">
        <v>186.405</v>
      </c>
      <c r="P407">
        <v>377.45100000000002</v>
      </c>
      <c r="Q407">
        <v>0.69899999999999995</v>
      </c>
      <c r="R407">
        <v>0.873</v>
      </c>
      <c r="S407">
        <v>1.35</v>
      </c>
      <c r="T407">
        <v>160</v>
      </c>
      <c r="U407" s="1">
        <f>Sheet1[[#This Row],[icu_patients]]/841</f>
        <v>0.19024970273483949</v>
      </c>
      <c r="V407">
        <v>9.3170000000000002</v>
      </c>
      <c r="W407">
        <v>573</v>
      </c>
      <c r="X407" s="1">
        <f>Sheet1[[#This Row],[hosp_patients]]/2159</f>
        <v>0.2654006484483557</v>
      </c>
      <c r="Y407">
        <v>33.366</v>
      </c>
      <c r="Z407" s="3">
        <v>54</v>
      </c>
      <c r="AA407" s="4">
        <f>Sheet1[[#This Row],[ICU_admissions]]/76</f>
        <v>0.71052631578947367</v>
      </c>
      <c r="AC407" s="1">
        <f>Sheet1[[#This Row],[hosp_admissions]]/430</f>
        <v>0</v>
      </c>
      <c r="AL407">
        <v>31844</v>
      </c>
      <c r="AM407">
        <v>1.8540000000000001</v>
      </c>
      <c r="AP407" t="s">
        <v>68</v>
      </c>
      <c r="BB407">
        <v>62.04</v>
      </c>
      <c r="BC407">
        <v>17173094</v>
      </c>
      <c r="BD407">
        <v>508.54399999999998</v>
      </c>
      <c r="BE407">
        <v>43.2</v>
      </c>
      <c r="BF407">
        <v>18.779</v>
      </c>
      <c r="BG407">
        <v>11.881</v>
      </c>
      <c r="BH407">
        <v>48472.544999999998</v>
      </c>
      <c r="BJ407">
        <v>109.361</v>
      </c>
      <c r="BK407">
        <v>5.29</v>
      </c>
      <c r="BL407">
        <v>24.4</v>
      </c>
      <c r="BM407">
        <v>27.3</v>
      </c>
      <c r="BO407">
        <v>3.32</v>
      </c>
      <c r="BP407">
        <v>82.28</v>
      </c>
      <c r="BQ407">
        <v>0.94399999999999995</v>
      </c>
    </row>
    <row r="408" spans="1:73" x14ac:dyDescent="0.25">
      <c r="A408" s="1" t="s">
        <v>65</v>
      </c>
      <c r="B408" s="1" t="s">
        <v>66</v>
      </c>
      <c r="C408" s="1" t="s">
        <v>67</v>
      </c>
      <c r="D408" s="2">
        <v>44105</v>
      </c>
      <c r="E408">
        <v>129283</v>
      </c>
      <c r="F408">
        <v>3295</v>
      </c>
      <c r="G408" s="1">
        <f>Sheet1[[#This Row],[new_cases]]/16354</f>
        <v>0.20147976030328971</v>
      </c>
      <c r="H408">
        <v>3054.857</v>
      </c>
      <c r="I408">
        <v>6470</v>
      </c>
      <c r="J408">
        <v>13</v>
      </c>
      <c r="K408" s="1">
        <f>Sheet1[[#This Row],[new_deaths]]/174</f>
        <v>7.4712643678160925E-2</v>
      </c>
      <c r="L408">
        <v>15.571</v>
      </c>
      <c r="M408">
        <v>7528.23</v>
      </c>
      <c r="N408">
        <v>191.87</v>
      </c>
      <c r="O408">
        <v>177.886</v>
      </c>
      <c r="P408">
        <v>376.75200000000001</v>
      </c>
      <c r="Q408">
        <v>0.75700000000000001</v>
      </c>
      <c r="R408">
        <v>0.90700000000000003</v>
      </c>
      <c r="S408">
        <v>1.33</v>
      </c>
      <c r="T408">
        <v>152</v>
      </c>
      <c r="U408" s="1">
        <f>Sheet1[[#This Row],[icu_patients]]/841</f>
        <v>0.18073721759809749</v>
      </c>
      <c r="V408">
        <v>8.8510000000000009</v>
      </c>
      <c r="W408">
        <v>539</v>
      </c>
      <c r="X408" s="1">
        <f>Sheet1[[#This Row],[hosp_patients]]/2159</f>
        <v>0.24965261695229274</v>
      </c>
      <c r="Y408">
        <v>31.385999999999999</v>
      </c>
      <c r="Z408" s="3">
        <v>53</v>
      </c>
      <c r="AA408" s="4">
        <f>Sheet1[[#This Row],[ICU_admissions]]/76</f>
        <v>0.69736842105263153</v>
      </c>
      <c r="AC408" s="1">
        <f>Sheet1[[#This Row],[hosp_admissions]]/430</f>
        <v>0</v>
      </c>
      <c r="AL408">
        <v>31648</v>
      </c>
      <c r="AM408">
        <v>1.843</v>
      </c>
      <c r="AP408" t="s">
        <v>68</v>
      </c>
      <c r="BB408">
        <v>62.04</v>
      </c>
      <c r="BC408">
        <v>17173094</v>
      </c>
      <c r="BD408">
        <v>508.54399999999998</v>
      </c>
      <c r="BE408">
        <v>43.2</v>
      </c>
      <c r="BF408">
        <v>18.779</v>
      </c>
      <c r="BG408">
        <v>11.881</v>
      </c>
      <c r="BH408">
        <v>48472.544999999998</v>
      </c>
      <c r="BJ408">
        <v>109.361</v>
      </c>
      <c r="BK408">
        <v>5.29</v>
      </c>
      <c r="BL408">
        <v>24.4</v>
      </c>
      <c r="BM408">
        <v>27.3</v>
      </c>
      <c r="BO408">
        <v>3.32</v>
      </c>
      <c r="BP408">
        <v>82.28</v>
      </c>
      <c r="BQ408">
        <v>0.94399999999999995</v>
      </c>
    </row>
    <row r="409" spans="1:73" x14ac:dyDescent="0.25">
      <c r="A409" s="1" t="s">
        <v>65</v>
      </c>
      <c r="B409" s="1" t="s">
        <v>66</v>
      </c>
      <c r="C409" s="1" t="s">
        <v>67</v>
      </c>
      <c r="D409" s="2">
        <v>44104</v>
      </c>
      <c r="E409">
        <v>125988</v>
      </c>
      <c r="F409">
        <v>3368</v>
      </c>
      <c r="G409" s="1">
        <f>Sheet1[[#This Row],[new_cases]]/16354</f>
        <v>0.20594350006114712</v>
      </c>
      <c r="H409">
        <v>2954.857</v>
      </c>
      <c r="I409">
        <v>6457</v>
      </c>
      <c r="J409">
        <v>14</v>
      </c>
      <c r="K409" s="1">
        <f>Sheet1[[#This Row],[new_deaths]]/174</f>
        <v>8.0459770114942528E-2</v>
      </c>
      <c r="L409">
        <v>16.143000000000001</v>
      </c>
      <c r="M409">
        <v>7336.36</v>
      </c>
      <c r="N409">
        <v>196.12100000000001</v>
      </c>
      <c r="O409">
        <v>172.06299999999999</v>
      </c>
      <c r="P409">
        <v>375.995</v>
      </c>
      <c r="Q409">
        <v>0.81499999999999995</v>
      </c>
      <c r="R409">
        <v>0.94</v>
      </c>
      <c r="S409">
        <v>1.33</v>
      </c>
      <c r="T409">
        <v>150</v>
      </c>
      <c r="U409" s="1">
        <f>Sheet1[[#This Row],[icu_patients]]/841</f>
        <v>0.178359096313912</v>
      </c>
      <c r="V409">
        <v>8.7349999999999994</v>
      </c>
      <c r="W409">
        <v>551</v>
      </c>
      <c r="X409" s="1">
        <f>Sheet1[[#This Row],[hosp_patients]]/2159</f>
        <v>0.25521074571560909</v>
      </c>
      <c r="Y409">
        <v>32.085000000000001</v>
      </c>
      <c r="Z409" s="3">
        <v>58</v>
      </c>
      <c r="AA409" s="4">
        <f>Sheet1[[#This Row],[ICU_admissions]]/76</f>
        <v>0.76315789473684215</v>
      </c>
      <c r="AC409" s="1">
        <f>Sheet1[[#This Row],[hosp_admissions]]/430</f>
        <v>0</v>
      </c>
      <c r="AL409">
        <v>31452</v>
      </c>
      <c r="AM409">
        <v>1.831</v>
      </c>
      <c r="AP409" t="s">
        <v>68</v>
      </c>
      <c r="BB409">
        <v>62.04</v>
      </c>
      <c r="BC409">
        <v>17173094</v>
      </c>
      <c r="BD409">
        <v>508.54399999999998</v>
      </c>
      <c r="BE409">
        <v>43.2</v>
      </c>
      <c r="BF409">
        <v>18.779</v>
      </c>
      <c r="BG409">
        <v>11.881</v>
      </c>
      <c r="BH409">
        <v>48472.544999999998</v>
      </c>
      <c r="BJ409">
        <v>109.361</v>
      </c>
      <c r="BK409">
        <v>5.29</v>
      </c>
      <c r="BL409">
        <v>24.4</v>
      </c>
      <c r="BM409">
        <v>27.3</v>
      </c>
      <c r="BO409">
        <v>3.32</v>
      </c>
      <c r="BP409">
        <v>82.28</v>
      </c>
      <c r="BQ409">
        <v>0.94399999999999995</v>
      </c>
    </row>
    <row r="410" spans="1:73" x14ac:dyDescent="0.25">
      <c r="A410" s="1" t="s">
        <v>65</v>
      </c>
      <c r="B410" s="1" t="s">
        <v>66</v>
      </c>
      <c r="C410" s="1" t="s">
        <v>67</v>
      </c>
      <c r="D410" s="2">
        <v>44103</v>
      </c>
      <c r="E410">
        <v>122620</v>
      </c>
      <c r="F410">
        <v>3111</v>
      </c>
      <c r="G410" s="1">
        <f>Sheet1[[#This Row],[new_cases]]/16354</f>
        <v>0.19022869022869024</v>
      </c>
      <c r="H410">
        <v>2825.143</v>
      </c>
      <c r="I410">
        <v>6443</v>
      </c>
      <c r="J410">
        <v>14</v>
      </c>
      <c r="K410" s="1">
        <f>Sheet1[[#This Row],[new_deaths]]/174</f>
        <v>8.0459770114942528E-2</v>
      </c>
      <c r="L410">
        <v>15</v>
      </c>
      <c r="M410">
        <v>7140.2389999999996</v>
      </c>
      <c r="N410">
        <v>181.155</v>
      </c>
      <c r="O410">
        <v>164.51</v>
      </c>
      <c r="P410">
        <v>375.18</v>
      </c>
      <c r="Q410">
        <v>0.81499999999999995</v>
      </c>
      <c r="R410">
        <v>0.873</v>
      </c>
      <c r="S410">
        <v>1.34</v>
      </c>
      <c r="T410">
        <v>142</v>
      </c>
      <c r="U410" s="1">
        <f>Sheet1[[#This Row],[icu_patients]]/841</f>
        <v>0.16884661117717004</v>
      </c>
      <c r="V410">
        <v>8.2690000000000001</v>
      </c>
      <c r="W410">
        <v>551</v>
      </c>
      <c r="X410" s="1">
        <f>Sheet1[[#This Row],[hosp_patients]]/2159</f>
        <v>0.25521074571560909</v>
      </c>
      <c r="Y410">
        <v>32.085000000000001</v>
      </c>
      <c r="Z410" s="3">
        <v>44</v>
      </c>
      <c r="AA410" s="4">
        <f>Sheet1[[#This Row],[ICU_admissions]]/76</f>
        <v>0.57894736842105265</v>
      </c>
      <c r="AC410" s="1">
        <f>Sheet1[[#This Row],[hosp_admissions]]/430</f>
        <v>0</v>
      </c>
      <c r="AL410">
        <v>31256</v>
      </c>
      <c r="AM410">
        <v>1.82</v>
      </c>
      <c r="AP410" t="s">
        <v>68</v>
      </c>
      <c r="BB410">
        <v>62.04</v>
      </c>
      <c r="BC410">
        <v>17173094</v>
      </c>
      <c r="BD410">
        <v>508.54399999999998</v>
      </c>
      <c r="BE410">
        <v>43.2</v>
      </c>
      <c r="BF410">
        <v>18.779</v>
      </c>
      <c r="BG410">
        <v>11.881</v>
      </c>
      <c r="BH410">
        <v>48472.544999999998</v>
      </c>
      <c r="BJ410">
        <v>109.361</v>
      </c>
      <c r="BK410">
        <v>5.29</v>
      </c>
      <c r="BL410">
        <v>24.4</v>
      </c>
      <c r="BM410">
        <v>27.3</v>
      </c>
      <c r="BO410">
        <v>3.32</v>
      </c>
      <c r="BP410">
        <v>82.28</v>
      </c>
      <c r="BQ410">
        <v>0.94399999999999995</v>
      </c>
    </row>
    <row r="411" spans="1:73" x14ac:dyDescent="0.25">
      <c r="A411" s="1" t="s">
        <v>65</v>
      </c>
      <c r="B411" s="1" t="s">
        <v>66</v>
      </c>
      <c r="C411" s="1" t="s">
        <v>67</v>
      </c>
      <c r="D411" s="2">
        <v>44102</v>
      </c>
      <c r="E411">
        <v>119509</v>
      </c>
      <c r="F411">
        <v>2950</v>
      </c>
      <c r="G411" s="1">
        <f>Sheet1[[#This Row],[new_cases]]/16354</f>
        <v>0.18038400391341569</v>
      </c>
      <c r="H411">
        <v>2716.857</v>
      </c>
      <c r="I411">
        <v>6429</v>
      </c>
      <c r="J411">
        <v>6</v>
      </c>
      <c r="K411" s="1">
        <f>Sheet1[[#This Row],[new_deaths]]/174</f>
        <v>3.4482758620689655E-2</v>
      </c>
      <c r="L411">
        <v>14.571</v>
      </c>
      <c r="M411">
        <v>6959.0839999999998</v>
      </c>
      <c r="N411">
        <v>171.78</v>
      </c>
      <c r="O411">
        <v>158.20400000000001</v>
      </c>
      <c r="P411">
        <v>374.36500000000001</v>
      </c>
      <c r="Q411">
        <v>0.34899999999999998</v>
      </c>
      <c r="R411">
        <v>0.84899999999999998</v>
      </c>
      <c r="S411">
        <v>1.35</v>
      </c>
      <c r="T411">
        <v>142</v>
      </c>
      <c r="U411" s="1">
        <f>Sheet1[[#This Row],[icu_patients]]/841</f>
        <v>0.16884661117717004</v>
      </c>
      <c r="V411">
        <v>8.2690000000000001</v>
      </c>
      <c r="W411">
        <v>518</v>
      </c>
      <c r="X411" s="1">
        <f>Sheet1[[#This Row],[hosp_patients]]/2159</f>
        <v>0.23992589161648911</v>
      </c>
      <c r="Y411">
        <v>30.163</v>
      </c>
      <c r="Z411" s="3">
        <v>57</v>
      </c>
      <c r="AA411" s="4">
        <f>Sheet1[[#This Row],[ICU_admissions]]/76</f>
        <v>0.75</v>
      </c>
      <c r="AC411" s="1">
        <f>Sheet1[[#This Row],[hosp_admissions]]/430</f>
        <v>0</v>
      </c>
      <c r="AL411">
        <v>31060</v>
      </c>
      <c r="AM411">
        <v>1.8089999999999999</v>
      </c>
      <c r="AP411" t="s">
        <v>68</v>
      </c>
      <c r="BB411">
        <v>48.15</v>
      </c>
      <c r="BC411">
        <v>17173094</v>
      </c>
      <c r="BD411">
        <v>508.54399999999998</v>
      </c>
      <c r="BE411">
        <v>43.2</v>
      </c>
      <c r="BF411">
        <v>18.779</v>
      </c>
      <c r="BG411">
        <v>11.881</v>
      </c>
      <c r="BH411">
        <v>48472.544999999998</v>
      </c>
      <c r="BJ411">
        <v>109.361</v>
      </c>
      <c r="BK411">
        <v>5.29</v>
      </c>
      <c r="BL411">
        <v>24.4</v>
      </c>
      <c r="BM411">
        <v>27.3</v>
      </c>
      <c r="BO411">
        <v>3.32</v>
      </c>
      <c r="BP411">
        <v>82.28</v>
      </c>
      <c r="BQ411">
        <v>0.94399999999999995</v>
      </c>
    </row>
    <row r="412" spans="1:73" x14ac:dyDescent="0.25">
      <c r="A412" s="1" t="s">
        <v>65</v>
      </c>
      <c r="B412" s="1" t="s">
        <v>66</v>
      </c>
      <c r="C412" s="1" t="s">
        <v>67</v>
      </c>
      <c r="D412" s="2">
        <v>44101</v>
      </c>
      <c r="E412">
        <v>116559</v>
      </c>
      <c r="F412">
        <v>3041</v>
      </c>
      <c r="G412" s="1">
        <f>Sheet1[[#This Row],[new_cases]]/16354</f>
        <v>0.18594839183074477</v>
      </c>
      <c r="H412">
        <v>2620.2860000000001</v>
      </c>
      <c r="I412">
        <v>6423</v>
      </c>
      <c r="J412">
        <v>8</v>
      </c>
      <c r="K412" s="1">
        <f>Sheet1[[#This Row],[new_deaths]]/174</f>
        <v>4.5977011494252873E-2</v>
      </c>
      <c r="L412">
        <v>14.143000000000001</v>
      </c>
      <c r="M412">
        <v>6787.3029999999999</v>
      </c>
      <c r="N412">
        <v>177.07900000000001</v>
      </c>
      <c r="O412">
        <v>152.58099999999999</v>
      </c>
      <c r="P412">
        <v>374.01499999999999</v>
      </c>
      <c r="Q412">
        <v>0.46600000000000003</v>
      </c>
      <c r="R412">
        <v>0.82399999999999995</v>
      </c>
      <c r="S412">
        <v>1.37</v>
      </c>
      <c r="T412">
        <v>127</v>
      </c>
      <c r="U412" s="1">
        <f>Sheet1[[#This Row],[icu_patients]]/841</f>
        <v>0.15101070154577884</v>
      </c>
      <c r="V412">
        <v>7.3949999999999996</v>
      </c>
      <c r="W412">
        <v>490</v>
      </c>
      <c r="X412" s="1">
        <f>Sheet1[[#This Row],[hosp_patients]]/2159</f>
        <v>0.2269569245020843</v>
      </c>
      <c r="Y412">
        <v>28.533000000000001</v>
      </c>
      <c r="Z412" s="3">
        <v>57</v>
      </c>
      <c r="AA412" s="4">
        <f>Sheet1[[#This Row],[ICU_admissions]]/76</f>
        <v>0.75</v>
      </c>
      <c r="AC412" s="1">
        <f>Sheet1[[#This Row],[hosp_admissions]]/430</f>
        <v>0</v>
      </c>
      <c r="AD412">
        <v>93.72</v>
      </c>
      <c r="AE412">
        <v>5.4569999999999999</v>
      </c>
      <c r="AF412">
        <v>634.33799999999997</v>
      </c>
      <c r="AG412">
        <v>36.938000000000002</v>
      </c>
      <c r="AI412">
        <v>2478117</v>
      </c>
      <c r="AJ412">
        <v>144.30199999999999</v>
      </c>
      <c r="AL412">
        <v>30864</v>
      </c>
      <c r="AM412">
        <v>1.7969999999999999</v>
      </c>
      <c r="AN412">
        <v>7.0000000000000007E-2</v>
      </c>
      <c r="AO412">
        <v>14.3</v>
      </c>
      <c r="AP412" t="s">
        <v>68</v>
      </c>
      <c r="BB412">
        <v>48.15</v>
      </c>
      <c r="BC412">
        <v>17173094</v>
      </c>
      <c r="BD412">
        <v>508.54399999999998</v>
      </c>
      <c r="BE412">
        <v>43.2</v>
      </c>
      <c r="BF412">
        <v>18.779</v>
      </c>
      <c r="BG412">
        <v>11.881</v>
      </c>
      <c r="BH412">
        <v>48472.544999999998</v>
      </c>
      <c r="BJ412">
        <v>109.361</v>
      </c>
      <c r="BK412">
        <v>5.29</v>
      </c>
      <c r="BL412">
        <v>24.4</v>
      </c>
      <c r="BM412">
        <v>27.3</v>
      </c>
      <c r="BO412">
        <v>3.32</v>
      </c>
      <c r="BP412">
        <v>82.28</v>
      </c>
      <c r="BQ412">
        <v>0.94399999999999995</v>
      </c>
      <c r="BR412">
        <v>6417.3</v>
      </c>
      <c r="BS412">
        <v>5.55</v>
      </c>
      <c r="BT412">
        <v>4.16</v>
      </c>
      <c r="BU412">
        <v>373.68339100688598</v>
      </c>
    </row>
    <row r="413" spans="1:73" x14ac:dyDescent="0.25">
      <c r="A413" s="1" t="s">
        <v>65</v>
      </c>
      <c r="B413" s="1" t="s">
        <v>66</v>
      </c>
      <c r="C413" s="1" t="s">
        <v>67</v>
      </c>
      <c r="D413" s="2">
        <v>44100</v>
      </c>
      <c r="E413">
        <v>113518</v>
      </c>
      <c r="F413">
        <v>2760</v>
      </c>
      <c r="G413" s="1">
        <f>Sheet1[[#This Row],[new_cases]]/16354</f>
        <v>0.16876605111899229</v>
      </c>
      <c r="H413">
        <v>2465.2860000000001</v>
      </c>
      <c r="I413">
        <v>6415</v>
      </c>
      <c r="J413">
        <v>38</v>
      </c>
      <c r="K413" s="1">
        <f>Sheet1[[#This Row],[new_deaths]]/174</f>
        <v>0.21839080459770116</v>
      </c>
      <c r="L413">
        <v>13.571</v>
      </c>
      <c r="M413">
        <v>6610.2240000000002</v>
      </c>
      <c r="N413">
        <v>160.71700000000001</v>
      </c>
      <c r="O413">
        <v>143.55500000000001</v>
      </c>
      <c r="P413">
        <v>373.54899999999998</v>
      </c>
      <c r="Q413">
        <v>2.2130000000000001</v>
      </c>
      <c r="R413">
        <v>0.79</v>
      </c>
      <c r="S413">
        <v>1.37</v>
      </c>
      <c r="T413">
        <v>122</v>
      </c>
      <c r="U413" s="1">
        <f>Sheet1[[#This Row],[icu_patients]]/841</f>
        <v>0.14506539833531509</v>
      </c>
      <c r="V413">
        <v>7.1040000000000001</v>
      </c>
      <c r="W413">
        <v>433</v>
      </c>
      <c r="X413" s="1">
        <f>Sheet1[[#This Row],[hosp_patients]]/2159</f>
        <v>0.20055581287633165</v>
      </c>
      <c r="Y413">
        <v>25.213999999999999</v>
      </c>
      <c r="Z413" s="3">
        <v>45</v>
      </c>
      <c r="AA413" s="4">
        <f>Sheet1[[#This Row],[ICU_admissions]]/76</f>
        <v>0.59210526315789469</v>
      </c>
      <c r="AC413" s="1">
        <f>Sheet1[[#This Row],[hosp_admissions]]/430</f>
        <v>0</v>
      </c>
      <c r="AL413">
        <v>30606</v>
      </c>
      <c r="AM413">
        <v>1.782</v>
      </c>
      <c r="AP413" t="s">
        <v>68</v>
      </c>
      <c r="BB413">
        <v>48.15</v>
      </c>
      <c r="BC413">
        <v>17173094</v>
      </c>
      <c r="BD413">
        <v>508.54399999999998</v>
      </c>
      <c r="BE413">
        <v>43.2</v>
      </c>
      <c r="BF413">
        <v>18.779</v>
      </c>
      <c r="BG413">
        <v>11.881</v>
      </c>
      <c r="BH413">
        <v>48472.544999999998</v>
      </c>
      <c r="BJ413">
        <v>109.361</v>
      </c>
      <c r="BK413">
        <v>5.29</v>
      </c>
      <c r="BL413">
        <v>24.4</v>
      </c>
      <c r="BM413">
        <v>27.3</v>
      </c>
      <c r="BO413">
        <v>3.32</v>
      </c>
      <c r="BP413">
        <v>82.28</v>
      </c>
      <c r="BQ413">
        <v>0.94399999999999995</v>
      </c>
    </row>
    <row r="414" spans="1:73" x14ac:dyDescent="0.25">
      <c r="A414" s="1" t="s">
        <v>65</v>
      </c>
      <c r="B414" s="1" t="s">
        <v>66</v>
      </c>
      <c r="C414" s="1" t="s">
        <v>67</v>
      </c>
      <c r="D414" s="2">
        <v>44099</v>
      </c>
      <c r="E414">
        <v>110758</v>
      </c>
      <c r="F414">
        <v>2859</v>
      </c>
      <c r="G414" s="1">
        <f>Sheet1[[#This Row],[new_cases]]/16354</f>
        <v>0.17481961599608659</v>
      </c>
      <c r="H414">
        <v>2344.7139999999999</v>
      </c>
      <c r="I414">
        <v>6377</v>
      </c>
      <c r="J414">
        <v>16</v>
      </c>
      <c r="K414" s="1">
        <f>Sheet1[[#This Row],[new_deaths]]/174</f>
        <v>9.1954022988505746E-2</v>
      </c>
      <c r="L414">
        <v>8.4290000000000003</v>
      </c>
      <c r="M414">
        <v>6449.5079999999998</v>
      </c>
      <c r="N414">
        <v>166.48099999999999</v>
      </c>
      <c r="O414">
        <v>136.53399999999999</v>
      </c>
      <c r="P414">
        <v>371.33699999999999</v>
      </c>
      <c r="Q414">
        <v>0.93200000000000005</v>
      </c>
      <c r="R414">
        <v>0.49099999999999999</v>
      </c>
      <c r="S414">
        <v>1.38</v>
      </c>
      <c r="T414">
        <v>116</v>
      </c>
      <c r="U414" s="1">
        <f>Sheet1[[#This Row],[icu_patients]]/841</f>
        <v>0.13793103448275862</v>
      </c>
      <c r="V414">
        <v>6.7549999999999999</v>
      </c>
      <c r="W414">
        <v>431</v>
      </c>
      <c r="X414" s="1">
        <f>Sheet1[[#This Row],[hosp_patients]]/2159</f>
        <v>0.19962945808244559</v>
      </c>
      <c r="Y414">
        <v>25.097000000000001</v>
      </c>
      <c r="Z414" s="3">
        <v>53</v>
      </c>
      <c r="AA414" s="4">
        <f>Sheet1[[#This Row],[ICU_admissions]]/76</f>
        <v>0.69736842105263153</v>
      </c>
      <c r="AC414" s="1">
        <f>Sheet1[[#This Row],[hosp_admissions]]/430</f>
        <v>0</v>
      </c>
      <c r="AL414">
        <v>30347</v>
      </c>
      <c r="AM414">
        <v>1.7669999999999999</v>
      </c>
      <c r="AP414" t="s">
        <v>68</v>
      </c>
      <c r="BB414">
        <v>48.15</v>
      </c>
      <c r="BC414">
        <v>17173094</v>
      </c>
      <c r="BD414">
        <v>508.54399999999998</v>
      </c>
      <c r="BE414">
        <v>43.2</v>
      </c>
      <c r="BF414">
        <v>18.779</v>
      </c>
      <c r="BG414">
        <v>11.881</v>
      </c>
      <c r="BH414">
        <v>48472.544999999998</v>
      </c>
      <c r="BJ414">
        <v>109.361</v>
      </c>
      <c r="BK414">
        <v>5.29</v>
      </c>
      <c r="BL414">
        <v>24.4</v>
      </c>
      <c r="BM414">
        <v>27.3</v>
      </c>
      <c r="BO414">
        <v>3.32</v>
      </c>
      <c r="BP414">
        <v>82.28</v>
      </c>
      <c r="BQ414">
        <v>0.94399999999999995</v>
      </c>
    </row>
    <row r="415" spans="1:73" x14ac:dyDescent="0.25">
      <c r="A415" s="1" t="s">
        <v>65</v>
      </c>
      <c r="B415" s="1" t="s">
        <v>66</v>
      </c>
      <c r="C415" s="1" t="s">
        <v>67</v>
      </c>
      <c r="D415" s="2">
        <v>44098</v>
      </c>
      <c r="E415">
        <v>107899</v>
      </c>
      <c r="F415">
        <v>2595</v>
      </c>
      <c r="G415" s="1">
        <f>Sheet1[[#This Row],[new_cases]]/16354</f>
        <v>0.15867677632383514</v>
      </c>
      <c r="H415">
        <v>2233.857</v>
      </c>
      <c r="I415">
        <v>6361</v>
      </c>
      <c r="J415">
        <v>17</v>
      </c>
      <c r="K415" s="1">
        <f>Sheet1[[#This Row],[new_deaths]]/174</f>
        <v>9.7701149425287362E-2</v>
      </c>
      <c r="L415">
        <v>7.2859999999999996</v>
      </c>
      <c r="M415">
        <v>6283.0259999999998</v>
      </c>
      <c r="N415">
        <v>151.108</v>
      </c>
      <c r="O415">
        <v>130.07900000000001</v>
      </c>
      <c r="P415">
        <v>370.40499999999997</v>
      </c>
      <c r="Q415">
        <v>0.99</v>
      </c>
      <c r="R415">
        <v>0.42399999999999999</v>
      </c>
      <c r="S415">
        <v>1.39</v>
      </c>
      <c r="T415">
        <v>106</v>
      </c>
      <c r="U415" s="1">
        <f>Sheet1[[#This Row],[icu_patients]]/841</f>
        <v>0.12604042806183116</v>
      </c>
      <c r="V415">
        <v>6.1719999999999997</v>
      </c>
      <c r="W415">
        <v>395</v>
      </c>
      <c r="X415" s="1">
        <f>Sheet1[[#This Row],[hosp_patients]]/2159</f>
        <v>0.18295507179249654</v>
      </c>
      <c r="Y415">
        <v>23.001000000000001</v>
      </c>
      <c r="Z415" s="3">
        <v>45</v>
      </c>
      <c r="AA415" s="4">
        <f>Sheet1[[#This Row],[ICU_admissions]]/76</f>
        <v>0.59210526315789469</v>
      </c>
      <c r="AC415" s="1">
        <f>Sheet1[[#This Row],[hosp_admissions]]/430</f>
        <v>0</v>
      </c>
      <c r="AL415">
        <v>30089</v>
      </c>
      <c r="AM415">
        <v>1.752</v>
      </c>
      <c r="AP415" t="s">
        <v>68</v>
      </c>
      <c r="BB415">
        <v>48.15</v>
      </c>
      <c r="BC415">
        <v>17173094</v>
      </c>
      <c r="BD415">
        <v>508.54399999999998</v>
      </c>
      <c r="BE415">
        <v>43.2</v>
      </c>
      <c r="BF415">
        <v>18.779</v>
      </c>
      <c r="BG415">
        <v>11.881</v>
      </c>
      <c r="BH415">
        <v>48472.544999999998</v>
      </c>
      <c r="BJ415">
        <v>109.361</v>
      </c>
      <c r="BK415">
        <v>5.29</v>
      </c>
      <c r="BL415">
        <v>24.4</v>
      </c>
      <c r="BM415">
        <v>27.3</v>
      </c>
      <c r="BO415">
        <v>3.32</v>
      </c>
      <c r="BP415">
        <v>82.28</v>
      </c>
      <c r="BQ415">
        <v>0.94399999999999995</v>
      </c>
    </row>
    <row r="416" spans="1:73" x14ac:dyDescent="0.25">
      <c r="A416" s="1" t="s">
        <v>65</v>
      </c>
      <c r="B416" s="1" t="s">
        <v>66</v>
      </c>
      <c r="C416" s="1" t="s">
        <v>67</v>
      </c>
      <c r="D416" s="2">
        <v>44097</v>
      </c>
      <c r="E416">
        <v>105304</v>
      </c>
      <c r="F416">
        <v>2460</v>
      </c>
      <c r="G416" s="1">
        <f>Sheet1[[#This Row],[new_cases]]/16354</f>
        <v>0.15042191512779748</v>
      </c>
      <c r="H416">
        <v>2125.5709999999999</v>
      </c>
      <c r="I416">
        <v>6344</v>
      </c>
      <c r="J416">
        <v>6</v>
      </c>
      <c r="K416" s="1">
        <f>Sheet1[[#This Row],[new_deaths]]/174</f>
        <v>3.4482758620689655E-2</v>
      </c>
      <c r="L416">
        <v>5.8570000000000002</v>
      </c>
      <c r="M416">
        <v>6131.9179999999997</v>
      </c>
      <c r="N416">
        <v>143.24700000000001</v>
      </c>
      <c r="O416">
        <v>123.773</v>
      </c>
      <c r="P416">
        <v>369.41500000000002</v>
      </c>
      <c r="Q416">
        <v>0.34899999999999998</v>
      </c>
      <c r="R416">
        <v>0.34100000000000003</v>
      </c>
      <c r="S416">
        <v>1.4</v>
      </c>
      <c r="T416">
        <v>104</v>
      </c>
      <c r="U416" s="1">
        <f>Sheet1[[#This Row],[icu_patients]]/841</f>
        <v>0.12366230677764566</v>
      </c>
      <c r="V416">
        <v>6.056</v>
      </c>
      <c r="W416">
        <v>371</v>
      </c>
      <c r="X416" s="1">
        <f>Sheet1[[#This Row],[hosp_patients]]/2159</f>
        <v>0.17183881426586384</v>
      </c>
      <c r="Y416">
        <v>21.603999999999999</v>
      </c>
      <c r="Z416" s="3">
        <v>45</v>
      </c>
      <c r="AA416" s="4">
        <f>Sheet1[[#This Row],[ICU_admissions]]/76</f>
        <v>0.59210526315789469</v>
      </c>
      <c r="AC416" s="1">
        <f>Sheet1[[#This Row],[hosp_admissions]]/430</f>
        <v>0</v>
      </c>
      <c r="AL416">
        <v>29830</v>
      </c>
      <c r="AM416">
        <v>1.7370000000000001</v>
      </c>
      <c r="AP416" t="s">
        <v>68</v>
      </c>
      <c r="BB416">
        <v>48.15</v>
      </c>
      <c r="BC416">
        <v>17173094</v>
      </c>
      <c r="BD416">
        <v>508.54399999999998</v>
      </c>
      <c r="BE416">
        <v>43.2</v>
      </c>
      <c r="BF416">
        <v>18.779</v>
      </c>
      <c r="BG416">
        <v>11.881</v>
      </c>
      <c r="BH416">
        <v>48472.544999999998</v>
      </c>
      <c r="BJ416">
        <v>109.361</v>
      </c>
      <c r="BK416">
        <v>5.29</v>
      </c>
      <c r="BL416">
        <v>24.4</v>
      </c>
      <c r="BM416">
        <v>27.3</v>
      </c>
      <c r="BO416">
        <v>3.32</v>
      </c>
      <c r="BP416">
        <v>82.28</v>
      </c>
      <c r="BQ416">
        <v>0.94399999999999995</v>
      </c>
    </row>
    <row r="417" spans="1:73" x14ac:dyDescent="0.25">
      <c r="A417" s="1" t="s">
        <v>65</v>
      </c>
      <c r="B417" s="1" t="s">
        <v>66</v>
      </c>
      <c r="C417" s="1" t="s">
        <v>67</v>
      </c>
      <c r="D417" s="2">
        <v>44096</v>
      </c>
      <c r="E417">
        <v>102844</v>
      </c>
      <c r="F417">
        <v>2353</v>
      </c>
      <c r="G417" s="1">
        <f>Sheet1[[#This Row],[new_cases]]/16354</f>
        <v>0.143879173290938</v>
      </c>
      <c r="H417">
        <v>2024.4290000000001</v>
      </c>
      <c r="I417">
        <v>6338</v>
      </c>
      <c r="J417">
        <v>11</v>
      </c>
      <c r="K417" s="1">
        <f>Sheet1[[#This Row],[new_deaths]]/174</f>
        <v>6.3218390804597707E-2</v>
      </c>
      <c r="L417">
        <v>5.4290000000000003</v>
      </c>
      <c r="M417">
        <v>5988.67</v>
      </c>
      <c r="N417">
        <v>137.017</v>
      </c>
      <c r="O417">
        <v>117.884</v>
      </c>
      <c r="P417">
        <v>369.06599999999997</v>
      </c>
      <c r="Q417">
        <v>0.64100000000000001</v>
      </c>
      <c r="R417">
        <v>0.316</v>
      </c>
      <c r="S417">
        <v>1.42</v>
      </c>
      <c r="T417">
        <v>91</v>
      </c>
      <c r="U417" s="1">
        <f>Sheet1[[#This Row],[icu_patients]]/841</f>
        <v>0.10820451843043995</v>
      </c>
      <c r="V417">
        <v>5.2990000000000004</v>
      </c>
      <c r="W417">
        <v>329</v>
      </c>
      <c r="X417" s="1">
        <f>Sheet1[[#This Row],[hosp_patients]]/2159</f>
        <v>0.15238536359425661</v>
      </c>
      <c r="Y417">
        <v>19.158000000000001</v>
      </c>
      <c r="Z417" s="3">
        <v>45</v>
      </c>
      <c r="AA417" s="4">
        <f>Sheet1[[#This Row],[ICU_admissions]]/76</f>
        <v>0.59210526315789469</v>
      </c>
      <c r="AC417" s="1">
        <f>Sheet1[[#This Row],[hosp_admissions]]/430</f>
        <v>0</v>
      </c>
      <c r="AL417">
        <v>29572</v>
      </c>
      <c r="AM417">
        <v>1.722</v>
      </c>
      <c r="AP417" t="s">
        <v>68</v>
      </c>
      <c r="BB417">
        <v>48.15</v>
      </c>
      <c r="BC417">
        <v>17173094</v>
      </c>
      <c r="BD417">
        <v>508.54399999999998</v>
      </c>
      <c r="BE417">
        <v>43.2</v>
      </c>
      <c r="BF417">
        <v>18.779</v>
      </c>
      <c r="BG417">
        <v>11.881</v>
      </c>
      <c r="BH417">
        <v>48472.544999999998</v>
      </c>
      <c r="BJ417">
        <v>109.361</v>
      </c>
      <c r="BK417">
        <v>5.29</v>
      </c>
      <c r="BL417">
        <v>24.4</v>
      </c>
      <c r="BM417">
        <v>27.3</v>
      </c>
      <c r="BO417">
        <v>3.32</v>
      </c>
      <c r="BP417">
        <v>82.28</v>
      </c>
      <c r="BQ417">
        <v>0.94399999999999995</v>
      </c>
    </row>
    <row r="418" spans="1:73" x14ac:dyDescent="0.25">
      <c r="A418" s="1" t="s">
        <v>65</v>
      </c>
      <c r="B418" s="1" t="s">
        <v>66</v>
      </c>
      <c r="C418" s="1" t="s">
        <v>67</v>
      </c>
      <c r="D418" s="2">
        <v>44095</v>
      </c>
      <c r="E418">
        <v>100491</v>
      </c>
      <c r="F418">
        <v>2274</v>
      </c>
      <c r="G418" s="1">
        <f>Sheet1[[#This Row],[new_cases]]/16354</f>
        <v>0.1390485508132567</v>
      </c>
      <c r="H418">
        <v>1899.5709999999999</v>
      </c>
      <c r="I418">
        <v>6327</v>
      </c>
      <c r="J418">
        <v>3</v>
      </c>
      <c r="K418" s="1">
        <f>Sheet1[[#This Row],[new_deaths]]/174</f>
        <v>1.7241379310344827E-2</v>
      </c>
      <c r="L418">
        <v>4.4290000000000003</v>
      </c>
      <c r="M418">
        <v>5851.6540000000005</v>
      </c>
      <c r="N418">
        <v>132.416</v>
      </c>
      <c r="O418">
        <v>110.613</v>
      </c>
      <c r="P418">
        <v>368.42500000000001</v>
      </c>
      <c r="Q418">
        <v>0.17499999999999999</v>
      </c>
      <c r="R418">
        <v>0.25800000000000001</v>
      </c>
      <c r="S418">
        <v>1.43</v>
      </c>
      <c r="T418">
        <v>85</v>
      </c>
      <c r="U418" s="1">
        <f>Sheet1[[#This Row],[icu_patients]]/841</f>
        <v>0.10107015457788347</v>
      </c>
      <c r="V418">
        <v>4.95</v>
      </c>
      <c r="W418">
        <v>325</v>
      </c>
      <c r="X418" s="1">
        <f>Sheet1[[#This Row],[hosp_patients]]/2159</f>
        <v>0.1505326540064845</v>
      </c>
      <c r="Y418">
        <v>18.925000000000001</v>
      </c>
      <c r="Z418" s="3">
        <v>46</v>
      </c>
      <c r="AA418" s="4">
        <f>Sheet1[[#This Row],[ICU_admissions]]/76</f>
        <v>0.60526315789473684</v>
      </c>
      <c r="AC418" s="1">
        <f>Sheet1[[#This Row],[hosp_admissions]]/430</f>
        <v>0</v>
      </c>
      <c r="AL418">
        <v>29313</v>
      </c>
      <c r="AM418">
        <v>1.7070000000000001</v>
      </c>
      <c r="AP418" t="s">
        <v>68</v>
      </c>
      <c r="BB418">
        <v>48.15</v>
      </c>
      <c r="BC418">
        <v>17173094</v>
      </c>
      <c r="BD418">
        <v>508.54399999999998</v>
      </c>
      <c r="BE418">
        <v>43.2</v>
      </c>
      <c r="BF418">
        <v>18.779</v>
      </c>
      <c r="BG418">
        <v>11.881</v>
      </c>
      <c r="BH418">
        <v>48472.544999999998</v>
      </c>
      <c r="BJ418">
        <v>109.361</v>
      </c>
      <c r="BK418">
        <v>5.29</v>
      </c>
      <c r="BL418">
        <v>24.4</v>
      </c>
      <c r="BM418">
        <v>27.3</v>
      </c>
      <c r="BO418">
        <v>3.32</v>
      </c>
      <c r="BP418">
        <v>82.28</v>
      </c>
      <c r="BQ418">
        <v>0.94399999999999995</v>
      </c>
    </row>
    <row r="419" spans="1:73" x14ac:dyDescent="0.25">
      <c r="A419" s="1" t="s">
        <v>65</v>
      </c>
      <c r="B419" s="1" t="s">
        <v>66</v>
      </c>
      <c r="C419" s="1" t="s">
        <v>67</v>
      </c>
      <c r="D419" s="2">
        <v>44094</v>
      </c>
      <c r="E419">
        <v>98217</v>
      </c>
      <c r="F419">
        <v>1956</v>
      </c>
      <c r="G419" s="1">
        <f>Sheet1[[#This Row],[new_cases]]/16354</f>
        <v>0.11960376666259019</v>
      </c>
      <c r="H419">
        <v>1763</v>
      </c>
      <c r="I419">
        <v>6324</v>
      </c>
      <c r="J419">
        <v>4</v>
      </c>
      <c r="K419" s="1">
        <f>Sheet1[[#This Row],[new_deaths]]/174</f>
        <v>2.2988505747126436E-2</v>
      </c>
      <c r="L419">
        <v>4.5709999999999997</v>
      </c>
      <c r="M419">
        <v>5719.2370000000001</v>
      </c>
      <c r="N419">
        <v>113.899</v>
      </c>
      <c r="O419">
        <v>102.661</v>
      </c>
      <c r="P419">
        <v>368.25</v>
      </c>
      <c r="Q419">
        <v>0.23300000000000001</v>
      </c>
      <c r="R419">
        <v>0.26600000000000001</v>
      </c>
      <c r="S419">
        <v>1.43</v>
      </c>
      <c r="T419">
        <v>77</v>
      </c>
      <c r="U419" s="1">
        <f>Sheet1[[#This Row],[icu_patients]]/841</f>
        <v>9.1557669441141493E-2</v>
      </c>
      <c r="V419">
        <v>4.484</v>
      </c>
      <c r="W419">
        <v>276</v>
      </c>
      <c r="X419" s="1">
        <f>Sheet1[[#This Row],[hosp_patients]]/2159</f>
        <v>0.12783696155627605</v>
      </c>
      <c r="Y419">
        <v>16.071999999999999</v>
      </c>
      <c r="Z419" s="3">
        <v>39</v>
      </c>
      <c r="AA419" s="4">
        <f>Sheet1[[#This Row],[ICU_admissions]]/76</f>
        <v>0.51315789473684215</v>
      </c>
      <c r="AC419" s="1">
        <f>Sheet1[[#This Row],[hosp_admissions]]/430</f>
        <v>0</v>
      </c>
      <c r="AD419">
        <v>52.286000000000001</v>
      </c>
      <c r="AE419">
        <v>3.0449999999999999</v>
      </c>
      <c r="AF419">
        <v>394.61200000000002</v>
      </c>
      <c r="AG419">
        <v>22.978000000000002</v>
      </c>
      <c r="AI419">
        <v>2262067</v>
      </c>
      <c r="AJ419">
        <v>131.72200000000001</v>
      </c>
      <c r="AL419">
        <v>29055</v>
      </c>
      <c r="AM419">
        <v>1.6919999999999999</v>
      </c>
      <c r="AN419">
        <v>5.5E-2</v>
      </c>
      <c r="AO419">
        <v>18.2</v>
      </c>
      <c r="AP419" t="s">
        <v>68</v>
      </c>
      <c r="BB419">
        <v>48.15</v>
      </c>
      <c r="BC419">
        <v>17173094</v>
      </c>
      <c r="BD419">
        <v>508.54399999999998</v>
      </c>
      <c r="BE419">
        <v>43.2</v>
      </c>
      <c r="BF419">
        <v>18.779</v>
      </c>
      <c r="BG419">
        <v>11.881</v>
      </c>
      <c r="BH419">
        <v>48472.544999999998</v>
      </c>
      <c r="BJ419">
        <v>109.361</v>
      </c>
      <c r="BK419">
        <v>5.29</v>
      </c>
      <c r="BL419">
        <v>24.4</v>
      </c>
      <c r="BM419">
        <v>27.3</v>
      </c>
      <c r="BO419">
        <v>3.32</v>
      </c>
      <c r="BP419">
        <v>82.28</v>
      </c>
      <c r="BQ419">
        <v>0.94399999999999995</v>
      </c>
      <c r="BR419">
        <v>6301.8</v>
      </c>
      <c r="BS419">
        <v>5.59</v>
      </c>
      <c r="BT419">
        <v>0.51</v>
      </c>
      <c r="BU419">
        <v>366.95775379788898</v>
      </c>
    </row>
    <row r="420" spans="1:73" x14ac:dyDescent="0.25">
      <c r="A420" s="1" t="s">
        <v>65</v>
      </c>
      <c r="B420" s="1" t="s">
        <v>66</v>
      </c>
      <c r="C420" s="1" t="s">
        <v>67</v>
      </c>
      <c r="D420" s="2">
        <v>44093</v>
      </c>
      <c r="E420">
        <v>96261</v>
      </c>
      <c r="F420">
        <v>1916</v>
      </c>
      <c r="G420" s="1">
        <f>Sheet1[[#This Row],[new_cases]]/16354</f>
        <v>0.11715788186376422</v>
      </c>
      <c r="H420">
        <v>1650.2860000000001</v>
      </c>
      <c r="I420">
        <v>6320</v>
      </c>
      <c r="J420">
        <v>2</v>
      </c>
      <c r="K420" s="1">
        <f>Sheet1[[#This Row],[new_deaths]]/174</f>
        <v>1.1494252873563218E-2</v>
      </c>
      <c r="L420">
        <v>4.1429999999999998</v>
      </c>
      <c r="M420">
        <v>5605.3379999999997</v>
      </c>
      <c r="N420">
        <v>111.57</v>
      </c>
      <c r="O420">
        <v>96.096999999999994</v>
      </c>
      <c r="P420">
        <v>368.01799999999997</v>
      </c>
      <c r="Q420">
        <v>0.11600000000000001</v>
      </c>
      <c r="R420">
        <v>0.24099999999999999</v>
      </c>
      <c r="S420">
        <v>1.43</v>
      </c>
      <c r="T420">
        <v>67</v>
      </c>
      <c r="U420" s="1">
        <f>Sheet1[[#This Row],[icu_patients]]/841</f>
        <v>7.9667063020214035E-2</v>
      </c>
      <c r="V420">
        <v>3.9009999999999998</v>
      </c>
      <c r="W420">
        <v>260</v>
      </c>
      <c r="X420" s="1">
        <f>Sheet1[[#This Row],[hosp_patients]]/2159</f>
        <v>0.12042612320518759</v>
      </c>
      <c r="Y420">
        <v>15.14</v>
      </c>
      <c r="Z420" s="3">
        <v>51</v>
      </c>
      <c r="AA420" s="4">
        <f>Sheet1[[#This Row],[ICU_admissions]]/76</f>
        <v>0.67105263157894735</v>
      </c>
      <c r="AC420" s="1">
        <f>Sheet1[[#This Row],[hosp_admissions]]/430</f>
        <v>0</v>
      </c>
      <c r="AL420">
        <v>28943</v>
      </c>
      <c r="AM420">
        <v>1.6850000000000001</v>
      </c>
      <c r="AP420" t="s">
        <v>68</v>
      </c>
      <c r="BB420">
        <v>50.93</v>
      </c>
      <c r="BC420">
        <v>17173094</v>
      </c>
      <c r="BD420">
        <v>508.54399999999998</v>
      </c>
      <c r="BE420">
        <v>43.2</v>
      </c>
      <c r="BF420">
        <v>18.779</v>
      </c>
      <c r="BG420">
        <v>11.881</v>
      </c>
      <c r="BH420">
        <v>48472.544999999998</v>
      </c>
      <c r="BJ420">
        <v>109.361</v>
      </c>
      <c r="BK420">
        <v>5.29</v>
      </c>
      <c r="BL420">
        <v>24.4</v>
      </c>
      <c r="BM420">
        <v>27.3</v>
      </c>
      <c r="BO420">
        <v>3.32</v>
      </c>
      <c r="BP420">
        <v>82.28</v>
      </c>
      <c r="BQ420">
        <v>0.94399999999999995</v>
      </c>
    </row>
    <row r="421" spans="1:73" x14ac:dyDescent="0.25">
      <c r="A421" s="1" t="s">
        <v>65</v>
      </c>
      <c r="B421" s="1" t="s">
        <v>66</v>
      </c>
      <c r="C421" s="1" t="s">
        <v>67</v>
      </c>
      <c r="D421" s="2">
        <v>44092</v>
      </c>
      <c r="E421">
        <v>94345</v>
      </c>
      <c r="F421">
        <v>2083</v>
      </c>
      <c r="G421" s="1">
        <f>Sheet1[[#This Row],[new_cases]]/16354</f>
        <v>0.12736945089886267</v>
      </c>
      <c r="H421">
        <v>1567.857</v>
      </c>
      <c r="I421">
        <v>6318</v>
      </c>
      <c r="J421">
        <v>8</v>
      </c>
      <c r="K421" s="1">
        <f>Sheet1[[#This Row],[new_deaths]]/174</f>
        <v>4.5977011494252873E-2</v>
      </c>
      <c r="L421">
        <v>4</v>
      </c>
      <c r="M421">
        <v>5493.768</v>
      </c>
      <c r="N421">
        <v>121.294</v>
      </c>
      <c r="O421">
        <v>91.296999999999997</v>
      </c>
      <c r="P421">
        <v>367.90100000000001</v>
      </c>
      <c r="Q421">
        <v>0.46600000000000003</v>
      </c>
      <c r="R421">
        <v>0.23300000000000001</v>
      </c>
      <c r="S421">
        <v>1.45</v>
      </c>
      <c r="T421">
        <v>58</v>
      </c>
      <c r="U421" s="1">
        <f>Sheet1[[#This Row],[icu_patients]]/841</f>
        <v>6.8965517241379309E-2</v>
      </c>
      <c r="V421">
        <v>3.3769999999999998</v>
      </c>
      <c r="W421">
        <v>230</v>
      </c>
      <c r="X421" s="1">
        <f>Sheet1[[#This Row],[hosp_patients]]/2159</f>
        <v>0.10653080129689671</v>
      </c>
      <c r="Y421">
        <v>13.393000000000001</v>
      </c>
      <c r="Z421" s="3">
        <v>60</v>
      </c>
      <c r="AA421" s="4">
        <f>Sheet1[[#This Row],[ICU_admissions]]/76</f>
        <v>0.78947368421052633</v>
      </c>
      <c r="AC421" s="1">
        <f>Sheet1[[#This Row],[hosp_admissions]]/430</f>
        <v>0</v>
      </c>
      <c r="AL421">
        <v>28832</v>
      </c>
      <c r="AM421">
        <v>1.679</v>
      </c>
      <c r="AP421" t="s">
        <v>68</v>
      </c>
      <c r="BB421">
        <v>50.93</v>
      </c>
      <c r="BC421">
        <v>17173094</v>
      </c>
      <c r="BD421">
        <v>508.54399999999998</v>
      </c>
      <c r="BE421">
        <v>43.2</v>
      </c>
      <c r="BF421">
        <v>18.779</v>
      </c>
      <c r="BG421">
        <v>11.881</v>
      </c>
      <c r="BH421">
        <v>48472.544999999998</v>
      </c>
      <c r="BJ421">
        <v>109.361</v>
      </c>
      <c r="BK421">
        <v>5.29</v>
      </c>
      <c r="BL421">
        <v>24.4</v>
      </c>
      <c r="BM421">
        <v>27.3</v>
      </c>
      <c r="BO421">
        <v>3.32</v>
      </c>
      <c r="BP421">
        <v>82.28</v>
      </c>
      <c r="BQ421">
        <v>0.94399999999999995</v>
      </c>
    </row>
    <row r="422" spans="1:73" x14ac:dyDescent="0.25">
      <c r="A422" s="1" t="s">
        <v>65</v>
      </c>
      <c r="B422" s="1" t="s">
        <v>66</v>
      </c>
      <c r="C422" s="1" t="s">
        <v>67</v>
      </c>
      <c r="D422" s="2">
        <v>44091</v>
      </c>
      <c r="E422">
        <v>92262</v>
      </c>
      <c r="F422">
        <v>1837</v>
      </c>
      <c r="G422" s="1">
        <f>Sheet1[[#This Row],[new_cases]]/16354</f>
        <v>0.11232725938608291</v>
      </c>
      <c r="H422">
        <v>1463.7139999999999</v>
      </c>
      <c r="I422">
        <v>6310</v>
      </c>
      <c r="J422">
        <v>7</v>
      </c>
      <c r="K422" s="1">
        <f>Sheet1[[#This Row],[new_deaths]]/174</f>
        <v>4.0229885057471264E-2</v>
      </c>
      <c r="L422">
        <v>3.5710000000000002</v>
      </c>
      <c r="M422">
        <v>5372.4740000000002</v>
      </c>
      <c r="N422">
        <v>106.97</v>
      </c>
      <c r="O422">
        <v>85.233000000000004</v>
      </c>
      <c r="P422">
        <v>367.435</v>
      </c>
      <c r="Q422">
        <v>0.40799999999999997</v>
      </c>
      <c r="R422">
        <v>0.20799999999999999</v>
      </c>
      <c r="S422">
        <v>1.45</v>
      </c>
      <c r="T422">
        <v>49</v>
      </c>
      <c r="U422" s="1">
        <f>Sheet1[[#This Row],[icu_patients]]/841</f>
        <v>5.8263971462544591E-2</v>
      </c>
      <c r="V422">
        <v>2.8530000000000002</v>
      </c>
      <c r="W422">
        <v>212</v>
      </c>
      <c r="X422" s="1">
        <f>Sheet1[[#This Row],[hosp_patients]]/2159</f>
        <v>9.8193608151922185E-2</v>
      </c>
      <c r="Y422">
        <v>12.345000000000001</v>
      </c>
      <c r="Z422" s="3">
        <v>56</v>
      </c>
      <c r="AA422" s="4">
        <f>Sheet1[[#This Row],[ICU_admissions]]/76</f>
        <v>0.73684210526315785</v>
      </c>
      <c r="AC422" s="1">
        <f>Sheet1[[#This Row],[hosp_admissions]]/430</f>
        <v>0</v>
      </c>
      <c r="AL422">
        <v>28721</v>
      </c>
      <c r="AM422">
        <v>1.6719999999999999</v>
      </c>
      <c r="AP422" t="s">
        <v>68</v>
      </c>
      <c r="BB422">
        <v>50.93</v>
      </c>
      <c r="BC422">
        <v>17173094</v>
      </c>
      <c r="BD422">
        <v>508.54399999999998</v>
      </c>
      <c r="BE422">
        <v>43.2</v>
      </c>
      <c r="BF422">
        <v>18.779</v>
      </c>
      <c r="BG422">
        <v>11.881</v>
      </c>
      <c r="BH422">
        <v>48472.544999999998</v>
      </c>
      <c r="BJ422">
        <v>109.361</v>
      </c>
      <c r="BK422">
        <v>5.29</v>
      </c>
      <c r="BL422">
        <v>24.4</v>
      </c>
      <c r="BM422">
        <v>27.3</v>
      </c>
      <c r="BO422">
        <v>3.32</v>
      </c>
      <c r="BP422">
        <v>82.28</v>
      </c>
      <c r="BQ422">
        <v>0.94399999999999995</v>
      </c>
    </row>
    <row r="423" spans="1:73" x14ac:dyDescent="0.25">
      <c r="A423" s="1" t="s">
        <v>65</v>
      </c>
      <c r="B423" s="1" t="s">
        <v>66</v>
      </c>
      <c r="C423" s="1" t="s">
        <v>67</v>
      </c>
      <c r="D423" s="2">
        <v>44090</v>
      </c>
      <c r="E423">
        <v>90425</v>
      </c>
      <c r="F423">
        <v>1752</v>
      </c>
      <c r="G423" s="1">
        <f>Sheet1[[#This Row],[new_cases]]/16354</f>
        <v>0.10712975418857772</v>
      </c>
      <c r="H423">
        <v>1334.2860000000001</v>
      </c>
      <c r="I423">
        <v>6303</v>
      </c>
      <c r="J423">
        <v>3</v>
      </c>
      <c r="K423" s="1">
        <f>Sheet1[[#This Row],[new_deaths]]/174</f>
        <v>1.7241379310344827E-2</v>
      </c>
      <c r="L423">
        <v>3.1429999999999998</v>
      </c>
      <c r="M423">
        <v>5265.5039999999999</v>
      </c>
      <c r="N423">
        <v>102.02</v>
      </c>
      <c r="O423">
        <v>77.695999999999998</v>
      </c>
      <c r="P423">
        <v>367.02800000000002</v>
      </c>
      <c r="Q423">
        <v>0.17499999999999999</v>
      </c>
      <c r="R423">
        <v>0.183</v>
      </c>
      <c r="S423">
        <v>1.43</v>
      </c>
      <c r="T423">
        <v>54</v>
      </c>
      <c r="U423" s="1">
        <f>Sheet1[[#This Row],[icu_patients]]/841</f>
        <v>6.4209274673008326E-2</v>
      </c>
      <c r="V423">
        <v>3.1440000000000001</v>
      </c>
      <c r="W423">
        <v>191</v>
      </c>
      <c r="X423" s="1">
        <f>Sheet1[[#This Row],[hosp_patients]]/2159</f>
        <v>8.8466882816118572E-2</v>
      </c>
      <c r="Y423">
        <v>11.122</v>
      </c>
      <c r="Z423" s="3">
        <v>44</v>
      </c>
      <c r="AA423" s="4">
        <f>Sheet1[[#This Row],[ICU_admissions]]/76</f>
        <v>0.57894736842105265</v>
      </c>
      <c r="AC423" s="1">
        <f>Sheet1[[#This Row],[hosp_admissions]]/430</f>
        <v>0</v>
      </c>
      <c r="AL423">
        <v>28609</v>
      </c>
      <c r="AM423">
        <v>1.6659999999999999</v>
      </c>
      <c r="AP423" t="s">
        <v>68</v>
      </c>
      <c r="BB423">
        <v>50.93</v>
      </c>
      <c r="BC423">
        <v>17173094</v>
      </c>
      <c r="BD423">
        <v>508.54399999999998</v>
      </c>
      <c r="BE423">
        <v>43.2</v>
      </c>
      <c r="BF423">
        <v>18.779</v>
      </c>
      <c r="BG423">
        <v>11.881</v>
      </c>
      <c r="BH423">
        <v>48472.544999999998</v>
      </c>
      <c r="BJ423">
        <v>109.361</v>
      </c>
      <c r="BK423">
        <v>5.29</v>
      </c>
      <c r="BL423">
        <v>24.4</v>
      </c>
      <c r="BM423">
        <v>27.3</v>
      </c>
      <c r="BO423">
        <v>3.32</v>
      </c>
      <c r="BP423">
        <v>82.28</v>
      </c>
      <c r="BQ423">
        <v>0.94399999999999995</v>
      </c>
    </row>
    <row r="424" spans="1:73" x14ac:dyDescent="0.25">
      <c r="A424" s="1" t="s">
        <v>65</v>
      </c>
      <c r="B424" s="1" t="s">
        <v>66</v>
      </c>
      <c r="C424" s="1" t="s">
        <v>67</v>
      </c>
      <c r="D424" s="2">
        <v>44089</v>
      </c>
      <c r="E424">
        <v>88673</v>
      </c>
      <c r="F424">
        <v>1479</v>
      </c>
      <c r="G424" s="1">
        <f>Sheet1[[#This Row],[new_cases]]/16354</f>
        <v>9.0436590436590442E-2</v>
      </c>
      <c r="H424">
        <v>1268.7139999999999</v>
      </c>
      <c r="I424">
        <v>6300</v>
      </c>
      <c r="J424">
        <v>4</v>
      </c>
      <c r="K424" s="1">
        <f>Sheet1[[#This Row],[new_deaths]]/174</f>
        <v>2.2988505747126436E-2</v>
      </c>
      <c r="L424">
        <v>3</v>
      </c>
      <c r="M424">
        <v>5163.4840000000004</v>
      </c>
      <c r="N424">
        <v>86.123000000000005</v>
      </c>
      <c r="O424">
        <v>73.878</v>
      </c>
      <c r="P424">
        <v>366.85300000000001</v>
      </c>
      <c r="Q424">
        <v>0.23300000000000001</v>
      </c>
      <c r="R424">
        <v>0.17499999999999999</v>
      </c>
      <c r="S424">
        <v>1.41</v>
      </c>
      <c r="T424">
        <v>53</v>
      </c>
      <c r="U424" s="1">
        <f>Sheet1[[#This Row],[icu_patients]]/841</f>
        <v>6.3020214030915581E-2</v>
      </c>
      <c r="V424">
        <v>3.0859999999999999</v>
      </c>
      <c r="W424">
        <v>187</v>
      </c>
      <c r="X424" s="1">
        <f>Sheet1[[#This Row],[hosp_patients]]/2159</f>
        <v>8.6614173228346455E-2</v>
      </c>
      <c r="Y424">
        <v>10.888999999999999</v>
      </c>
      <c r="Z424" s="3">
        <v>58</v>
      </c>
      <c r="AA424" s="4">
        <f>Sheet1[[#This Row],[ICU_admissions]]/76</f>
        <v>0.76315789473684215</v>
      </c>
      <c r="AC424" s="1">
        <f>Sheet1[[#This Row],[hosp_admissions]]/430</f>
        <v>0</v>
      </c>
      <c r="AL424">
        <v>28498</v>
      </c>
      <c r="AM424">
        <v>1.659</v>
      </c>
      <c r="AP424" t="s">
        <v>68</v>
      </c>
      <c r="BB424">
        <v>50.93</v>
      </c>
      <c r="BC424">
        <v>17173094</v>
      </c>
      <c r="BD424">
        <v>508.54399999999998</v>
      </c>
      <c r="BE424">
        <v>43.2</v>
      </c>
      <c r="BF424">
        <v>18.779</v>
      </c>
      <c r="BG424">
        <v>11.881</v>
      </c>
      <c r="BH424">
        <v>48472.544999999998</v>
      </c>
      <c r="BJ424">
        <v>109.361</v>
      </c>
      <c r="BK424">
        <v>5.29</v>
      </c>
      <c r="BL424">
        <v>24.4</v>
      </c>
      <c r="BM424">
        <v>27.3</v>
      </c>
      <c r="BO424">
        <v>3.32</v>
      </c>
      <c r="BP424">
        <v>82.28</v>
      </c>
      <c r="BQ424">
        <v>0.94399999999999995</v>
      </c>
    </row>
    <row r="425" spans="1:73" x14ac:dyDescent="0.25">
      <c r="A425" s="1" t="s">
        <v>65</v>
      </c>
      <c r="B425" s="1" t="s">
        <v>66</v>
      </c>
      <c r="C425" s="1" t="s">
        <v>67</v>
      </c>
      <c r="D425" s="2">
        <v>44088</v>
      </c>
      <c r="E425">
        <v>87194</v>
      </c>
      <c r="F425">
        <v>1318</v>
      </c>
      <c r="G425" s="1">
        <f>Sheet1[[#This Row],[new_cases]]/16354</f>
        <v>8.059190412131588E-2</v>
      </c>
      <c r="H425">
        <v>1213.143</v>
      </c>
      <c r="I425">
        <v>6296</v>
      </c>
      <c r="J425">
        <v>4</v>
      </c>
      <c r="K425" s="1">
        <f>Sheet1[[#This Row],[new_deaths]]/174</f>
        <v>2.2988505747126436E-2</v>
      </c>
      <c r="L425">
        <v>2.5710000000000002</v>
      </c>
      <c r="M425">
        <v>5077.3609999999999</v>
      </c>
      <c r="N425">
        <v>76.748000000000005</v>
      </c>
      <c r="O425">
        <v>70.641999999999996</v>
      </c>
      <c r="P425">
        <v>366.62</v>
      </c>
      <c r="Q425">
        <v>0.23300000000000001</v>
      </c>
      <c r="R425">
        <v>0.15</v>
      </c>
      <c r="S425">
        <v>1.39</v>
      </c>
      <c r="T425">
        <v>43</v>
      </c>
      <c r="U425" s="1">
        <f>Sheet1[[#This Row],[icu_patients]]/841</f>
        <v>5.1129607609988109E-2</v>
      </c>
      <c r="V425">
        <v>2.504</v>
      </c>
      <c r="W425">
        <v>166</v>
      </c>
      <c r="X425" s="1">
        <f>Sheet1[[#This Row],[hosp_patients]]/2159</f>
        <v>7.6887447892542843E-2</v>
      </c>
      <c r="Y425">
        <v>9.6660000000000004</v>
      </c>
      <c r="Z425" s="3">
        <v>47</v>
      </c>
      <c r="AA425" s="4">
        <f>Sheet1[[#This Row],[ICU_admissions]]/76</f>
        <v>0.61842105263157898</v>
      </c>
      <c r="AC425" s="1">
        <f>Sheet1[[#This Row],[hosp_admissions]]/430</f>
        <v>0</v>
      </c>
      <c r="AL425">
        <v>28386</v>
      </c>
      <c r="AM425">
        <v>1.653</v>
      </c>
      <c r="AP425" t="s">
        <v>68</v>
      </c>
      <c r="BB425">
        <v>50.93</v>
      </c>
      <c r="BC425">
        <v>17173094</v>
      </c>
      <c r="BD425">
        <v>508.54399999999998</v>
      </c>
      <c r="BE425">
        <v>43.2</v>
      </c>
      <c r="BF425">
        <v>18.779</v>
      </c>
      <c r="BG425">
        <v>11.881</v>
      </c>
      <c r="BH425">
        <v>48472.544999999998</v>
      </c>
      <c r="BJ425">
        <v>109.361</v>
      </c>
      <c r="BK425">
        <v>5.29</v>
      </c>
      <c r="BL425">
        <v>24.4</v>
      </c>
      <c r="BM425">
        <v>27.3</v>
      </c>
      <c r="BO425">
        <v>3.32</v>
      </c>
      <c r="BP425">
        <v>82.28</v>
      </c>
      <c r="BQ425">
        <v>0.94399999999999995</v>
      </c>
    </row>
    <row r="426" spans="1:73" x14ac:dyDescent="0.25">
      <c r="A426" s="1" t="s">
        <v>65</v>
      </c>
      <c r="B426" s="1" t="s">
        <v>66</v>
      </c>
      <c r="C426" s="1" t="s">
        <v>67</v>
      </c>
      <c r="D426" s="2">
        <v>44087</v>
      </c>
      <c r="E426">
        <v>85876</v>
      </c>
      <c r="F426">
        <v>1167</v>
      </c>
      <c r="G426" s="1">
        <f>Sheet1[[#This Row],[new_cases]]/16354</f>
        <v>7.1358689005747836E-2</v>
      </c>
      <c r="H426">
        <v>1145.5709999999999</v>
      </c>
      <c r="I426">
        <v>6292</v>
      </c>
      <c r="J426">
        <v>1</v>
      </c>
      <c r="K426" s="1">
        <f>Sheet1[[#This Row],[new_deaths]]/174</f>
        <v>5.7471264367816091E-3</v>
      </c>
      <c r="L426">
        <v>2.1429999999999998</v>
      </c>
      <c r="M426">
        <v>5000.6130000000003</v>
      </c>
      <c r="N426">
        <v>67.954999999999998</v>
      </c>
      <c r="O426">
        <v>66.706999999999994</v>
      </c>
      <c r="P426">
        <v>366.387</v>
      </c>
      <c r="Q426">
        <v>5.8000000000000003E-2</v>
      </c>
      <c r="R426">
        <v>0.125</v>
      </c>
      <c r="S426">
        <v>1.37</v>
      </c>
      <c r="T426">
        <v>36</v>
      </c>
      <c r="U426" s="1">
        <f>Sheet1[[#This Row],[icu_patients]]/841</f>
        <v>4.2806183115338882E-2</v>
      </c>
      <c r="V426">
        <v>2.0960000000000001</v>
      </c>
      <c r="W426">
        <v>148</v>
      </c>
      <c r="X426" s="1">
        <f>Sheet1[[#This Row],[hosp_patients]]/2159</f>
        <v>6.8550254747568318E-2</v>
      </c>
      <c r="Y426">
        <v>8.6180000000000003</v>
      </c>
      <c r="Z426" s="3">
        <v>37</v>
      </c>
      <c r="AA426" s="4">
        <f>Sheet1[[#This Row],[ICU_admissions]]/76</f>
        <v>0.48684210526315791</v>
      </c>
      <c r="AC426" s="1">
        <f>Sheet1[[#This Row],[hosp_admissions]]/430</f>
        <v>0</v>
      </c>
      <c r="AD426">
        <v>30.582000000000001</v>
      </c>
      <c r="AE426">
        <v>1.7809999999999999</v>
      </c>
      <c r="AF426">
        <v>199.279</v>
      </c>
      <c r="AG426">
        <v>11.603999999999999</v>
      </c>
      <c r="AI426">
        <v>2058683</v>
      </c>
      <c r="AJ426">
        <v>119.878</v>
      </c>
      <c r="AL426">
        <v>28275</v>
      </c>
      <c r="AM426">
        <v>1.6459999999999999</v>
      </c>
      <c r="AN426">
        <v>3.4000000000000002E-2</v>
      </c>
      <c r="AO426">
        <v>29.4</v>
      </c>
      <c r="AP426" t="s">
        <v>68</v>
      </c>
      <c r="BB426">
        <v>50.93</v>
      </c>
      <c r="BC426">
        <v>17173094</v>
      </c>
      <c r="BD426">
        <v>508.54399999999998</v>
      </c>
      <c r="BE426">
        <v>43.2</v>
      </c>
      <c r="BF426">
        <v>18.779</v>
      </c>
      <c r="BG426">
        <v>11.881</v>
      </c>
      <c r="BH426">
        <v>48472.544999999998</v>
      </c>
      <c r="BJ426">
        <v>109.361</v>
      </c>
      <c r="BK426">
        <v>5.29</v>
      </c>
      <c r="BL426">
        <v>24.4</v>
      </c>
      <c r="BM426">
        <v>27.3</v>
      </c>
      <c r="BO426">
        <v>3.32</v>
      </c>
      <c r="BP426">
        <v>82.28</v>
      </c>
      <c r="BQ426">
        <v>0.94399999999999995</v>
      </c>
      <c r="BR426">
        <v>6288.1</v>
      </c>
      <c r="BS426">
        <v>5.71</v>
      </c>
      <c r="BT426">
        <v>0.66</v>
      </c>
      <c r="BU426">
        <v>366.15999423283898</v>
      </c>
    </row>
    <row r="427" spans="1:73" x14ac:dyDescent="0.25">
      <c r="A427" s="1" t="s">
        <v>65</v>
      </c>
      <c r="B427" s="1" t="s">
        <v>66</v>
      </c>
      <c r="C427" s="1" t="s">
        <v>67</v>
      </c>
      <c r="D427" s="2">
        <v>44086</v>
      </c>
      <c r="E427">
        <v>84709</v>
      </c>
      <c r="F427">
        <v>1339</v>
      </c>
      <c r="G427" s="1">
        <f>Sheet1[[#This Row],[new_cases]]/16354</f>
        <v>8.1875993640699529E-2</v>
      </c>
      <c r="H427">
        <v>1114.5709999999999</v>
      </c>
      <c r="I427">
        <v>6291</v>
      </c>
      <c r="J427">
        <v>1</v>
      </c>
      <c r="K427" s="1">
        <f>Sheet1[[#This Row],[new_deaths]]/174</f>
        <v>5.7471264367816091E-3</v>
      </c>
      <c r="L427">
        <v>2.286</v>
      </c>
      <c r="M427">
        <v>4932.6580000000004</v>
      </c>
      <c r="N427">
        <v>77.971000000000004</v>
      </c>
      <c r="O427">
        <v>64.902000000000001</v>
      </c>
      <c r="P427">
        <v>366.32900000000001</v>
      </c>
      <c r="Q427">
        <v>5.8000000000000003E-2</v>
      </c>
      <c r="R427">
        <v>0.13300000000000001</v>
      </c>
      <c r="S427">
        <v>1.38</v>
      </c>
      <c r="T427">
        <v>37</v>
      </c>
      <c r="U427" s="1">
        <f>Sheet1[[#This Row],[icu_patients]]/841</f>
        <v>4.3995243757431628E-2</v>
      </c>
      <c r="V427">
        <v>2.1549999999999998</v>
      </c>
      <c r="W427">
        <v>138</v>
      </c>
      <c r="X427" s="1">
        <f>Sheet1[[#This Row],[hosp_patients]]/2159</f>
        <v>6.3918480778138026E-2</v>
      </c>
      <c r="Y427">
        <v>8.0359999999999996</v>
      </c>
      <c r="Z427" s="3">
        <v>49</v>
      </c>
      <c r="AA427" s="4">
        <f>Sheet1[[#This Row],[ICU_admissions]]/76</f>
        <v>0.64473684210526316</v>
      </c>
      <c r="AC427" s="1">
        <f>Sheet1[[#This Row],[hosp_admissions]]/430</f>
        <v>0</v>
      </c>
      <c r="AL427">
        <v>28006</v>
      </c>
      <c r="AM427">
        <v>1.631</v>
      </c>
      <c r="AP427" t="s">
        <v>68</v>
      </c>
      <c r="BB427">
        <v>50.93</v>
      </c>
      <c r="BC427">
        <v>17173094</v>
      </c>
      <c r="BD427">
        <v>508.54399999999998</v>
      </c>
      <c r="BE427">
        <v>43.2</v>
      </c>
      <c r="BF427">
        <v>18.779</v>
      </c>
      <c r="BG427">
        <v>11.881</v>
      </c>
      <c r="BH427">
        <v>48472.544999999998</v>
      </c>
      <c r="BJ427">
        <v>109.361</v>
      </c>
      <c r="BK427">
        <v>5.29</v>
      </c>
      <c r="BL427">
        <v>24.4</v>
      </c>
      <c r="BM427">
        <v>27.3</v>
      </c>
      <c r="BO427">
        <v>3.32</v>
      </c>
      <c r="BP427">
        <v>82.28</v>
      </c>
      <c r="BQ427">
        <v>0.94399999999999995</v>
      </c>
    </row>
    <row r="428" spans="1:73" x14ac:dyDescent="0.25">
      <c r="A428" s="1" t="s">
        <v>65</v>
      </c>
      <c r="B428" s="1" t="s">
        <v>66</v>
      </c>
      <c r="C428" s="1" t="s">
        <v>67</v>
      </c>
      <c r="D428" s="2">
        <v>44085</v>
      </c>
      <c r="E428">
        <v>83370</v>
      </c>
      <c r="F428">
        <v>1354</v>
      </c>
      <c r="G428" s="1">
        <f>Sheet1[[#This Row],[new_cases]]/16354</f>
        <v>8.2793200440259257E-2</v>
      </c>
      <c r="H428">
        <v>1028.143</v>
      </c>
      <c r="I428">
        <v>6290</v>
      </c>
      <c r="J428">
        <v>5</v>
      </c>
      <c r="K428" s="1">
        <f>Sheet1[[#This Row],[new_deaths]]/174</f>
        <v>2.8735632183908046E-2</v>
      </c>
      <c r="L428">
        <v>2.8570000000000002</v>
      </c>
      <c r="M428">
        <v>4854.6869999999999</v>
      </c>
      <c r="N428">
        <v>78.843999999999994</v>
      </c>
      <c r="O428">
        <v>59.869</v>
      </c>
      <c r="P428">
        <v>366.27100000000002</v>
      </c>
      <c r="Q428">
        <v>0.29099999999999998</v>
      </c>
      <c r="R428">
        <v>0.16600000000000001</v>
      </c>
      <c r="S428">
        <v>1.38</v>
      </c>
      <c r="T428">
        <v>36</v>
      </c>
      <c r="U428" s="1">
        <f>Sheet1[[#This Row],[icu_patients]]/841</f>
        <v>4.2806183115338882E-2</v>
      </c>
      <c r="V428">
        <v>2.0960000000000001</v>
      </c>
      <c r="W428">
        <v>136</v>
      </c>
      <c r="X428" s="1">
        <f>Sheet1[[#This Row],[hosp_patients]]/2159</f>
        <v>6.2992125984251968E-2</v>
      </c>
      <c r="Y428">
        <v>7.9189999999999996</v>
      </c>
      <c r="Z428" s="3">
        <v>49</v>
      </c>
      <c r="AA428" s="4">
        <f>Sheet1[[#This Row],[ICU_admissions]]/76</f>
        <v>0.64473684210526316</v>
      </c>
      <c r="AC428" s="1">
        <f>Sheet1[[#This Row],[hosp_admissions]]/430</f>
        <v>0</v>
      </c>
      <c r="AL428">
        <v>27737</v>
      </c>
      <c r="AM428">
        <v>1.615</v>
      </c>
      <c r="AP428" t="s">
        <v>68</v>
      </c>
      <c r="BB428">
        <v>50.93</v>
      </c>
      <c r="BC428">
        <v>17173094</v>
      </c>
      <c r="BD428">
        <v>508.54399999999998</v>
      </c>
      <c r="BE428">
        <v>43.2</v>
      </c>
      <c r="BF428">
        <v>18.779</v>
      </c>
      <c r="BG428">
        <v>11.881</v>
      </c>
      <c r="BH428">
        <v>48472.544999999998</v>
      </c>
      <c r="BJ428">
        <v>109.361</v>
      </c>
      <c r="BK428">
        <v>5.29</v>
      </c>
      <c r="BL428">
        <v>24.4</v>
      </c>
      <c r="BM428">
        <v>27.3</v>
      </c>
      <c r="BO428">
        <v>3.32</v>
      </c>
      <c r="BP428">
        <v>82.28</v>
      </c>
      <c r="BQ428">
        <v>0.94399999999999995</v>
      </c>
    </row>
    <row r="429" spans="1:73" x14ac:dyDescent="0.25">
      <c r="A429" s="1" t="s">
        <v>65</v>
      </c>
      <c r="B429" s="1" t="s">
        <v>66</v>
      </c>
      <c r="C429" s="1" t="s">
        <v>67</v>
      </c>
      <c r="D429" s="2">
        <v>44084</v>
      </c>
      <c r="E429">
        <v>82016</v>
      </c>
      <c r="F429">
        <v>931</v>
      </c>
      <c r="G429" s="1">
        <f>Sheet1[[#This Row],[new_cases]]/16354</f>
        <v>5.6927968692674573E-2</v>
      </c>
      <c r="H429">
        <v>951.42899999999997</v>
      </c>
      <c r="I429">
        <v>6285</v>
      </c>
      <c r="J429">
        <v>4</v>
      </c>
      <c r="K429" s="1">
        <f>Sheet1[[#This Row],[new_deaths]]/174</f>
        <v>2.2988505747126436E-2</v>
      </c>
      <c r="L429">
        <v>2.4289999999999998</v>
      </c>
      <c r="M429">
        <v>4775.8429999999998</v>
      </c>
      <c r="N429">
        <v>54.213000000000001</v>
      </c>
      <c r="O429">
        <v>55.402000000000001</v>
      </c>
      <c r="P429">
        <v>365.97899999999998</v>
      </c>
      <c r="Q429">
        <v>0.23300000000000001</v>
      </c>
      <c r="R429">
        <v>0.14099999999999999</v>
      </c>
      <c r="S429">
        <v>1.36</v>
      </c>
      <c r="T429">
        <v>30</v>
      </c>
      <c r="U429" s="1">
        <f>Sheet1[[#This Row],[icu_patients]]/841</f>
        <v>3.56718192627824E-2</v>
      </c>
      <c r="V429">
        <v>1.7470000000000001</v>
      </c>
      <c r="W429">
        <v>131</v>
      </c>
      <c r="X429" s="1">
        <f>Sheet1[[#This Row],[hosp_patients]]/2159</f>
        <v>6.0676238999536822E-2</v>
      </c>
      <c r="Y429">
        <v>7.6280000000000001</v>
      </c>
      <c r="Z429" s="3">
        <v>48</v>
      </c>
      <c r="AA429" s="4">
        <f>Sheet1[[#This Row],[ICU_admissions]]/76</f>
        <v>0.63157894736842102</v>
      </c>
      <c r="AC429" s="1">
        <f>Sheet1[[#This Row],[hosp_admissions]]/430</f>
        <v>0</v>
      </c>
      <c r="AL429">
        <v>27469</v>
      </c>
      <c r="AM429">
        <v>1.6</v>
      </c>
      <c r="AP429" t="s">
        <v>68</v>
      </c>
      <c r="BB429">
        <v>50.93</v>
      </c>
      <c r="BC429">
        <v>17173094</v>
      </c>
      <c r="BD429">
        <v>508.54399999999998</v>
      </c>
      <c r="BE429">
        <v>43.2</v>
      </c>
      <c r="BF429">
        <v>18.779</v>
      </c>
      <c r="BG429">
        <v>11.881</v>
      </c>
      <c r="BH429">
        <v>48472.544999999998</v>
      </c>
      <c r="BJ429">
        <v>109.361</v>
      </c>
      <c r="BK429">
        <v>5.29</v>
      </c>
      <c r="BL429">
        <v>24.4</v>
      </c>
      <c r="BM429">
        <v>27.3</v>
      </c>
      <c r="BO429">
        <v>3.32</v>
      </c>
      <c r="BP429">
        <v>82.28</v>
      </c>
      <c r="BQ429">
        <v>0.94399999999999995</v>
      </c>
    </row>
    <row r="430" spans="1:73" x14ac:dyDescent="0.25">
      <c r="A430" s="1" t="s">
        <v>65</v>
      </c>
      <c r="B430" s="1" t="s">
        <v>66</v>
      </c>
      <c r="C430" s="1" t="s">
        <v>67</v>
      </c>
      <c r="D430" s="2">
        <v>44083</v>
      </c>
      <c r="E430">
        <v>81085</v>
      </c>
      <c r="F430">
        <v>1293</v>
      </c>
      <c r="G430" s="1">
        <f>Sheet1[[#This Row],[new_cases]]/16354</f>
        <v>7.9063226122049649E-2</v>
      </c>
      <c r="H430">
        <v>917.85699999999997</v>
      </c>
      <c r="I430">
        <v>6281</v>
      </c>
      <c r="J430">
        <v>2</v>
      </c>
      <c r="K430" s="1">
        <f>Sheet1[[#This Row],[new_deaths]]/174</f>
        <v>1.1494252873563218E-2</v>
      </c>
      <c r="L430">
        <v>2</v>
      </c>
      <c r="M430">
        <v>4721.63</v>
      </c>
      <c r="N430">
        <v>75.292000000000002</v>
      </c>
      <c r="O430">
        <v>53.447000000000003</v>
      </c>
      <c r="P430">
        <v>365.74700000000001</v>
      </c>
      <c r="Q430">
        <v>0.11600000000000001</v>
      </c>
      <c r="R430">
        <v>0.11600000000000001</v>
      </c>
      <c r="S430">
        <v>1.38</v>
      </c>
      <c r="T430">
        <v>31</v>
      </c>
      <c r="U430" s="1">
        <f>Sheet1[[#This Row],[icu_patients]]/841</f>
        <v>3.6860879904875146E-2</v>
      </c>
      <c r="V430">
        <v>1.8049999999999999</v>
      </c>
      <c r="W430">
        <v>122</v>
      </c>
      <c r="X430" s="1">
        <f>Sheet1[[#This Row],[hosp_patients]]/2159</f>
        <v>5.6507642427049559E-2</v>
      </c>
      <c r="Y430">
        <v>7.1040000000000001</v>
      </c>
      <c r="Z430" s="3">
        <v>35</v>
      </c>
      <c r="AA430" s="4">
        <f>Sheet1[[#This Row],[ICU_admissions]]/76</f>
        <v>0.46052631578947367</v>
      </c>
      <c r="AC430" s="1">
        <f>Sheet1[[#This Row],[hosp_admissions]]/430</f>
        <v>0</v>
      </c>
      <c r="AL430">
        <v>27200</v>
      </c>
      <c r="AM430">
        <v>1.5840000000000001</v>
      </c>
      <c r="AP430" t="s">
        <v>68</v>
      </c>
      <c r="BB430">
        <v>50.93</v>
      </c>
      <c r="BC430">
        <v>17173094</v>
      </c>
      <c r="BD430">
        <v>508.54399999999998</v>
      </c>
      <c r="BE430">
        <v>43.2</v>
      </c>
      <c r="BF430">
        <v>18.779</v>
      </c>
      <c r="BG430">
        <v>11.881</v>
      </c>
      <c r="BH430">
        <v>48472.544999999998</v>
      </c>
      <c r="BJ430">
        <v>109.361</v>
      </c>
      <c r="BK430">
        <v>5.29</v>
      </c>
      <c r="BL430">
        <v>24.4</v>
      </c>
      <c r="BM430">
        <v>27.3</v>
      </c>
      <c r="BO430">
        <v>3.32</v>
      </c>
      <c r="BP430">
        <v>82.28</v>
      </c>
      <c r="BQ430">
        <v>0.94399999999999995</v>
      </c>
    </row>
    <row r="431" spans="1:73" x14ac:dyDescent="0.25">
      <c r="A431" s="1" t="s">
        <v>65</v>
      </c>
      <c r="B431" s="1" t="s">
        <v>66</v>
      </c>
      <c r="C431" s="1" t="s">
        <v>67</v>
      </c>
      <c r="D431" s="2">
        <v>44082</v>
      </c>
      <c r="E431">
        <v>79792</v>
      </c>
      <c r="F431">
        <v>1090</v>
      </c>
      <c r="G431" s="1">
        <f>Sheet1[[#This Row],[new_cases]]/16354</f>
        <v>6.665036076800783E-2</v>
      </c>
      <c r="H431">
        <v>855.71400000000006</v>
      </c>
      <c r="I431">
        <v>6279</v>
      </c>
      <c r="J431">
        <v>1</v>
      </c>
      <c r="K431" s="1">
        <f>Sheet1[[#This Row],[new_deaths]]/174</f>
        <v>5.7471264367816091E-3</v>
      </c>
      <c r="L431">
        <v>2.714</v>
      </c>
      <c r="M431">
        <v>4646.3379999999997</v>
      </c>
      <c r="N431">
        <v>63.470999999999997</v>
      </c>
      <c r="O431">
        <v>49.829000000000001</v>
      </c>
      <c r="P431">
        <v>365.63</v>
      </c>
      <c r="Q431">
        <v>5.8000000000000003E-2</v>
      </c>
      <c r="R431">
        <v>0.158</v>
      </c>
      <c r="S431">
        <v>1.38</v>
      </c>
      <c r="T431">
        <v>30</v>
      </c>
      <c r="U431" s="1">
        <f>Sheet1[[#This Row],[icu_patients]]/841</f>
        <v>3.56718192627824E-2</v>
      </c>
      <c r="V431">
        <v>1.7470000000000001</v>
      </c>
      <c r="W431">
        <v>116</v>
      </c>
      <c r="X431" s="1">
        <f>Sheet1[[#This Row],[hosp_patients]]/2159</f>
        <v>5.3728578045391384E-2</v>
      </c>
      <c r="Y431">
        <v>6.7549999999999999</v>
      </c>
      <c r="Z431" s="3">
        <v>57</v>
      </c>
      <c r="AA431" s="4">
        <f>Sheet1[[#This Row],[ICU_admissions]]/76</f>
        <v>0.75</v>
      </c>
      <c r="AC431" s="1">
        <f>Sheet1[[#This Row],[hosp_admissions]]/430</f>
        <v>0</v>
      </c>
      <c r="AL431">
        <v>26932</v>
      </c>
      <c r="AM431">
        <v>1.5680000000000001</v>
      </c>
      <c r="AP431" t="s">
        <v>68</v>
      </c>
      <c r="BB431">
        <v>50.93</v>
      </c>
      <c r="BC431">
        <v>17173094</v>
      </c>
      <c r="BD431">
        <v>508.54399999999998</v>
      </c>
      <c r="BE431">
        <v>43.2</v>
      </c>
      <c r="BF431">
        <v>18.779</v>
      </c>
      <c r="BG431">
        <v>11.881</v>
      </c>
      <c r="BH431">
        <v>48472.544999999998</v>
      </c>
      <c r="BJ431">
        <v>109.361</v>
      </c>
      <c r="BK431">
        <v>5.29</v>
      </c>
      <c r="BL431">
        <v>24.4</v>
      </c>
      <c r="BM431">
        <v>27.3</v>
      </c>
      <c r="BO431">
        <v>3.32</v>
      </c>
      <c r="BP431">
        <v>82.28</v>
      </c>
      <c r="BQ431">
        <v>0.94399999999999995</v>
      </c>
    </row>
    <row r="432" spans="1:73" x14ac:dyDescent="0.25">
      <c r="A432" s="1" t="s">
        <v>65</v>
      </c>
      <c r="B432" s="1" t="s">
        <v>66</v>
      </c>
      <c r="C432" s="1" t="s">
        <v>67</v>
      </c>
      <c r="D432" s="2">
        <v>44081</v>
      </c>
      <c r="E432">
        <v>78702</v>
      </c>
      <c r="F432">
        <v>845</v>
      </c>
      <c r="G432" s="1">
        <f>Sheet1[[#This Row],[new_cases]]/16354</f>
        <v>5.1669316375198726E-2</v>
      </c>
      <c r="H432">
        <v>781.42899999999997</v>
      </c>
      <c r="I432">
        <v>6278</v>
      </c>
      <c r="J432">
        <v>1</v>
      </c>
      <c r="K432" s="1">
        <f>Sheet1[[#This Row],[new_deaths]]/174</f>
        <v>5.7471264367816091E-3</v>
      </c>
      <c r="L432">
        <v>3.714</v>
      </c>
      <c r="M432">
        <v>4582.8670000000002</v>
      </c>
      <c r="N432">
        <v>49.204999999999998</v>
      </c>
      <c r="O432">
        <v>45.503</v>
      </c>
      <c r="P432">
        <v>365.572</v>
      </c>
      <c r="Q432">
        <v>5.8000000000000003E-2</v>
      </c>
      <c r="R432">
        <v>0.216</v>
      </c>
      <c r="S432">
        <v>1.35</v>
      </c>
      <c r="T432">
        <v>31</v>
      </c>
      <c r="U432" s="1">
        <f>Sheet1[[#This Row],[icu_patients]]/841</f>
        <v>3.6860879904875146E-2</v>
      </c>
      <c r="V432">
        <v>1.8049999999999999</v>
      </c>
      <c r="W432">
        <v>109</v>
      </c>
      <c r="X432" s="1">
        <f>Sheet1[[#This Row],[hosp_patients]]/2159</f>
        <v>5.048633626679018E-2</v>
      </c>
      <c r="Y432">
        <v>6.3470000000000004</v>
      </c>
      <c r="Z432" s="3">
        <v>42</v>
      </c>
      <c r="AA432" s="4">
        <f>Sheet1[[#This Row],[ICU_admissions]]/76</f>
        <v>0.55263157894736847</v>
      </c>
      <c r="AC432" s="1">
        <f>Sheet1[[#This Row],[hosp_admissions]]/430</f>
        <v>0</v>
      </c>
      <c r="AL432">
        <v>26663</v>
      </c>
      <c r="AM432">
        <v>1.5529999999999999</v>
      </c>
      <c r="AP432" t="s">
        <v>68</v>
      </c>
      <c r="BB432">
        <v>50.93</v>
      </c>
      <c r="BC432">
        <v>17173094</v>
      </c>
      <c r="BD432">
        <v>508.54399999999998</v>
      </c>
      <c r="BE432">
        <v>43.2</v>
      </c>
      <c r="BF432">
        <v>18.779</v>
      </c>
      <c r="BG432">
        <v>11.881</v>
      </c>
      <c r="BH432">
        <v>48472.544999999998</v>
      </c>
      <c r="BJ432">
        <v>109.361</v>
      </c>
      <c r="BK432">
        <v>5.29</v>
      </c>
      <c r="BL432">
        <v>24.4</v>
      </c>
      <c r="BM432">
        <v>27.3</v>
      </c>
      <c r="BO432">
        <v>3.32</v>
      </c>
      <c r="BP432">
        <v>82.28</v>
      </c>
      <c r="BQ432">
        <v>0.94399999999999995</v>
      </c>
    </row>
    <row r="433" spans="1:73" x14ac:dyDescent="0.25">
      <c r="A433" s="1" t="s">
        <v>65</v>
      </c>
      <c r="B433" s="1" t="s">
        <v>66</v>
      </c>
      <c r="C433" s="1" t="s">
        <v>67</v>
      </c>
      <c r="D433" s="2">
        <v>44080</v>
      </c>
      <c r="E433">
        <v>77857</v>
      </c>
      <c r="F433">
        <v>950</v>
      </c>
      <c r="G433" s="1">
        <f>Sheet1[[#This Row],[new_cases]]/16354</f>
        <v>5.808976397211691E-2</v>
      </c>
      <c r="H433">
        <v>739.71400000000006</v>
      </c>
      <c r="I433">
        <v>6277</v>
      </c>
      <c r="J433">
        <v>2</v>
      </c>
      <c r="K433" s="1">
        <f>Sheet1[[#This Row],[new_deaths]]/174</f>
        <v>1.1494252873563218E-2</v>
      </c>
      <c r="L433">
        <v>3.5710000000000002</v>
      </c>
      <c r="M433">
        <v>4533.6620000000003</v>
      </c>
      <c r="N433">
        <v>55.319000000000003</v>
      </c>
      <c r="O433">
        <v>43.073999999999998</v>
      </c>
      <c r="P433">
        <v>365.51400000000001</v>
      </c>
      <c r="Q433">
        <v>0.11600000000000001</v>
      </c>
      <c r="R433">
        <v>0.20799999999999999</v>
      </c>
      <c r="S433">
        <v>1.32</v>
      </c>
      <c r="T433">
        <v>33</v>
      </c>
      <c r="U433" s="1">
        <f>Sheet1[[#This Row],[icu_patients]]/841</f>
        <v>3.9239001189060645E-2</v>
      </c>
      <c r="V433">
        <v>1.9219999999999999</v>
      </c>
      <c r="W433">
        <v>105</v>
      </c>
      <c r="X433" s="1">
        <f>Sheet1[[#This Row],[hosp_patients]]/2159</f>
        <v>4.8633626679018063E-2</v>
      </c>
      <c r="Y433">
        <v>6.1139999999999999</v>
      </c>
      <c r="Z433" s="3">
        <v>42</v>
      </c>
      <c r="AA433" s="4">
        <f>Sheet1[[#This Row],[ICU_admissions]]/76</f>
        <v>0.55263157894736847</v>
      </c>
      <c r="AC433" s="1">
        <f>Sheet1[[#This Row],[hosp_admissions]]/430</f>
        <v>0</v>
      </c>
      <c r="AD433">
        <v>16.771000000000001</v>
      </c>
      <c r="AE433">
        <v>0.97699999999999998</v>
      </c>
      <c r="AF433">
        <v>117.39700000000001</v>
      </c>
      <c r="AG433">
        <v>6.8360000000000003</v>
      </c>
      <c r="AI433">
        <v>1860760</v>
      </c>
      <c r="AJ433">
        <v>108.35299999999999</v>
      </c>
      <c r="AL433">
        <v>26394</v>
      </c>
      <c r="AM433">
        <v>1.5369999999999999</v>
      </c>
      <c r="AN433">
        <v>2.4E-2</v>
      </c>
      <c r="AO433">
        <v>41.7</v>
      </c>
      <c r="AP433" t="s">
        <v>68</v>
      </c>
      <c r="BB433">
        <v>50.93</v>
      </c>
      <c r="BC433">
        <v>17173094</v>
      </c>
      <c r="BD433">
        <v>508.54399999999998</v>
      </c>
      <c r="BE433">
        <v>43.2</v>
      </c>
      <c r="BF433">
        <v>18.779</v>
      </c>
      <c r="BG433">
        <v>11.881</v>
      </c>
      <c r="BH433">
        <v>48472.544999999998</v>
      </c>
      <c r="BJ433">
        <v>109.361</v>
      </c>
      <c r="BK433">
        <v>5.29</v>
      </c>
      <c r="BL433">
        <v>24.4</v>
      </c>
      <c r="BM433">
        <v>27.3</v>
      </c>
      <c r="BO433">
        <v>3.32</v>
      </c>
      <c r="BP433">
        <v>82.28</v>
      </c>
      <c r="BQ433">
        <v>0.94399999999999995</v>
      </c>
      <c r="BR433">
        <v>6270.2</v>
      </c>
      <c r="BS433">
        <v>5.84</v>
      </c>
      <c r="BT433">
        <v>1.66</v>
      </c>
      <c r="BU433">
        <v>365.11766604200699</v>
      </c>
    </row>
    <row r="434" spans="1:73" x14ac:dyDescent="0.25">
      <c r="A434" s="1" t="s">
        <v>65</v>
      </c>
      <c r="B434" s="1" t="s">
        <v>66</v>
      </c>
      <c r="C434" s="1" t="s">
        <v>67</v>
      </c>
      <c r="D434" s="2">
        <v>44079</v>
      </c>
      <c r="E434">
        <v>76907</v>
      </c>
      <c r="F434">
        <v>734</v>
      </c>
      <c r="G434" s="1">
        <f>Sheet1[[#This Row],[new_cases]]/16354</f>
        <v>4.4881986058456648E-2</v>
      </c>
      <c r="H434">
        <v>682.71400000000006</v>
      </c>
      <c r="I434">
        <v>6275</v>
      </c>
      <c r="J434">
        <v>5</v>
      </c>
      <c r="K434" s="1">
        <f>Sheet1[[#This Row],[new_deaths]]/174</f>
        <v>2.8735632183908046E-2</v>
      </c>
      <c r="L434">
        <v>3.286</v>
      </c>
      <c r="M434">
        <v>4478.3429999999998</v>
      </c>
      <c r="N434">
        <v>42.741</v>
      </c>
      <c r="O434">
        <v>39.755000000000003</v>
      </c>
      <c r="P434">
        <v>365.39699999999999</v>
      </c>
      <c r="Q434">
        <v>0.29099999999999998</v>
      </c>
      <c r="R434">
        <v>0.191</v>
      </c>
      <c r="S434">
        <v>1.26</v>
      </c>
      <c r="T434">
        <v>35</v>
      </c>
      <c r="U434" s="1">
        <f>Sheet1[[#This Row],[icu_patients]]/841</f>
        <v>4.1617122473246136E-2</v>
      </c>
      <c r="V434">
        <v>2.0379999999999998</v>
      </c>
      <c r="W434">
        <v>99</v>
      </c>
      <c r="X434" s="1">
        <f>Sheet1[[#This Row],[hosp_patients]]/2159</f>
        <v>4.5854562297359888E-2</v>
      </c>
      <c r="Y434">
        <v>5.7649999999999997</v>
      </c>
      <c r="Z434" s="3">
        <v>48</v>
      </c>
      <c r="AA434" s="4">
        <f>Sheet1[[#This Row],[ICU_admissions]]/76</f>
        <v>0.63157894736842102</v>
      </c>
      <c r="AC434" s="1">
        <f>Sheet1[[#This Row],[hosp_admissions]]/430</f>
        <v>0</v>
      </c>
      <c r="AL434">
        <v>26403</v>
      </c>
      <c r="AM434">
        <v>1.5369999999999999</v>
      </c>
      <c r="AP434" t="s">
        <v>68</v>
      </c>
      <c r="BB434">
        <v>50.93</v>
      </c>
      <c r="BC434">
        <v>17173094</v>
      </c>
      <c r="BD434">
        <v>508.54399999999998</v>
      </c>
      <c r="BE434">
        <v>43.2</v>
      </c>
      <c r="BF434">
        <v>18.779</v>
      </c>
      <c r="BG434">
        <v>11.881</v>
      </c>
      <c r="BH434">
        <v>48472.544999999998</v>
      </c>
      <c r="BJ434">
        <v>109.361</v>
      </c>
      <c r="BK434">
        <v>5.29</v>
      </c>
      <c r="BL434">
        <v>24.4</v>
      </c>
      <c r="BM434">
        <v>27.3</v>
      </c>
      <c r="BO434">
        <v>3.32</v>
      </c>
      <c r="BP434">
        <v>82.28</v>
      </c>
      <c r="BQ434">
        <v>0.94399999999999995</v>
      </c>
    </row>
    <row r="435" spans="1:73" x14ac:dyDescent="0.25">
      <c r="A435" s="1" t="s">
        <v>65</v>
      </c>
      <c r="B435" s="1" t="s">
        <v>66</v>
      </c>
      <c r="C435" s="1" t="s">
        <v>67</v>
      </c>
      <c r="D435" s="2">
        <v>44078</v>
      </c>
      <c r="E435">
        <v>76173</v>
      </c>
      <c r="F435">
        <v>817</v>
      </c>
      <c r="G435" s="1">
        <f>Sheet1[[#This Row],[new_cases]]/16354</f>
        <v>4.9957197016020548E-2</v>
      </c>
      <c r="H435">
        <v>659.42899999999997</v>
      </c>
      <c r="I435">
        <v>6270</v>
      </c>
      <c r="J435">
        <v>2</v>
      </c>
      <c r="K435" s="1">
        <f>Sheet1[[#This Row],[new_deaths]]/174</f>
        <v>1.1494252873563218E-2</v>
      </c>
      <c r="L435">
        <v>3.286</v>
      </c>
      <c r="M435">
        <v>4435.6009999999997</v>
      </c>
      <c r="N435">
        <v>47.573999999999998</v>
      </c>
      <c r="O435">
        <v>38.399000000000001</v>
      </c>
      <c r="P435">
        <v>365.10599999999999</v>
      </c>
      <c r="Q435">
        <v>0.11600000000000001</v>
      </c>
      <c r="R435">
        <v>0.191</v>
      </c>
      <c r="S435">
        <v>1.22</v>
      </c>
      <c r="T435">
        <v>35</v>
      </c>
      <c r="U435" s="1">
        <f>Sheet1[[#This Row],[icu_patients]]/841</f>
        <v>4.1617122473246136E-2</v>
      </c>
      <c r="V435">
        <v>2.0379999999999998</v>
      </c>
      <c r="W435">
        <v>95</v>
      </c>
      <c r="X435" s="1">
        <f>Sheet1[[#This Row],[hosp_patients]]/2159</f>
        <v>4.4001852709587772E-2</v>
      </c>
      <c r="Y435">
        <v>5.532</v>
      </c>
      <c r="Z435">
        <v>60</v>
      </c>
      <c r="AA435" s="4">
        <f>Sheet1[[#This Row],[ICU_admissions]]/76</f>
        <v>0.78947368421052633</v>
      </c>
      <c r="AC435" s="1">
        <f>Sheet1[[#This Row],[hosp_admissions]]/430</f>
        <v>0</v>
      </c>
      <c r="AL435">
        <v>26411</v>
      </c>
      <c r="AM435">
        <v>1.538</v>
      </c>
      <c r="AP435" t="s">
        <v>68</v>
      </c>
      <c r="BB435">
        <v>50.93</v>
      </c>
      <c r="BC435">
        <v>17173094</v>
      </c>
      <c r="BD435">
        <v>508.54399999999998</v>
      </c>
      <c r="BE435">
        <v>43.2</v>
      </c>
      <c r="BF435">
        <v>18.779</v>
      </c>
      <c r="BG435">
        <v>11.881</v>
      </c>
      <c r="BH435">
        <v>48472.544999999998</v>
      </c>
      <c r="BJ435">
        <v>109.361</v>
      </c>
      <c r="BK435">
        <v>5.29</v>
      </c>
      <c r="BL435">
        <v>24.4</v>
      </c>
      <c r="BM435">
        <v>27.3</v>
      </c>
      <c r="BO435">
        <v>3.32</v>
      </c>
      <c r="BP435">
        <v>82.28</v>
      </c>
      <c r="BQ435">
        <v>0.94399999999999995</v>
      </c>
    </row>
    <row r="436" spans="1:73" x14ac:dyDescent="0.25">
      <c r="A436" s="1" t="s">
        <v>65</v>
      </c>
      <c r="B436" s="1" t="s">
        <v>66</v>
      </c>
      <c r="C436" s="1" t="s">
        <v>67</v>
      </c>
      <c r="D436" s="2">
        <v>44077</v>
      </c>
      <c r="E436">
        <v>75356</v>
      </c>
      <c r="F436">
        <v>696</v>
      </c>
      <c r="G436" s="1">
        <f>Sheet1[[#This Row],[new_cases]]/16354</f>
        <v>4.2558395499571973E-2</v>
      </c>
      <c r="H436">
        <v>624.57100000000003</v>
      </c>
      <c r="I436">
        <v>6268</v>
      </c>
      <c r="J436">
        <v>1</v>
      </c>
      <c r="K436" s="1">
        <f>Sheet1[[#This Row],[new_deaths]]/174</f>
        <v>5.7471264367816091E-3</v>
      </c>
      <c r="L436">
        <v>3.4289999999999998</v>
      </c>
      <c r="M436">
        <v>4388.027</v>
      </c>
      <c r="N436">
        <v>40.529000000000003</v>
      </c>
      <c r="O436">
        <v>36.369</v>
      </c>
      <c r="P436">
        <v>364.99</v>
      </c>
      <c r="Q436">
        <v>5.8000000000000003E-2</v>
      </c>
      <c r="R436">
        <v>0.2</v>
      </c>
      <c r="S436">
        <v>1.18</v>
      </c>
      <c r="T436">
        <v>28</v>
      </c>
      <c r="U436" s="1">
        <f>Sheet1[[#This Row],[icu_patients]]/841</f>
        <v>3.3293697978596909E-2</v>
      </c>
      <c r="V436">
        <v>1.63</v>
      </c>
      <c r="W436">
        <v>95</v>
      </c>
      <c r="X436" s="1">
        <f>Sheet1[[#This Row],[hosp_patients]]/2159</f>
        <v>4.4001852709587772E-2</v>
      </c>
      <c r="Y436">
        <v>5.532</v>
      </c>
      <c r="Z436">
        <v>40</v>
      </c>
      <c r="AA436" s="4">
        <f>Sheet1[[#This Row],[ICU_admissions]]/76</f>
        <v>0.52631578947368418</v>
      </c>
      <c r="AC436" s="1">
        <f>Sheet1[[#This Row],[hosp_admissions]]/430</f>
        <v>0</v>
      </c>
      <c r="AL436">
        <v>26419</v>
      </c>
      <c r="AM436">
        <v>1.538</v>
      </c>
      <c r="AP436" t="s">
        <v>68</v>
      </c>
      <c r="BB436">
        <v>50.93</v>
      </c>
      <c r="BC436">
        <v>17173094</v>
      </c>
      <c r="BD436">
        <v>508.54399999999998</v>
      </c>
      <c r="BE436">
        <v>43.2</v>
      </c>
      <c r="BF436">
        <v>18.779</v>
      </c>
      <c r="BG436">
        <v>11.881</v>
      </c>
      <c r="BH436">
        <v>48472.544999999998</v>
      </c>
      <c r="BJ436">
        <v>109.361</v>
      </c>
      <c r="BK436">
        <v>5.29</v>
      </c>
      <c r="BL436">
        <v>24.4</v>
      </c>
      <c r="BM436">
        <v>27.3</v>
      </c>
      <c r="BO436">
        <v>3.32</v>
      </c>
      <c r="BP436">
        <v>82.28</v>
      </c>
      <c r="BQ436">
        <v>0.94399999999999995</v>
      </c>
    </row>
    <row r="437" spans="1:73" x14ac:dyDescent="0.25">
      <c r="A437" s="1" t="s">
        <v>65</v>
      </c>
      <c r="B437" s="1" t="s">
        <v>66</v>
      </c>
      <c r="C437" s="1" t="s">
        <v>67</v>
      </c>
      <c r="D437" s="2">
        <v>44076</v>
      </c>
      <c r="E437">
        <v>74660</v>
      </c>
      <c r="F437">
        <v>858</v>
      </c>
      <c r="G437" s="1">
        <f>Sheet1[[#This Row],[new_cases]]/16354</f>
        <v>5.246422893481717E-2</v>
      </c>
      <c r="H437">
        <v>611.14300000000003</v>
      </c>
      <c r="I437">
        <v>6267</v>
      </c>
      <c r="J437">
        <v>7</v>
      </c>
      <c r="K437" s="1">
        <f>Sheet1[[#This Row],[new_deaths]]/174</f>
        <v>4.0229885057471264E-2</v>
      </c>
      <c r="L437">
        <v>3.714</v>
      </c>
      <c r="M437">
        <v>4347.4979999999996</v>
      </c>
      <c r="N437">
        <v>49.962000000000003</v>
      </c>
      <c r="O437">
        <v>35.587000000000003</v>
      </c>
      <c r="P437">
        <v>364.93099999999998</v>
      </c>
      <c r="Q437">
        <v>0.40799999999999997</v>
      </c>
      <c r="R437">
        <v>0.216</v>
      </c>
      <c r="S437">
        <v>1.1499999999999999</v>
      </c>
      <c r="T437">
        <v>32</v>
      </c>
      <c r="U437" s="1">
        <f>Sheet1[[#This Row],[icu_patients]]/841</f>
        <v>3.8049940546967892E-2</v>
      </c>
      <c r="V437">
        <v>1.863</v>
      </c>
      <c r="W437">
        <v>90</v>
      </c>
      <c r="X437" s="1">
        <f>Sheet1[[#This Row],[hosp_patients]]/2159</f>
        <v>4.1685965724872626E-2</v>
      </c>
      <c r="Y437">
        <v>5.2409999999999997</v>
      </c>
      <c r="Z437">
        <v>47</v>
      </c>
      <c r="AA437" s="4">
        <f>Sheet1[[#This Row],[ICU_admissions]]/76</f>
        <v>0.61842105263157898</v>
      </c>
      <c r="AC437" s="1">
        <f>Sheet1[[#This Row],[hosp_admissions]]/430</f>
        <v>0</v>
      </c>
      <c r="AL437">
        <v>26428</v>
      </c>
      <c r="AM437">
        <v>1.5389999999999999</v>
      </c>
      <c r="AP437" t="s">
        <v>68</v>
      </c>
      <c r="BB437">
        <v>50.93</v>
      </c>
      <c r="BC437">
        <v>17173094</v>
      </c>
      <c r="BD437">
        <v>508.54399999999998</v>
      </c>
      <c r="BE437">
        <v>43.2</v>
      </c>
      <c r="BF437">
        <v>18.779</v>
      </c>
      <c r="BG437">
        <v>11.881</v>
      </c>
      <c r="BH437">
        <v>48472.544999999998</v>
      </c>
      <c r="BJ437">
        <v>109.361</v>
      </c>
      <c r="BK437">
        <v>5.29</v>
      </c>
      <c r="BL437">
        <v>24.4</v>
      </c>
      <c r="BM437">
        <v>27.3</v>
      </c>
      <c r="BO437">
        <v>3.32</v>
      </c>
      <c r="BP437">
        <v>82.28</v>
      </c>
      <c r="BQ437">
        <v>0.94399999999999995</v>
      </c>
    </row>
    <row r="438" spans="1:73" hidden="1" x14ac:dyDescent="0.25">
      <c r="A438" s="1" t="s">
        <v>65</v>
      </c>
      <c r="B438" s="1" t="s">
        <v>66</v>
      </c>
      <c r="C438" s="1" t="s">
        <v>67</v>
      </c>
      <c r="D438" s="2">
        <v>44075</v>
      </c>
      <c r="E438">
        <v>73802</v>
      </c>
      <c r="F438">
        <v>570</v>
      </c>
      <c r="G438" s="1">
        <f>Sheet1[[#This Row],[new_cases]]/16354</f>
        <v>3.4853858383270146E-2</v>
      </c>
      <c r="H438">
        <v>588.42899999999997</v>
      </c>
      <c r="I438">
        <v>6260</v>
      </c>
      <c r="J438">
        <v>8</v>
      </c>
      <c r="K438" s="1">
        <f>Sheet1[[#This Row],[new_deaths]]/174</f>
        <v>4.5977011494252873E-2</v>
      </c>
      <c r="L438">
        <v>3.8570000000000002</v>
      </c>
      <c r="M438">
        <v>4297.5370000000003</v>
      </c>
      <c r="N438">
        <v>33.191000000000003</v>
      </c>
      <c r="O438">
        <v>34.265000000000001</v>
      </c>
      <c r="P438">
        <v>364.524</v>
      </c>
      <c r="Q438">
        <v>0.46600000000000003</v>
      </c>
      <c r="R438">
        <v>0.22500000000000001</v>
      </c>
      <c r="S438">
        <v>1.1000000000000001</v>
      </c>
      <c r="T438">
        <v>33</v>
      </c>
      <c r="U438" s="1">
        <f>Sheet1[[#This Row],[icu_patients]]/841</f>
        <v>3.9239001189060645E-2</v>
      </c>
      <c r="V438">
        <v>1.9219999999999999</v>
      </c>
      <c r="W438">
        <v>93</v>
      </c>
      <c r="X438" s="1">
        <f>Sheet1[[#This Row],[hosp_patients]]/2159</f>
        <v>4.3075497915701713E-2</v>
      </c>
      <c r="Y438">
        <v>5.415</v>
      </c>
      <c r="Z438">
        <v>47</v>
      </c>
      <c r="AA438" s="4">
        <f>Sheet1[[#This Row],[ICU_admissions]]/76</f>
        <v>0.61842105263157898</v>
      </c>
      <c r="AC438" s="1">
        <f>Sheet1[[#This Row],[hosp_admissions]]/430</f>
        <v>0</v>
      </c>
      <c r="AL438">
        <v>26436</v>
      </c>
      <c r="AM438">
        <v>1.5389999999999999</v>
      </c>
      <c r="AP438" t="s">
        <v>68</v>
      </c>
      <c r="BB438">
        <v>50.93</v>
      </c>
      <c r="BC438">
        <v>17173094</v>
      </c>
      <c r="BD438">
        <v>508.54399999999998</v>
      </c>
      <c r="BE438">
        <v>43.2</v>
      </c>
      <c r="BF438">
        <v>18.779</v>
      </c>
      <c r="BG438">
        <v>11.881</v>
      </c>
      <c r="BH438">
        <v>48472.544999999998</v>
      </c>
      <c r="BJ438">
        <v>109.361</v>
      </c>
      <c r="BK438">
        <v>5.29</v>
      </c>
      <c r="BL438">
        <v>24.4</v>
      </c>
      <c r="BM438">
        <v>27.3</v>
      </c>
      <c r="BO438">
        <v>3.32</v>
      </c>
      <c r="BP438">
        <v>82.28</v>
      </c>
      <c r="BQ438">
        <v>0.94399999999999995</v>
      </c>
    </row>
    <row r="439" spans="1:73" hidden="1" x14ac:dyDescent="0.25">
      <c r="A439" s="1" t="s">
        <v>65</v>
      </c>
      <c r="B439" s="1" t="s">
        <v>66</v>
      </c>
      <c r="C439" s="1" t="s">
        <v>67</v>
      </c>
      <c r="D439" s="2">
        <v>44074</v>
      </c>
      <c r="E439">
        <v>73232</v>
      </c>
      <c r="F439">
        <v>553</v>
      </c>
      <c r="G439" s="1">
        <f>Sheet1[[#This Row],[new_cases]]/16354</f>
        <v>3.3814357343769107E-2</v>
      </c>
      <c r="H439">
        <v>572.57100000000003</v>
      </c>
      <c r="I439">
        <v>6252</v>
      </c>
      <c r="J439">
        <v>0</v>
      </c>
      <c r="K439" s="1">
        <f>Sheet1[[#This Row],[new_deaths]]/174</f>
        <v>0</v>
      </c>
      <c r="L439">
        <v>3.5710000000000002</v>
      </c>
      <c r="M439">
        <v>4264.3450000000003</v>
      </c>
      <c r="N439">
        <v>32.201999999999998</v>
      </c>
      <c r="O439">
        <v>33.341000000000001</v>
      </c>
      <c r="P439">
        <v>364.05799999999999</v>
      </c>
      <c r="Q439">
        <v>0</v>
      </c>
      <c r="R439">
        <v>0.20799999999999999</v>
      </c>
      <c r="S439">
        <v>1.06</v>
      </c>
      <c r="T439">
        <v>38</v>
      </c>
      <c r="U439" s="1">
        <f>Sheet1[[#This Row],[icu_patients]]/841</f>
        <v>4.5184304399524373E-2</v>
      </c>
      <c r="V439">
        <v>2.2130000000000001</v>
      </c>
      <c r="W439">
        <v>94</v>
      </c>
      <c r="X439" s="1">
        <f>Sheet1[[#This Row],[hosp_patients]]/2159</f>
        <v>4.3538675312644742E-2</v>
      </c>
      <c r="Y439">
        <v>5.4740000000000002</v>
      </c>
      <c r="Z439">
        <v>47</v>
      </c>
      <c r="AA439" s="4">
        <f>Sheet1[[#This Row],[ICU_admissions]]/76</f>
        <v>0.61842105263157898</v>
      </c>
      <c r="AC439" s="1">
        <f>Sheet1[[#This Row],[hosp_admissions]]/430</f>
        <v>0</v>
      </c>
      <c r="AL439">
        <v>26444</v>
      </c>
      <c r="AM439">
        <v>1.54</v>
      </c>
      <c r="AP439" t="s">
        <v>68</v>
      </c>
      <c r="BB439">
        <v>50.93</v>
      </c>
      <c r="BC439">
        <v>17173094</v>
      </c>
      <c r="BD439">
        <v>508.54399999999998</v>
      </c>
      <c r="BE439">
        <v>43.2</v>
      </c>
      <c r="BF439">
        <v>18.779</v>
      </c>
      <c r="BG439">
        <v>11.881</v>
      </c>
      <c r="BH439">
        <v>48472.544999999998</v>
      </c>
      <c r="BJ439">
        <v>109.361</v>
      </c>
      <c r="BK439">
        <v>5.29</v>
      </c>
      <c r="BL439">
        <v>24.4</v>
      </c>
      <c r="BM439">
        <v>27.3</v>
      </c>
      <c r="BO439">
        <v>3.32</v>
      </c>
      <c r="BP439">
        <v>82.28</v>
      </c>
      <c r="BQ439">
        <v>0.94399999999999995</v>
      </c>
    </row>
    <row r="440" spans="1:73" hidden="1" x14ac:dyDescent="0.25">
      <c r="A440" s="1" t="s">
        <v>65</v>
      </c>
      <c r="B440" s="1" t="s">
        <v>66</v>
      </c>
      <c r="C440" s="1" t="s">
        <v>67</v>
      </c>
      <c r="D440" s="2">
        <v>44073</v>
      </c>
      <c r="E440">
        <v>72679</v>
      </c>
      <c r="F440">
        <v>551</v>
      </c>
      <c r="G440" s="1">
        <f>Sheet1[[#This Row],[new_cases]]/16354</f>
        <v>3.3692063103827809E-2</v>
      </c>
      <c r="H440">
        <v>587</v>
      </c>
      <c r="I440">
        <v>6252</v>
      </c>
      <c r="J440">
        <v>0</v>
      </c>
      <c r="K440" s="1">
        <f>Sheet1[[#This Row],[new_deaths]]/174</f>
        <v>0</v>
      </c>
      <c r="L440">
        <v>3.8570000000000002</v>
      </c>
      <c r="M440">
        <v>4232.1440000000002</v>
      </c>
      <c r="N440">
        <v>32.085000000000001</v>
      </c>
      <c r="O440">
        <v>34.180999999999997</v>
      </c>
      <c r="P440">
        <v>364.05799999999999</v>
      </c>
      <c r="Q440">
        <v>0</v>
      </c>
      <c r="R440">
        <v>0.22500000000000001</v>
      </c>
      <c r="S440">
        <v>1.02</v>
      </c>
      <c r="T440">
        <v>33</v>
      </c>
      <c r="U440" s="1">
        <f>Sheet1[[#This Row],[icu_patients]]/841</f>
        <v>3.9239001189060645E-2</v>
      </c>
      <c r="V440">
        <v>1.9219999999999999</v>
      </c>
      <c r="W440">
        <v>94</v>
      </c>
      <c r="X440" s="1">
        <f>Sheet1[[#This Row],[hosp_patients]]/2159</f>
        <v>4.3538675312644742E-2</v>
      </c>
      <c r="Y440">
        <v>5.4740000000000002</v>
      </c>
      <c r="Z440">
        <v>41</v>
      </c>
      <c r="AA440" s="4">
        <f>Sheet1[[#This Row],[ICU_admissions]]/76</f>
        <v>0.53947368421052633</v>
      </c>
      <c r="AC440" s="1">
        <f>Sheet1[[#This Row],[hosp_admissions]]/430</f>
        <v>0</v>
      </c>
      <c r="AD440">
        <v>14.798</v>
      </c>
      <c r="AE440">
        <v>0.86199999999999999</v>
      </c>
      <c r="AF440">
        <v>41.433999999999997</v>
      </c>
      <c r="AG440">
        <v>2.4129999999999998</v>
      </c>
      <c r="AI440">
        <v>1675999</v>
      </c>
      <c r="AJ440">
        <v>97.593999999999994</v>
      </c>
      <c r="AL440">
        <v>26452</v>
      </c>
      <c r="AM440">
        <v>1.54</v>
      </c>
      <c r="AN440">
        <v>1.7999999999999999E-2</v>
      </c>
      <c r="AO440">
        <v>55.6</v>
      </c>
      <c r="AP440" t="s">
        <v>68</v>
      </c>
      <c r="BB440">
        <v>50.93</v>
      </c>
      <c r="BC440">
        <v>17173094</v>
      </c>
      <c r="BD440">
        <v>508.54399999999998</v>
      </c>
      <c r="BE440">
        <v>43.2</v>
      </c>
      <c r="BF440">
        <v>18.779</v>
      </c>
      <c r="BG440">
        <v>11.881</v>
      </c>
      <c r="BH440">
        <v>48472.544999999998</v>
      </c>
      <c r="BJ440">
        <v>109.361</v>
      </c>
      <c r="BK440">
        <v>5.29</v>
      </c>
      <c r="BL440">
        <v>24.4</v>
      </c>
      <c r="BM440">
        <v>27.3</v>
      </c>
      <c r="BO440">
        <v>3.32</v>
      </c>
      <c r="BP440">
        <v>82.28</v>
      </c>
      <c r="BQ440">
        <v>0.94399999999999995</v>
      </c>
      <c r="BR440">
        <v>6226.3</v>
      </c>
      <c r="BS440">
        <v>5.95</v>
      </c>
      <c r="BT440">
        <v>1.93</v>
      </c>
      <c r="BU440">
        <v>362.561341596337</v>
      </c>
    </row>
    <row r="441" spans="1:73" hidden="1" x14ac:dyDescent="0.25">
      <c r="A441" s="1" t="s">
        <v>65</v>
      </c>
      <c r="B441" s="1" t="s">
        <v>66</v>
      </c>
      <c r="C441" s="1" t="s">
        <v>67</v>
      </c>
      <c r="D441" s="2">
        <v>44072</v>
      </c>
      <c r="E441">
        <v>72128</v>
      </c>
      <c r="F441">
        <v>571</v>
      </c>
      <c r="G441" s="1">
        <f>Sheet1[[#This Row],[new_cases]]/16354</f>
        <v>3.4915005503240795E-2</v>
      </c>
      <c r="H441">
        <v>582.42899999999997</v>
      </c>
      <c r="I441">
        <v>6252</v>
      </c>
      <c r="J441">
        <v>5</v>
      </c>
      <c r="K441" s="1">
        <f>Sheet1[[#This Row],[new_deaths]]/174</f>
        <v>2.8735632183908046E-2</v>
      </c>
      <c r="L441">
        <v>3.8570000000000002</v>
      </c>
      <c r="M441">
        <v>4200.0590000000002</v>
      </c>
      <c r="N441">
        <v>33.25</v>
      </c>
      <c r="O441">
        <v>33.914999999999999</v>
      </c>
      <c r="P441">
        <v>364.05799999999999</v>
      </c>
      <c r="Q441">
        <v>0.29099999999999998</v>
      </c>
      <c r="R441">
        <v>0.22500000000000001</v>
      </c>
      <c r="S441">
        <v>0.99</v>
      </c>
      <c r="T441">
        <v>34</v>
      </c>
      <c r="U441" s="1">
        <f>Sheet1[[#This Row],[icu_patients]]/841</f>
        <v>4.042806183115339E-2</v>
      </c>
      <c r="V441">
        <v>1.98</v>
      </c>
      <c r="W441">
        <v>96</v>
      </c>
      <c r="X441" s="1">
        <f>Sheet1[[#This Row],[hosp_patients]]/2159</f>
        <v>4.4465030106530801E-2</v>
      </c>
      <c r="Y441">
        <v>5.59</v>
      </c>
      <c r="Z441">
        <v>44</v>
      </c>
      <c r="AA441" s="4">
        <f>Sheet1[[#This Row],[ICU_admissions]]/76</f>
        <v>0.57894736842105265</v>
      </c>
      <c r="AC441" s="1">
        <f>Sheet1[[#This Row],[hosp_admissions]]/430</f>
        <v>0</v>
      </c>
      <c r="AL441">
        <v>25968</v>
      </c>
      <c r="AM441">
        <v>1.512</v>
      </c>
      <c r="AP441" t="s">
        <v>68</v>
      </c>
      <c r="BB441">
        <v>50.93</v>
      </c>
      <c r="BC441">
        <v>17173094</v>
      </c>
      <c r="BD441">
        <v>508.54399999999998</v>
      </c>
      <c r="BE441">
        <v>43.2</v>
      </c>
      <c r="BF441">
        <v>18.779</v>
      </c>
      <c r="BG441">
        <v>11.881</v>
      </c>
      <c r="BH441">
        <v>48472.544999999998</v>
      </c>
      <c r="BJ441">
        <v>109.361</v>
      </c>
      <c r="BK441">
        <v>5.29</v>
      </c>
      <c r="BL441">
        <v>24.4</v>
      </c>
      <c r="BM441">
        <v>27.3</v>
      </c>
      <c r="BO441">
        <v>3.32</v>
      </c>
      <c r="BP441">
        <v>82.28</v>
      </c>
      <c r="BQ441">
        <v>0.94399999999999995</v>
      </c>
    </row>
    <row r="442" spans="1:73" hidden="1" x14ac:dyDescent="0.25">
      <c r="A442" s="1" t="s">
        <v>65</v>
      </c>
      <c r="B442" s="1" t="s">
        <v>66</v>
      </c>
      <c r="C442" s="1" t="s">
        <v>67</v>
      </c>
      <c r="D442" s="2">
        <v>44071</v>
      </c>
      <c r="E442">
        <v>71557</v>
      </c>
      <c r="F442">
        <v>573</v>
      </c>
      <c r="G442" s="1">
        <f>Sheet1[[#This Row],[new_cases]]/16354</f>
        <v>3.5037299743182093E-2</v>
      </c>
      <c r="H442">
        <v>585.85699999999997</v>
      </c>
      <c r="I442">
        <v>6247</v>
      </c>
      <c r="J442">
        <v>3</v>
      </c>
      <c r="K442" s="1">
        <f>Sheet1[[#This Row],[new_deaths]]/174</f>
        <v>1.7241379310344827E-2</v>
      </c>
      <c r="L442">
        <v>4</v>
      </c>
      <c r="M442">
        <v>4166.8090000000002</v>
      </c>
      <c r="N442">
        <v>33.366</v>
      </c>
      <c r="O442">
        <v>34.115000000000002</v>
      </c>
      <c r="P442">
        <v>363.767</v>
      </c>
      <c r="Q442">
        <v>0.17499999999999999</v>
      </c>
      <c r="R442">
        <v>0.23300000000000001</v>
      </c>
      <c r="S442">
        <v>0.98</v>
      </c>
      <c r="T442">
        <v>34</v>
      </c>
      <c r="U442" s="1">
        <f>Sheet1[[#This Row],[icu_patients]]/841</f>
        <v>4.042806183115339E-2</v>
      </c>
      <c r="V442">
        <v>1.98</v>
      </c>
      <c r="W442">
        <v>100</v>
      </c>
      <c r="X442" s="1">
        <f>Sheet1[[#This Row],[hosp_patients]]/2159</f>
        <v>4.6317739694302917E-2</v>
      </c>
      <c r="Y442">
        <v>5.8230000000000004</v>
      </c>
      <c r="Z442">
        <v>37</v>
      </c>
      <c r="AA442" s="4">
        <f>Sheet1[[#This Row],[ICU_admissions]]/76</f>
        <v>0.48684210526315791</v>
      </c>
      <c r="AC442" s="1">
        <f>Sheet1[[#This Row],[hosp_admissions]]/430</f>
        <v>0</v>
      </c>
      <c r="AL442">
        <v>25483</v>
      </c>
      <c r="AM442">
        <v>1.484</v>
      </c>
      <c r="AP442" t="s">
        <v>68</v>
      </c>
      <c r="BB442">
        <v>50.93</v>
      </c>
      <c r="BC442">
        <v>17173094</v>
      </c>
      <c r="BD442">
        <v>508.54399999999998</v>
      </c>
      <c r="BE442">
        <v>43.2</v>
      </c>
      <c r="BF442">
        <v>18.779</v>
      </c>
      <c r="BG442">
        <v>11.881</v>
      </c>
      <c r="BH442">
        <v>48472.544999999998</v>
      </c>
      <c r="BJ442">
        <v>109.361</v>
      </c>
      <c r="BK442">
        <v>5.29</v>
      </c>
      <c r="BL442">
        <v>24.4</v>
      </c>
      <c r="BM442">
        <v>27.3</v>
      </c>
      <c r="BO442">
        <v>3.32</v>
      </c>
      <c r="BP442">
        <v>82.28</v>
      </c>
      <c r="BQ442">
        <v>0.94399999999999995</v>
      </c>
    </row>
    <row r="443" spans="1:73" hidden="1" x14ac:dyDescent="0.25">
      <c r="A443" s="1" t="s">
        <v>65</v>
      </c>
      <c r="B443" s="1" t="s">
        <v>66</v>
      </c>
      <c r="C443" s="1" t="s">
        <v>67</v>
      </c>
      <c r="D443" s="2">
        <v>44070</v>
      </c>
      <c r="E443">
        <v>70984</v>
      </c>
      <c r="F443">
        <v>602</v>
      </c>
      <c r="G443" s="1">
        <f>Sheet1[[#This Row],[new_cases]]/16354</f>
        <v>3.6810566222330927E-2</v>
      </c>
      <c r="H443">
        <v>591.57100000000003</v>
      </c>
      <c r="I443">
        <v>6244</v>
      </c>
      <c r="J443">
        <v>3</v>
      </c>
      <c r="K443" s="1">
        <f>Sheet1[[#This Row],[new_deaths]]/174</f>
        <v>1.7241379310344827E-2</v>
      </c>
      <c r="L443">
        <v>4.1429999999999998</v>
      </c>
      <c r="M443">
        <v>4133.4430000000002</v>
      </c>
      <c r="N443">
        <v>35.055</v>
      </c>
      <c r="O443">
        <v>34.448</v>
      </c>
      <c r="P443">
        <v>363.59199999999998</v>
      </c>
      <c r="Q443">
        <v>0.17499999999999999</v>
      </c>
      <c r="R443">
        <v>0.24099999999999999</v>
      </c>
      <c r="S443">
        <v>0.98</v>
      </c>
      <c r="T443">
        <v>36</v>
      </c>
      <c r="U443" s="1">
        <f>Sheet1[[#This Row],[icu_patients]]/841</f>
        <v>4.2806183115338882E-2</v>
      </c>
      <c r="V443">
        <v>2.0960000000000001</v>
      </c>
      <c r="W443">
        <v>107</v>
      </c>
      <c r="X443" s="1">
        <f>Sheet1[[#This Row],[hosp_patients]]/2159</f>
        <v>4.9559981472904122E-2</v>
      </c>
      <c r="Y443">
        <v>6.2309999999999999</v>
      </c>
      <c r="Z443">
        <v>24</v>
      </c>
      <c r="AA443" s="4">
        <f>Sheet1[[#This Row],[ICU_admissions]]/76</f>
        <v>0.31578947368421051</v>
      </c>
      <c r="AC443" s="1">
        <f>Sheet1[[#This Row],[hosp_admissions]]/430</f>
        <v>0</v>
      </c>
      <c r="AL443">
        <v>24998</v>
      </c>
      <c r="AM443">
        <v>1.456</v>
      </c>
      <c r="AP443" t="s">
        <v>68</v>
      </c>
      <c r="BB443">
        <v>50.93</v>
      </c>
      <c r="BC443">
        <v>17173094</v>
      </c>
      <c r="BD443">
        <v>508.54399999999998</v>
      </c>
      <c r="BE443">
        <v>43.2</v>
      </c>
      <c r="BF443">
        <v>18.779</v>
      </c>
      <c r="BG443">
        <v>11.881</v>
      </c>
      <c r="BH443">
        <v>48472.544999999998</v>
      </c>
      <c r="BJ443">
        <v>109.361</v>
      </c>
      <c r="BK443">
        <v>5.29</v>
      </c>
      <c r="BL443">
        <v>24.4</v>
      </c>
      <c r="BM443">
        <v>27.3</v>
      </c>
      <c r="BO443">
        <v>3.32</v>
      </c>
      <c r="BP443">
        <v>82.28</v>
      </c>
      <c r="BQ443">
        <v>0.94399999999999995</v>
      </c>
    </row>
    <row r="444" spans="1:73" hidden="1" x14ac:dyDescent="0.25">
      <c r="A444" s="1" t="s">
        <v>65</v>
      </c>
      <c r="B444" s="1" t="s">
        <v>66</v>
      </c>
      <c r="C444" s="1" t="s">
        <v>67</v>
      </c>
      <c r="D444" s="2">
        <v>44069</v>
      </c>
      <c r="E444">
        <v>70382</v>
      </c>
      <c r="F444">
        <v>699</v>
      </c>
      <c r="G444" s="1">
        <f>Sheet1[[#This Row],[new_cases]]/16354</f>
        <v>4.274183685948392E-2</v>
      </c>
      <c r="H444">
        <v>594.85699999999997</v>
      </c>
      <c r="I444">
        <v>6241</v>
      </c>
      <c r="J444">
        <v>8</v>
      </c>
      <c r="K444" s="1">
        <f>Sheet1[[#This Row],[new_deaths]]/174</f>
        <v>4.5977011494252873E-2</v>
      </c>
      <c r="L444">
        <v>5.2859999999999996</v>
      </c>
      <c r="M444">
        <v>4098.3879999999999</v>
      </c>
      <c r="N444">
        <v>40.703000000000003</v>
      </c>
      <c r="O444">
        <v>34.639000000000003</v>
      </c>
      <c r="P444">
        <v>363.41699999999997</v>
      </c>
      <c r="Q444">
        <v>0.46600000000000003</v>
      </c>
      <c r="R444">
        <v>0.308</v>
      </c>
      <c r="S444">
        <v>0.97</v>
      </c>
      <c r="T444">
        <v>38</v>
      </c>
      <c r="U444" s="1">
        <f>Sheet1[[#This Row],[icu_patients]]/841</f>
        <v>4.5184304399524373E-2</v>
      </c>
      <c r="V444">
        <v>2.2130000000000001</v>
      </c>
      <c r="W444">
        <v>120</v>
      </c>
      <c r="X444" s="1">
        <f>Sheet1[[#This Row],[hosp_patients]]/2159</f>
        <v>5.5581287633163501E-2</v>
      </c>
      <c r="Y444">
        <v>6.9880000000000004</v>
      </c>
      <c r="Z444">
        <v>38</v>
      </c>
      <c r="AA444" s="4">
        <f>Sheet1[[#This Row],[ICU_admissions]]/76</f>
        <v>0.5</v>
      </c>
      <c r="AC444" s="1">
        <f>Sheet1[[#This Row],[hosp_admissions]]/430</f>
        <v>0</v>
      </c>
      <c r="AL444">
        <v>24513</v>
      </c>
      <c r="AM444">
        <v>1.427</v>
      </c>
      <c r="AP444" t="s">
        <v>68</v>
      </c>
      <c r="BB444">
        <v>50.93</v>
      </c>
      <c r="BC444">
        <v>17173094</v>
      </c>
      <c r="BD444">
        <v>508.54399999999998</v>
      </c>
      <c r="BE444">
        <v>43.2</v>
      </c>
      <c r="BF444">
        <v>18.779</v>
      </c>
      <c r="BG444">
        <v>11.881</v>
      </c>
      <c r="BH444">
        <v>48472.544999999998</v>
      </c>
      <c r="BJ444">
        <v>109.361</v>
      </c>
      <c r="BK444">
        <v>5.29</v>
      </c>
      <c r="BL444">
        <v>24.4</v>
      </c>
      <c r="BM444">
        <v>27.3</v>
      </c>
      <c r="BO444">
        <v>3.32</v>
      </c>
      <c r="BP444">
        <v>82.28</v>
      </c>
      <c r="BQ444">
        <v>0.94399999999999995</v>
      </c>
    </row>
    <row r="445" spans="1:73" hidden="1" x14ac:dyDescent="0.25">
      <c r="A445" s="1" t="s">
        <v>65</v>
      </c>
      <c r="B445" s="1" t="s">
        <v>66</v>
      </c>
      <c r="C445" s="1" t="s">
        <v>67</v>
      </c>
      <c r="D445" s="2">
        <v>44068</v>
      </c>
      <c r="E445">
        <v>69683</v>
      </c>
      <c r="F445">
        <v>459</v>
      </c>
      <c r="G445" s="1">
        <f>Sheet1[[#This Row],[new_cases]]/16354</f>
        <v>2.8066528066528068E-2</v>
      </c>
      <c r="H445">
        <v>589</v>
      </c>
      <c r="I445">
        <v>6233</v>
      </c>
      <c r="J445">
        <v>6</v>
      </c>
      <c r="K445" s="1">
        <f>Sheet1[[#This Row],[new_deaths]]/174</f>
        <v>3.4482758620689655E-2</v>
      </c>
      <c r="L445">
        <v>5.1429999999999998</v>
      </c>
      <c r="M445">
        <v>4057.6849999999999</v>
      </c>
      <c r="N445">
        <v>26.728000000000002</v>
      </c>
      <c r="O445">
        <v>34.298000000000002</v>
      </c>
      <c r="P445">
        <v>362.95100000000002</v>
      </c>
      <c r="Q445">
        <v>0.34899999999999998</v>
      </c>
      <c r="R445">
        <v>0.29899999999999999</v>
      </c>
      <c r="S445">
        <v>0.97</v>
      </c>
      <c r="T445">
        <v>38</v>
      </c>
      <c r="U445" s="1">
        <f>Sheet1[[#This Row],[icu_patients]]/841</f>
        <v>4.5184304399524373E-2</v>
      </c>
      <c r="V445">
        <v>2.2130000000000001</v>
      </c>
      <c r="W445">
        <v>120</v>
      </c>
      <c r="X445" s="1">
        <f>Sheet1[[#This Row],[hosp_patients]]/2159</f>
        <v>5.5581287633163501E-2</v>
      </c>
      <c r="Y445">
        <v>6.9880000000000004</v>
      </c>
      <c r="Z445">
        <v>29</v>
      </c>
      <c r="AA445" s="4">
        <f>Sheet1[[#This Row],[ICU_admissions]]/76</f>
        <v>0.38157894736842107</v>
      </c>
      <c r="AC445" s="1">
        <f>Sheet1[[#This Row],[hosp_admissions]]/430</f>
        <v>0</v>
      </c>
      <c r="AL445">
        <v>24028</v>
      </c>
      <c r="AM445">
        <v>1.399</v>
      </c>
      <c r="AP445" t="s">
        <v>68</v>
      </c>
      <c r="BB445">
        <v>50.93</v>
      </c>
      <c r="BC445">
        <v>17173094</v>
      </c>
      <c r="BD445">
        <v>508.54399999999998</v>
      </c>
      <c r="BE445">
        <v>43.2</v>
      </c>
      <c r="BF445">
        <v>18.779</v>
      </c>
      <c r="BG445">
        <v>11.881</v>
      </c>
      <c r="BH445">
        <v>48472.544999999998</v>
      </c>
      <c r="BJ445">
        <v>109.361</v>
      </c>
      <c r="BK445">
        <v>5.29</v>
      </c>
      <c r="BL445">
        <v>24.4</v>
      </c>
      <c r="BM445">
        <v>27.3</v>
      </c>
      <c r="BO445">
        <v>3.32</v>
      </c>
      <c r="BP445">
        <v>82.28</v>
      </c>
      <c r="BQ445">
        <v>0.94399999999999995</v>
      </c>
    </row>
    <row r="446" spans="1:73" hidden="1" x14ac:dyDescent="0.25">
      <c r="A446" s="1" t="s">
        <v>65</v>
      </c>
      <c r="B446" s="1" t="s">
        <v>66</v>
      </c>
      <c r="C446" s="1" t="s">
        <v>67</v>
      </c>
      <c r="D446" s="2">
        <v>44067</v>
      </c>
      <c r="E446">
        <v>69224</v>
      </c>
      <c r="F446">
        <v>654</v>
      </c>
      <c r="G446" s="1">
        <f>Sheet1[[#This Row],[new_cases]]/16354</f>
        <v>3.9990216460804695E-2</v>
      </c>
      <c r="H446">
        <v>606.28599999999994</v>
      </c>
      <c r="I446">
        <v>6227</v>
      </c>
      <c r="J446">
        <v>2</v>
      </c>
      <c r="K446" s="1">
        <f>Sheet1[[#This Row],[new_deaths]]/174</f>
        <v>1.1494252873563218E-2</v>
      </c>
      <c r="L446">
        <v>4.7140000000000004</v>
      </c>
      <c r="M446">
        <v>4030.9569999999999</v>
      </c>
      <c r="N446">
        <v>38.082999999999998</v>
      </c>
      <c r="O446">
        <v>35.304000000000002</v>
      </c>
      <c r="P446">
        <v>362.60199999999998</v>
      </c>
      <c r="Q446">
        <v>0.11600000000000001</v>
      </c>
      <c r="R446">
        <v>0.27500000000000002</v>
      </c>
      <c r="S446">
        <v>0.99</v>
      </c>
      <c r="T446">
        <v>41</v>
      </c>
      <c r="U446" s="1">
        <f>Sheet1[[#This Row],[icu_patients]]/841</f>
        <v>4.8751486325802618E-2</v>
      </c>
      <c r="V446">
        <v>2.387</v>
      </c>
      <c r="W446">
        <v>121</v>
      </c>
      <c r="X446" s="1">
        <f>Sheet1[[#This Row],[hosp_patients]]/2159</f>
        <v>5.604446503010653E-2</v>
      </c>
      <c r="Y446">
        <v>7.0460000000000003</v>
      </c>
      <c r="Z446">
        <v>40</v>
      </c>
      <c r="AA446" s="4">
        <f>Sheet1[[#This Row],[ICU_admissions]]/76</f>
        <v>0.52631578947368418</v>
      </c>
      <c r="AC446" s="1">
        <f>Sheet1[[#This Row],[hosp_admissions]]/430</f>
        <v>0</v>
      </c>
      <c r="AL446">
        <v>23543</v>
      </c>
      <c r="AM446">
        <v>1.371</v>
      </c>
      <c r="AP446" t="s">
        <v>68</v>
      </c>
      <c r="BB446">
        <v>50.93</v>
      </c>
      <c r="BC446">
        <v>17173094</v>
      </c>
      <c r="BD446">
        <v>508.54399999999998</v>
      </c>
      <c r="BE446">
        <v>43.2</v>
      </c>
      <c r="BF446">
        <v>18.779</v>
      </c>
      <c r="BG446">
        <v>11.881</v>
      </c>
      <c r="BH446">
        <v>48472.544999999998</v>
      </c>
      <c r="BJ446">
        <v>109.361</v>
      </c>
      <c r="BK446">
        <v>5.29</v>
      </c>
      <c r="BL446">
        <v>24.4</v>
      </c>
      <c r="BM446">
        <v>27.3</v>
      </c>
      <c r="BO446">
        <v>3.32</v>
      </c>
      <c r="BP446">
        <v>82.28</v>
      </c>
      <c r="BQ446">
        <v>0.94399999999999995</v>
      </c>
    </row>
    <row r="447" spans="1:73" hidden="1" x14ac:dyDescent="0.25">
      <c r="A447" s="1" t="s">
        <v>65</v>
      </c>
      <c r="B447" s="1" t="s">
        <v>66</v>
      </c>
      <c r="C447" s="1" t="s">
        <v>67</v>
      </c>
      <c r="D447" s="2">
        <v>44066</v>
      </c>
      <c r="E447">
        <v>68570</v>
      </c>
      <c r="F447">
        <v>519</v>
      </c>
      <c r="G447" s="1">
        <f>Sheet1[[#This Row],[new_cases]]/16354</f>
        <v>3.1735355264767028E-2</v>
      </c>
      <c r="H447">
        <v>586</v>
      </c>
      <c r="I447">
        <v>6225</v>
      </c>
      <c r="J447">
        <v>0</v>
      </c>
      <c r="K447" s="1">
        <f>Sheet1[[#This Row],[new_deaths]]/174</f>
        <v>0</v>
      </c>
      <c r="L447">
        <v>4.4290000000000003</v>
      </c>
      <c r="M447">
        <v>3992.8739999999998</v>
      </c>
      <c r="N447">
        <v>30.222000000000001</v>
      </c>
      <c r="O447">
        <v>34.122999999999998</v>
      </c>
      <c r="P447">
        <v>362.48599999999999</v>
      </c>
      <c r="Q447">
        <v>0</v>
      </c>
      <c r="R447">
        <v>0.25800000000000001</v>
      </c>
      <c r="S447">
        <v>0.97</v>
      </c>
      <c r="T447">
        <v>42</v>
      </c>
      <c r="U447" s="1">
        <f>Sheet1[[#This Row],[icu_patients]]/841</f>
        <v>4.9940546967895363E-2</v>
      </c>
      <c r="V447">
        <v>2.4460000000000002</v>
      </c>
      <c r="W447">
        <v>129</v>
      </c>
      <c r="X447" s="1">
        <f>Sheet1[[#This Row],[hosp_patients]]/2159</f>
        <v>5.9749884205650763E-2</v>
      </c>
      <c r="Y447">
        <v>7.5119999999999996</v>
      </c>
      <c r="Z447">
        <v>35</v>
      </c>
      <c r="AA447" s="4">
        <f>Sheet1[[#This Row],[ICU_admissions]]/76</f>
        <v>0.46052631578947367</v>
      </c>
      <c r="AB447">
        <v>205</v>
      </c>
      <c r="AC447" s="1">
        <f>Sheet1[[#This Row],[hosp_admissions]]/430</f>
        <v>0.47674418604651164</v>
      </c>
      <c r="AD447">
        <v>27.623000000000001</v>
      </c>
      <c r="AE447">
        <v>1.6080000000000001</v>
      </c>
      <c r="AF447">
        <v>45.38</v>
      </c>
      <c r="AG447">
        <v>2.6429999999999998</v>
      </c>
      <c r="AI447">
        <v>1490832</v>
      </c>
      <c r="AJ447">
        <v>86.811999999999998</v>
      </c>
      <c r="AL447">
        <v>23058</v>
      </c>
      <c r="AM447">
        <v>1.343</v>
      </c>
      <c r="AN447">
        <v>2.1000000000000001E-2</v>
      </c>
      <c r="AO447">
        <v>47.6</v>
      </c>
      <c r="AP447" t="s">
        <v>68</v>
      </c>
      <c r="BB447">
        <v>50.93</v>
      </c>
      <c r="BC447">
        <v>17173094</v>
      </c>
      <c r="BD447">
        <v>508.54399999999998</v>
      </c>
      <c r="BE447">
        <v>43.2</v>
      </c>
      <c r="BF447">
        <v>18.779</v>
      </c>
      <c r="BG447">
        <v>11.881</v>
      </c>
      <c r="BH447">
        <v>48472.544999999998</v>
      </c>
      <c r="BJ447">
        <v>109.361</v>
      </c>
      <c r="BK447">
        <v>5.29</v>
      </c>
      <c r="BL447">
        <v>24.4</v>
      </c>
      <c r="BM447">
        <v>27.3</v>
      </c>
      <c r="BO447">
        <v>3.32</v>
      </c>
      <c r="BP447">
        <v>82.28</v>
      </c>
      <c r="BQ447">
        <v>0.94399999999999995</v>
      </c>
      <c r="BR447">
        <v>6174.4</v>
      </c>
      <c r="BS447">
        <v>6.05</v>
      </c>
      <c r="BT447">
        <v>6.48</v>
      </c>
      <c r="BU447">
        <v>359.53917214917698</v>
      </c>
    </row>
    <row r="448" spans="1:73" hidden="1" x14ac:dyDescent="0.25">
      <c r="A448" s="1" t="s">
        <v>65</v>
      </c>
      <c r="B448" s="1" t="s">
        <v>66</v>
      </c>
      <c r="C448" s="1" t="s">
        <v>67</v>
      </c>
      <c r="D448" s="2">
        <v>44065</v>
      </c>
      <c r="E448">
        <v>68051</v>
      </c>
      <c r="F448">
        <v>595</v>
      </c>
      <c r="G448" s="1">
        <f>Sheet1[[#This Row],[new_cases]]/16354</f>
        <v>3.6382536382536385E-2</v>
      </c>
      <c r="H448">
        <v>594.57100000000003</v>
      </c>
      <c r="I448">
        <v>6225</v>
      </c>
      <c r="J448">
        <v>6</v>
      </c>
      <c r="K448" s="1">
        <f>Sheet1[[#This Row],[new_deaths]]/174</f>
        <v>3.4482758620689655E-2</v>
      </c>
      <c r="L448">
        <v>4.8570000000000002</v>
      </c>
      <c r="M448">
        <v>3962.652</v>
      </c>
      <c r="N448">
        <v>34.646999999999998</v>
      </c>
      <c r="O448">
        <v>34.622</v>
      </c>
      <c r="P448">
        <v>362.48599999999999</v>
      </c>
      <c r="Q448">
        <v>0.34899999999999998</v>
      </c>
      <c r="R448">
        <v>0.28299999999999997</v>
      </c>
      <c r="S448">
        <v>0.97</v>
      </c>
      <c r="T448">
        <v>42</v>
      </c>
      <c r="U448" s="1">
        <f>Sheet1[[#This Row],[icu_patients]]/841</f>
        <v>4.9940546967895363E-2</v>
      </c>
      <c r="V448">
        <v>2.4460000000000002</v>
      </c>
      <c r="W448">
        <v>131</v>
      </c>
      <c r="X448" s="1">
        <f>Sheet1[[#This Row],[hosp_patients]]/2159</f>
        <v>6.0676238999536822E-2</v>
      </c>
      <c r="Y448">
        <v>7.6280000000000001</v>
      </c>
      <c r="Z448">
        <v>22</v>
      </c>
      <c r="AA448" s="4">
        <f>Sheet1[[#This Row],[ICU_admissions]]/76</f>
        <v>0.28947368421052633</v>
      </c>
      <c r="AB448">
        <v>141</v>
      </c>
      <c r="AC448" s="1">
        <f>Sheet1[[#This Row],[hosp_admissions]]/430</f>
        <v>0.32790697674418606</v>
      </c>
      <c r="AL448">
        <v>22241</v>
      </c>
      <c r="AM448">
        <v>1.2949999999999999</v>
      </c>
      <c r="AP448" t="s">
        <v>68</v>
      </c>
      <c r="BB448">
        <v>50.93</v>
      </c>
      <c r="BC448">
        <v>17173094</v>
      </c>
      <c r="BD448">
        <v>508.54399999999998</v>
      </c>
      <c r="BE448">
        <v>43.2</v>
      </c>
      <c r="BF448">
        <v>18.779</v>
      </c>
      <c r="BG448">
        <v>11.881</v>
      </c>
      <c r="BH448">
        <v>48472.544999999998</v>
      </c>
      <c r="BJ448">
        <v>109.361</v>
      </c>
      <c r="BK448">
        <v>5.29</v>
      </c>
      <c r="BL448">
        <v>24.4</v>
      </c>
      <c r="BM448">
        <v>27.3</v>
      </c>
      <c r="BO448">
        <v>3.32</v>
      </c>
      <c r="BP448">
        <v>82.28</v>
      </c>
      <c r="BQ448">
        <v>0.94399999999999995</v>
      </c>
    </row>
    <row r="449" spans="1:73" hidden="1" x14ac:dyDescent="0.25">
      <c r="A449" s="1" t="s">
        <v>65</v>
      </c>
      <c r="B449" s="1" t="s">
        <v>66</v>
      </c>
      <c r="C449" s="1" t="s">
        <v>67</v>
      </c>
      <c r="D449" s="2">
        <v>44064</v>
      </c>
      <c r="E449">
        <v>67456</v>
      </c>
      <c r="F449">
        <v>613</v>
      </c>
      <c r="G449" s="1">
        <f>Sheet1[[#This Row],[new_cases]]/16354</f>
        <v>3.7483184542008073E-2</v>
      </c>
      <c r="H449">
        <v>618.42899999999997</v>
      </c>
      <c r="I449">
        <v>6219</v>
      </c>
      <c r="J449">
        <v>4</v>
      </c>
      <c r="K449" s="1">
        <f>Sheet1[[#This Row],[new_deaths]]/174</f>
        <v>2.2988505747126436E-2</v>
      </c>
      <c r="L449">
        <v>4.2859999999999996</v>
      </c>
      <c r="M449">
        <v>3928.0050000000001</v>
      </c>
      <c r="N449">
        <v>35.695</v>
      </c>
      <c r="O449">
        <v>36.011000000000003</v>
      </c>
      <c r="P449">
        <v>362.13600000000002</v>
      </c>
      <c r="Q449">
        <v>0.23300000000000001</v>
      </c>
      <c r="R449">
        <v>0.25</v>
      </c>
      <c r="S449">
        <v>0.97</v>
      </c>
      <c r="T449">
        <v>43</v>
      </c>
      <c r="U449" s="1">
        <f>Sheet1[[#This Row],[icu_patients]]/841</f>
        <v>5.1129607609988109E-2</v>
      </c>
      <c r="V449">
        <v>2.504</v>
      </c>
      <c r="W449">
        <v>133</v>
      </c>
      <c r="X449" s="1">
        <f>Sheet1[[#This Row],[hosp_patients]]/2159</f>
        <v>6.160259379342288E-2</v>
      </c>
      <c r="Y449">
        <v>7.7450000000000001</v>
      </c>
      <c r="Z449">
        <v>40</v>
      </c>
      <c r="AA449" s="4">
        <f>Sheet1[[#This Row],[ICU_admissions]]/76</f>
        <v>0.52631578947368418</v>
      </c>
      <c r="AB449">
        <v>220</v>
      </c>
      <c r="AC449" s="1">
        <f>Sheet1[[#This Row],[hosp_admissions]]/430</f>
        <v>0.51162790697674421</v>
      </c>
      <c r="AL449">
        <v>21424</v>
      </c>
      <c r="AM449">
        <v>1.248</v>
      </c>
      <c r="AP449" t="s">
        <v>68</v>
      </c>
      <c r="BB449">
        <v>50.93</v>
      </c>
      <c r="BC449">
        <v>17173094</v>
      </c>
      <c r="BD449">
        <v>508.54399999999998</v>
      </c>
      <c r="BE449">
        <v>43.2</v>
      </c>
      <c r="BF449">
        <v>18.779</v>
      </c>
      <c r="BG449">
        <v>11.881</v>
      </c>
      <c r="BH449">
        <v>48472.544999999998</v>
      </c>
      <c r="BJ449">
        <v>109.361</v>
      </c>
      <c r="BK449">
        <v>5.29</v>
      </c>
      <c r="BL449">
        <v>24.4</v>
      </c>
      <c r="BM449">
        <v>27.3</v>
      </c>
      <c r="BO449">
        <v>3.32</v>
      </c>
      <c r="BP449">
        <v>82.28</v>
      </c>
      <c r="BQ449">
        <v>0.94399999999999995</v>
      </c>
    </row>
    <row r="450" spans="1:73" hidden="1" x14ac:dyDescent="0.25">
      <c r="A450" s="1" t="s">
        <v>65</v>
      </c>
      <c r="B450" s="1" t="s">
        <v>66</v>
      </c>
      <c r="C450" s="1" t="s">
        <v>67</v>
      </c>
      <c r="D450" s="2">
        <v>44063</v>
      </c>
      <c r="E450">
        <v>66843</v>
      </c>
      <c r="F450">
        <v>625</v>
      </c>
      <c r="G450" s="1">
        <f>Sheet1[[#This Row],[new_cases]]/16354</f>
        <v>3.8216949981655861E-2</v>
      </c>
      <c r="H450">
        <v>633.85699999999997</v>
      </c>
      <c r="I450">
        <v>6215</v>
      </c>
      <c r="J450">
        <v>11</v>
      </c>
      <c r="K450" s="1">
        <f>Sheet1[[#This Row],[new_deaths]]/174</f>
        <v>6.3218390804597707E-2</v>
      </c>
      <c r="L450">
        <v>4</v>
      </c>
      <c r="M450">
        <v>3892.31</v>
      </c>
      <c r="N450">
        <v>36.393999999999998</v>
      </c>
      <c r="O450">
        <v>36.909999999999997</v>
      </c>
      <c r="P450">
        <v>361.90300000000002</v>
      </c>
      <c r="Q450">
        <v>0.64100000000000001</v>
      </c>
      <c r="R450">
        <v>0.23300000000000001</v>
      </c>
      <c r="S450">
        <v>0.97</v>
      </c>
      <c r="T450">
        <v>39</v>
      </c>
      <c r="U450" s="1">
        <f>Sheet1[[#This Row],[icu_patients]]/841</f>
        <v>4.6373365041617119E-2</v>
      </c>
      <c r="V450">
        <v>2.2709999999999999</v>
      </c>
      <c r="W450">
        <v>138</v>
      </c>
      <c r="X450" s="1">
        <f>Sheet1[[#This Row],[hosp_patients]]/2159</f>
        <v>6.3918480778138026E-2</v>
      </c>
      <c r="Y450">
        <v>8.0359999999999996</v>
      </c>
      <c r="Z450">
        <v>26</v>
      </c>
      <c r="AA450" s="4">
        <f>Sheet1[[#This Row],[ICU_admissions]]/76</f>
        <v>0.34210526315789475</v>
      </c>
      <c r="AB450">
        <v>137</v>
      </c>
      <c r="AC450" s="1">
        <f>Sheet1[[#This Row],[hosp_admissions]]/430</f>
        <v>0.31860465116279069</v>
      </c>
      <c r="AL450">
        <v>20607</v>
      </c>
      <c r="AM450">
        <v>1.2</v>
      </c>
      <c r="AP450" t="s">
        <v>68</v>
      </c>
      <c r="BB450">
        <v>50.93</v>
      </c>
      <c r="BC450">
        <v>17173094</v>
      </c>
      <c r="BD450">
        <v>508.54399999999998</v>
      </c>
      <c r="BE450">
        <v>43.2</v>
      </c>
      <c r="BF450">
        <v>18.779</v>
      </c>
      <c r="BG450">
        <v>11.881</v>
      </c>
      <c r="BH450">
        <v>48472.544999999998</v>
      </c>
      <c r="BJ450">
        <v>109.361</v>
      </c>
      <c r="BK450">
        <v>5.29</v>
      </c>
      <c r="BL450">
        <v>24.4</v>
      </c>
      <c r="BM450">
        <v>27.3</v>
      </c>
      <c r="BO450">
        <v>3.32</v>
      </c>
      <c r="BP450">
        <v>82.28</v>
      </c>
      <c r="BQ450">
        <v>0.94399999999999995</v>
      </c>
    </row>
    <row r="451" spans="1:73" hidden="1" x14ac:dyDescent="0.25">
      <c r="A451" s="1" t="s">
        <v>65</v>
      </c>
      <c r="B451" s="1" t="s">
        <v>66</v>
      </c>
      <c r="C451" s="1" t="s">
        <v>67</v>
      </c>
      <c r="D451" s="2">
        <v>44062</v>
      </c>
      <c r="E451">
        <v>66218</v>
      </c>
      <c r="F451">
        <v>658</v>
      </c>
      <c r="G451" s="1">
        <f>Sheet1[[#This Row],[new_cases]]/16354</f>
        <v>4.0234804940687291E-2</v>
      </c>
      <c r="H451">
        <v>642.85699999999997</v>
      </c>
      <c r="I451">
        <v>6204</v>
      </c>
      <c r="J451">
        <v>7</v>
      </c>
      <c r="K451" s="1">
        <f>Sheet1[[#This Row],[new_deaths]]/174</f>
        <v>4.0229885057471264E-2</v>
      </c>
      <c r="L451">
        <v>3.1429999999999998</v>
      </c>
      <c r="M451">
        <v>3855.9160000000002</v>
      </c>
      <c r="N451">
        <v>38.316000000000003</v>
      </c>
      <c r="O451">
        <v>37.433999999999997</v>
      </c>
      <c r="P451">
        <v>361.26299999999998</v>
      </c>
      <c r="Q451">
        <v>0.40799999999999997</v>
      </c>
      <c r="R451">
        <v>0.183</v>
      </c>
      <c r="S451">
        <v>0.96</v>
      </c>
      <c r="T451">
        <v>41</v>
      </c>
      <c r="U451" s="1">
        <f>Sheet1[[#This Row],[icu_patients]]/841</f>
        <v>4.8751486325802618E-2</v>
      </c>
      <c r="V451">
        <v>2.387</v>
      </c>
      <c r="W451">
        <v>125</v>
      </c>
      <c r="X451" s="1">
        <f>Sheet1[[#This Row],[hosp_patients]]/2159</f>
        <v>5.7897174617878647E-2</v>
      </c>
      <c r="Y451">
        <v>7.2789999999999999</v>
      </c>
      <c r="Z451">
        <v>23</v>
      </c>
      <c r="AA451" s="4">
        <f>Sheet1[[#This Row],[ICU_admissions]]/76</f>
        <v>0.30263157894736842</v>
      </c>
      <c r="AB451">
        <v>115</v>
      </c>
      <c r="AC451" s="1">
        <f>Sheet1[[#This Row],[hosp_admissions]]/430</f>
        <v>0.26744186046511625</v>
      </c>
      <c r="AL451">
        <v>19789</v>
      </c>
      <c r="AM451">
        <v>1.1519999999999999</v>
      </c>
      <c r="AP451" t="s">
        <v>68</v>
      </c>
      <c r="BB451">
        <v>50.93</v>
      </c>
      <c r="BC451">
        <v>17173094</v>
      </c>
      <c r="BD451">
        <v>508.54399999999998</v>
      </c>
      <c r="BE451">
        <v>43.2</v>
      </c>
      <c r="BF451">
        <v>18.779</v>
      </c>
      <c r="BG451">
        <v>11.881</v>
      </c>
      <c r="BH451">
        <v>48472.544999999998</v>
      </c>
      <c r="BJ451">
        <v>109.361</v>
      </c>
      <c r="BK451">
        <v>5.29</v>
      </c>
      <c r="BL451">
        <v>24.4</v>
      </c>
      <c r="BM451">
        <v>27.3</v>
      </c>
      <c r="BO451">
        <v>3.32</v>
      </c>
      <c r="BP451">
        <v>82.28</v>
      </c>
      <c r="BQ451">
        <v>0.94399999999999995</v>
      </c>
    </row>
    <row r="452" spans="1:73" hidden="1" x14ac:dyDescent="0.25">
      <c r="A452" s="1" t="s">
        <v>65</v>
      </c>
      <c r="B452" s="1" t="s">
        <v>66</v>
      </c>
      <c r="C452" s="1" t="s">
        <v>67</v>
      </c>
      <c r="D452" s="2">
        <v>44061</v>
      </c>
      <c r="E452">
        <v>65560</v>
      </c>
      <c r="F452">
        <v>580</v>
      </c>
      <c r="G452" s="1">
        <f>Sheet1[[#This Row],[new_cases]]/16354</f>
        <v>3.5465329582976643E-2</v>
      </c>
      <c r="H452">
        <v>738.42899999999997</v>
      </c>
      <c r="I452">
        <v>6197</v>
      </c>
      <c r="J452">
        <v>3</v>
      </c>
      <c r="K452" s="1">
        <f>Sheet1[[#This Row],[new_deaths]]/174</f>
        <v>1.7241379310344827E-2</v>
      </c>
      <c r="L452">
        <v>5</v>
      </c>
      <c r="M452">
        <v>3817.6</v>
      </c>
      <c r="N452">
        <v>33.774000000000001</v>
      </c>
      <c r="O452">
        <v>42.999000000000002</v>
      </c>
      <c r="P452">
        <v>360.85500000000002</v>
      </c>
      <c r="Q452">
        <v>0.17499999999999999</v>
      </c>
      <c r="R452">
        <v>0.29099999999999998</v>
      </c>
      <c r="S452">
        <v>1.01</v>
      </c>
      <c r="T452">
        <v>42</v>
      </c>
      <c r="U452" s="1">
        <f>Sheet1[[#This Row],[icu_patients]]/841</f>
        <v>4.9940546967895363E-2</v>
      </c>
      <c r="V452">
        <v>2.4460000000000002</v>
      </c>
      <c r="W452">
        <v>129</v>
      </c>
      <c r="X452" s="1">
        <f>Sheet1[[#This Row],[hosp_patients]]/2159</f>
        <v>5.9749884205650763E-2</v>
      </c>
      <c r="Y452">
        <v>7.5119999999999996</v>
      </c>
      <c r="Z452">
        <v>33</v>
      </c>
      <c r="AA452" s="4">
        <f>Sheet1[[#This Row],[ICU_admissions]]/76</f>
        <v>0.43421052631578949</v>
      </c>
      <c r="AB452">
        <v>199</v>
      </c>
      <c r="AC452" s="1">
        <f>Sheet1[[#This Row],[hosp_admissions]]/430</f>
        <v>0.46279069767441861</v>
      </c>
      <c r="AL452">
        <v>18972</v>
      </c>
      <c r="AM452">
        <v>1.105</v>
      </c>
      <c r="AP452" t="s">
        <v>68</v>
      </c>
      <c r="BB452">
        <v>50.93</v>
      </c>
      <c r="BC452">
        <v>17173094</v>
      </c>
      <c r="BD452">
        <v>508.54399999999998</v>
      </c>
      <c r="BE452">
        <v>43.2</v>
      </c>
      <c r="BF452">
        <v>18.779</v>
      </c>
      <c r="BG452">
        <v>11.881</v>
      </c>
      <c r="BH452">
        <v>48472.544999999998</v>
      </c>
      <c r="BJ452">
        <v>109.361</v>
      </c>
      <c r="BK452">
        <v>5.29</v>
      </c>
      <c r="BL452">
        <v>24.4</v>
      </c>
      <c r="BM452">
        <v>27.3</v>
      </c>
      <c r="BO452">
        <v>3.32</v>
      </c>
      <c r="BP452">
        <v>82.28</v>
      </c>
      <c r="BQ452">
        <v>0.94399999999999995</v>
      </c>
    </row>
    <row r="453" spans="1:73" hidden="1" x14ac:dyDescent="0.25">
      <c r="A453" s="1" t="s">
        <v>65</v>
      </c>
      <c r="B453" s="1" t="s">
        <v>66</v>
      </c>
      <c r="C453" s="1" t="s">
        <v>67</v>
      </c>
      <c r="D453" s="2">
        <v>44060</v>
      </c>
      <c r="E453">
        <v>64980</v>
      </c>
      <c r="F453">
        <v>512</v>
      </c>
      <c r="G453" s="1">
        <f>Sheet1[[#This Row],[new_cases]]/16354</f>
        <v>3.1307325424972485E-2</v>
      </c>
      <c r="H453">
        <v>703.14300000000003</v>
      </c>
      <c r="I453">
        <v>6194</v>
      </c>
      <c r="J453">
        <v>0</v>
      </c>
      <c r="K453" s="1">
        <f>Sheet1[[#This Row],[new_deaths]]/174</f>
        <v>0</v>
      </c>
      <c r="L453">
        <v>2.286</v>
      </c>
      <c r="M453">
        <v>3783.826</v>
      </c>
      <c r="N453">
        <v>29.814</v>
      </c>
      <c r="O453">
        <v>40.944000000000003</v>
      </c>
      <c r="P453">
        <v>360.68</v>
      </c>
      <c r="Q453">
        <v>0</v>
      </c>
      <c r="R453">
        <v>0.13300000000000001</v>
      </c>
      <c r="S453">
        <v>1.02</v>
      </c>
      <c r="T453">
        <v>39</v>
      </c>
      <c r="U453" s="1">
        <f>Sheet1[[#This Row],[icu_patients]]/841</f>
        <v>4.6373365041617119E-2</v>
      </c>
      <c r="V453">
        <v>2.2709999999999999</v>
      </c>
      <c r="W453">
        <v>126</v>
      </c>
      <c r="X453" s="1">
        <f>Sheet1[[#This Row],[hosp_patients]]/2159</f>
        <v>5.8360352014821676E-2</v>
      </c>
      <c r="Y453">
        <v>7.3369999999999997</v>
      </c>
      <c r="Z453">
        <v>29</v>
      </c>
      <c r="AA453" s="4">
        <f>Sheet1[[#This Row],[ICU_admissions]]/76</f>
        <v>0.38157894736842107</v>
      </c>
      <c r="AB453">
        <v>158</v>
      </c>
      <c r="AC453" s="1">
        <f>Sheet1[[#This Row],[hosp_admissions]]/430</f>
        <v>0.36744186046511629</v>
      </c>
      <c r="AL453">
        <v>18155</v>
      </c>
      <c r="AM453">
        <v>1.0569999999999999</v>
      </c>
      <c r="AP453" t="s">
        <v>68</v>
      </c>
      <c r="BB453">
        <v>39.81</v>
      </c>
      <c r="BC453">
        <v>17173094</v>
      </c>
      <c r="BD453">
        <v>508.54399999999998</v>
      </c>
      <c r="BE453">
        <v>43.2</v>
      </c>
      <c r="BF453">
        <v>18.779</v>
      </c>
      <c r="BG453">
        <v>11.881</v>
      </c>
      <c r="BH453">
        <v>48472.544999999998</v>
      </c>
      <c r="BJ453">
        <v>109.361</v>
      </c>
      <c r="BK453">
        <v>5.29</v>
      </c>
      <c r="BL453">
        <v>24.4</v>
      </c>
      <c r="BM453">
        <v>27.3</v>
      </c>
      <c r="BO453">
        <v>3.32</v>
      </c>
      <c r="BP453">
        <v>82.28</v>
      </c>
      <c r="BQ453">
        <v>0.94399999999999995</v>
      </c>
    </row>
    <row r="454" spans="1:73" hidden="1" x14ac:dyDescent="0.25">
      <c r="A454" s="1" t="s">
        <v>65</v>
      </c>
      <c r="B454" s="1" t="s">
        <v>66</v>
      </c>
      <c r="C454" s="1" t="s">
        <v>67</v>
      </c>
      <c r="D454" s="2">
        <v>44059</v>
      </c>
      <c r="E454">
        <v>64468</v>
      </c>
      <c r="F454">
        <v>579</v>
      </c>
      <c r="G454" s="1">
        <f>Sheet1[[#This Row],[new_cases]]/16354</f>
        <v>3.5404182463005994E-2</v>
      </c>
      <c r="H454">
        <v>729.71400000000006</v>
      </c>
      <c r="I454">
        <v>6194</v>
      </c>
      <c r="J454">
        <v>3</v>
      </c>
      <c r="K454" s="1">
        <f>Sheet1[[#This Row],[new_deaths]]/174</f>
        <v>1.7241379310344827E-2</v>
      </c>
      <c r="L454">
        <v>2.286</v>
      </c>
      <c r="M454">
        <v>3754.0120000000002</v>
      </c>
      <c r="N454">
        <v>33.716000000000001</v>
      </c>
      <c r="O454">
        <v>42.491999999999997</v>
      </c>
      <c r="P454">
        <v>360.68</v>
      </c>
      <c r="Q454">
        <v>0.17499999999999999</v>
      </c>
      <c r="R454">
        <v>0.13300000000000001</v>
      </c>
      <c r="S454">
        <v>1.07</v>
      </c>
      <c r="T454">
        <v>36</v>
      </c>
      <c r="U454" s="1">
        <f>Sheet1[[#This Row],[icu_patients]]/841</f>
        <v>4.2806183115338882E-2</v>
      </c>
      <c r="V454">
        <v>2.0960000000000001</v>
      </c>
      <c r="W454">
        <v>122</v>
      </c>
      <c r="X454" s="1">
        <f>Sheet1[[#This Row],[hosp_patients]]/2159</f>
        <v>5.6507642427049559E-2</v>
      </c>
      <c r="Y454">
        <v>7.1040000000000001</v>
      </c>
      <c r="Z454">
        <v>21</v>
      </c>
      <c r="AA454" s="4">
        <f>Sheet1[[#This Row],[ICU_admissions]]/76</f>
        <v>0.27631578947368424</v>
      </c>
      <c r="AB454">
        <v>138</v>
      </c>
      <c r="AC454" s="1">
        <f>Sheet1[[#This Row],[hosp_admissions]]/430</f>
        <v>0.32093023255813952</v>
      </c>
      <c r="AD454">
        <v>26.635999999999999</v>
      </c>
      <c r="AE454">
        <v>1.5509999999999999</v>
      </c>
      <c r="AF454">
        <v>73.989999999999995</v>
      </c>
      <c r="AG454">
        <v>4.3079999999999998</v>
      </c>
      <c r="AI454">
        <v>1329426</v>
      </c>
      <c r="AJ454">
        <v>77.412999999999997</v>
      </c>
      <c r="AL454">
        <v>17338</v>
      </c>
      <c r="AM454">
        <v>1.01</v>
      </c>
      <c r="AN454">
        <v>3.2000000000000001E-2</v>
      </c>
      <c r="AO454">
        <v>31.2</v>
      </c>
      <c r="AP454" t="s">
        <v>68</v>
      </c>
      <c r="BB454">
        <v>39.81</v>
      </c>
      <c r="BC454">
        <v>17173094</v>
      </c>
      <c r="BD454">
        <v>508.54399999999998</v>
      </c>
      <c r="BE454">
        <v>43.2</v>
      </c>
      <c r="BF454">
        <v>18.779</v>
      </c>
      <c r="BG454">
        <v>11.881</v>
      </c>
      <c r="BH454">
        <v>48472.544999999998</v>
      </c>
      <c r="BJ454">
        <v>109.361</v>
      </c>
      <c r="BK454">
        <v>5.29</v>
      </c>
      <c r="BL454">
        <v>24.4</v>
      </c>
      <c r="BM454">
        <v>27.3</v>
      </c>
      <c r="BO454">
        <v>3.32</v>
      </c>
      <c r="BP454">
        <v>82.28</v>
      </c>
      <c r="BQ454">
        <v>0.94399999999999995</v>
      </c>
      <c r="BR454">
        <v>6000.7</v>
      </c>
      <c r="BS454">
        <v>6.04</v>
      </c>
      <c r="BT454">
        <v>20.96</v>
      </c>
      <c r="BU454">
        <v>349.42451255434798</v>
      </c>
    </row>
    <row r="455" spans="1:73" hidden="1" x14ac:dyDescent="0.25">
      <c r="A455" s="1" t="s">
        <v>65</v>
      </c>
      <c r="B455" s="1" t="s">
        <v>66</v>
      </c>
      <c r="C455" s="1" t="s">
        <v>67</v>
      </c>
      <c r="D455" s="2">
        <v>44058</v>
      </c>
      <c r="E455">
        <v>63889</v>
      </c>
      <c r="F455">
        <v>762</v>
      </c>
      <c r="G455" s="1">
        <f>Sheet1[[#This Row],[new_cases]]/16354</f>
        <v>4.6594105417634826E-2</v>
      </c>
      <c r="H455">
        <v>738.85699999999997</v>
      </c>
      <c r="I455">
        <v>6191</v>
      </c>
      <c r="J455">
        <v>2</v>
      </c>
      <c r="K455" s="1">
        <f>Sheet1[[#This Row],[new_deaths]]/174</f>
        <v>1.1494252873563218E-2</v>
      </c>
      <c r="L455">
        <v>1.857</v>
      </c>
      <c r="M455">
        <v>3720.2959999999998</v>
      </c>
      <c r="N455">
        <v>44.372</v>
      </c>
      <c r="O455">
        <v>43.024000000000001</v>
      </c>
      <c r="P455">
        <v>360.50599999999997</v>
      </c>
      <c r="Q455">
        <v>0.11600000000000001</v>
      </c>
      <c r="R455">
        <v>0.108</v>
      </c>
      <c r="S455">
        <v>1.1599999999999999</v>
      </c>
      <c r="T455">
        <v>39</v>
      </c>
      <c r="U455" s="1">
        <f>Sheet1[[#This Row],[icu_patients]]/841</f>
        <v>4.6373365041617119E-2</v>
      </c>
      <c r="V455">
        <v>2.2709999999999999</v>
      </c>
      <c r="W455">
        <v>124</v>
      </c>
      <c r="X455" s="1">
        <f>Sheet1[[#This Row],[hosp_patients]]/2159</f>
        <v>5.7433997220935618E-2</v>
      </c>
      <c r="Y455">
        <v>7.2210000000000001</v>
      </c>
      <c r="Z455">
        <v>24</v>
      </c>
      <c r="AA455" s="4">
        <f>Sheet1[[#This Row],[ICU_admissions]]/76</f>
        <v>0.31578947368421051</v>
      </c>
      <c r="AB455">
        <v>135</v>
      </c>
      <c r="AC455" s="1">
        <f>Sheet1[[#This Row],[hosp_admissions]]/430</f>
        <v>0.31395348837209303</v>
      </c>
      <c r="AL455">
        <v>17270</v>
      </c>
      <c r="AM455">
        <v>1.006</v>
      </c>
      <c r="AP455" t="s">
        <v>68</v>
      </c>
      <c r="BB455">
        <v>39.81</v>
      </c>
      <c r="BC455">
        <v>17173094</v>
      </c>
      <c r="BD455">
        <v>508.54399999999998</v>
      </c>
      <c r="BE455">
        <v>43.2</v>
      </c>
      <c r="BF455">
        <v>18.779</v>
      </c>
      <c r="BG455">
        <v>11.881</v>
      </c>
      <c r="BH455">
        <v>48472.544999999998</v>
      </c>
      <c r="BJ455">
        <v>109.361</v>
      </c>
      <c r="BK455">
        <v>5.29</v>
      </c>
      <c r="BL455">
        <v>24.4</v>
      </c>
      <c r="BM455">
        <v>27.3</v>
      </c>
      <c r="BO455">
        <v>3.32</v>
      </c>
      <c r="BP455">
        <v>82.28</v>
      </c>
      <c r="BQ455">
        <v>0.94399999999999995</v>
      </c>
    </row>
    <row r="456" spans="1:73" hidden="1" x14ac:dyDescent="0.25">
      <c r="A456" s="1" t="s">
        <v>65</v>
      </c>
      <c r="B456" s="1" t="s">
        <v>66</v>
      </c>
      <c r="C456" s="1" t="s">
        <v>67</v>
      </c>
      <c r="D456" s="2">
        <v>44057</v>
      </c>
      <c r="E456">
        <v>63127</v>
      </c>
      <c r="F456">
        <v>721</v>
      </c>
      <c r="G456" s="1">
        <f>Sheet1[[#This Row],[new_cases]]/16354</f>
        <v>4.4087073498838204E-2</v>
      </c>
      <c r="H456">
        <v>715.71400000000006</v>
      </c>
      <c r="I456">
        <v>6189</v>
      </c>
      <c r="J456">
        <v>2</v>
      </c>
      <c r="K456" s="1">
        <f>Sheet1[[#This Row],[new_deaths]]/174</f>
        <v>1.1494252873563218E-2</v>
      </c>
      <c r="L456">
        <v>2.1429999999999998</v>
      </c>
      <c r="M456">
        <v>3675.9250000000002</v>
      </c>
      <c r="N456">
        <v>41.984000000000002</v>
      </c>
      <c r="O456">
        <v>41.676000000000002</v>
      </c>
      <c r="P456">
        <v>360.38900000000001</v>
      </c>
      <c r="Q456">
        <v>0.11600000000000001</v>
      </c>
      <c r="R456">
        <v>0.125</v>
      </c>
      <c r="S456">
        <v>1.24</v>
      </c>
      <c r="T456">
        <v>38</v>
      </c>
      <c r="U456" s="1">
        <f>Sheet1[[#This Row],[icu_patients]]/841</f>
        <v>4.5184304399524373E-2</v>
      </c>
      <c r="V456">
        <v>2.2130000000000001</v>
      </c>
      <c r="W456">
        <v>120</v>
      </c>
      <c r="X456" s="1">
        <f>Sheet1[[#This Row],[hosp_patients]]/2159</f>
        <v>5.5581287633163501E-2</v>
      </c>
      <c r="Y456">
        <v>6.9880000000000004</v>
      </c>
      <c r="Z456">
        <v>24</v>
      </c>
      <c r="AA456" s="4">
        <f>Sheet1[[#This Row],[ICU_admissions]]/76</f>
        <v>0.31578947368421051</v>
      </c>
      <c r="AB456">
        <v>139</v>
      </c>
      <c r="AC456" s="1">
        <f>Sheet1[[#This Row],[hosp_admissions]]/430</f>
        <v>0.32325581395348835</v>
      </c>
      <c r="AL456">
        <v>17203</v>
      </c>
      <c r="AM456">
        <v>1.002</v>
      </c>
      <c r="AP456" t="s">
        <v>68</v>
      </c>
      <c r="BB456">
        <v>39.81</v>
      </c>
      <c r="BC456">
        <v>17173094</v>
      </c>
      <c r="BD456">
        <v>508.54399999999998</v>
      </c>
      <c r="BE456">
        <v>43.2</v>
      </c>
      <c r="BF456">
        <v>18.779</v>
      </c>
      <c r="BG456">
        <v>11.881</v>
      </c>
      <c r="BH456">
        <v>48472.544999999998</v>
      </c>
      <c r="BJ456">
        <v>109.361</v>
      </c>
      <c r="BK456">
        <v>5.29</v>
      </c>
      <c r="BL456">
        <v>24.4</v>
      </c>
      <c r="BM456">
        <v>27.3</v>
      </c>
      <c r="BO456">
        <v>3.32</v>
      </c>
      <c r="BP456">
        <v>82.28</v>
      </c>
      <c r="BQ456">
        <v>0.94399999999999995</v>
      </c>
    </row>
    <row r="457" spans="1:73" hidden="1" x14ac:dyDescent="0.25">
      <c r="A457" s="1" t="s">
        <v>65</v>
      </c>
      <c r="B457" s="1" t="s">
        <v>66</v>
      </c>
      <c r="C457" s="1" t="s">
        <v>67</v>
      </c>
      <c r="D457" s="2">
        <v>44056</v>
      </c>
      <c r="E457">
        <v>62406</v>
      </c>
      <c r="F457">
        <v>688</v>
      </c>
      <c r="G457" s="1">
        <f>Sheet1[[#This Row],[new_cases]]/16354</f>
        <v>4.2069218539806774E-2</v>
      </c>
      <c r="H457">
        <v>705.85699999999997</v>
      </c>
      <c r="I457">
        <v>6187</v>
      </c>
      <c r="J457">
        <v>5</v>
      </c>
      <c r="K457" s="1">
        <f>Sheet1[[#This Row],[new_deaths]]/174</f>
        <v>2.8735632183908046E-2</v>
      </c>
      <c r="L457">
        <v>2</v>
      </c>
      <c r="M457">
        <v>3633.94</v>
      </c>
      <c r="N457">
        <v>40.063000000000002</v>
      </c>
      <c r="O457">
        <v>41.103000000000002</v>
      </c>
      <c r="P457">
        <v>360.27300000000002</v>
      </c>
      <c r="Q457">
        <v>0.29099999999999998</v>
      </c>
      <c r="R457">
        <v>0.11600000000000001</v>
      </c>
      <c r="S457">
        <v>1.34</v>
      </c>
      <c r="T457">
        <v>31</v>
      </c>
      <c r="U457" s="1">
        <f>Sheet1[[#This Row],[icu_patients]]/841</f>
        <v>3.6860879904875146E-2</v>
      </c>
      <c r="V457">
        <v>1.8049999999999999</v>
      </c>
      <c r="W457">
        <v>127</v>
      </c>
      <c r="X457" s="1">
        <f>Sheet1[[#This Row],[hosp_patients]]/2159</f>
        <v>5.8823529411764705E-2</v>
      </c>
      <c r="Y457">
        <v>7.3949999999999996</v>
      </c>
      <c r="Z457">
        <v>27</v>
      </c>
      <c r="AA457" s="4">
        <f>Sheet1[[#This Row],[ICU_admissions]]/76</f>
        <v>0.35526315789473684</v>
      </c>
      <c r="AB457">
        <v>96</v>
      </c>
      <c r="AC457" s="1">
        <f>Sheet1[[#This Row],[hosp_admissions]]/430</f>
        <v>0.22325581395348837</v>
      </c>
      <c r="AL457">
        <v>17135</v>
      </c>
      <c r="AM457">
        <v>0.998</v>
      </c>
      <c r="AP457" t="s">
        <v>68</v>
      </c>
      <c r="BB457">
        <v>39.81</v>
      </c>
      <c r="BC457">
        <v>17173094</v>
      </c>
      <c r="BD457">
        <v>508.54399999999998</v>
      </c>
      <c r="BE457">
        <v>43.2</v>
      </c>
      <c r="BF457">
        <v>18.779</v>
      </c>
      <c r="BG457">
        <v>11.881</v>
      </c>
      <c r="BH457">
        <v>48472.544999999998</v>
      </c>
      <c r="BJ457">
        <v>109.361</v>
      </c>
      <c r="BK457">
        <v>5.29</v>
      </c>
      <c r="BL457">
        <v>24.4</v>
      </c>
      <c r="BM457">
        <v>27.3</v>
      </c>
      <c r="BO457">
        <v>3.32</v>
      </c>
      <c r="BP457">
        <v>82.28</v>
      </c>
      <c r="BQ457">
        <v>0.94399999999999995</v>
      </c>
    </row>
    <row r="458" spans="1:73" hidden="1" x14ac:dyDescent="0.25">
      <c r="A458" s="1" t="s">
        <v>65</v>
      </c>
      <c r="B458" s="1" t="s">
        <v>66</v>
      </c>
      <c r="C458" s="1" t="s">
        <v>67</v>
      </c>
      <c r="D458" s="2">
        <v>44055</v>
      </c>
      <c r="E458">
        <v>61718</v>
      </c>
      <c r="F458">
        <v>1327</v>
      </c>
      <c r="G458" s="1">
        <f>Sheet1[[#This Row],[new_cases]]/16354</f>
        <v>8.1142228201051728E-2</v>
      </c>
      <c r="H458">
        <v>709.71400000000006</v>
      </c>
      <c r="I458">
        <v>6182</v>
      </c>
      <c r="J458">
        <v>20</v>
      </c>
      <c r="K458" s="1">
        <f>Sheet1[[#This Row],[new_deaths]]/174</f>
        <v>0.11494252873563218</v>
      </c>
      <c r="L458">
        <v>1.286</v>
      </c>
      <c r="M458">
        <v>3593.8780000000002</v>
      </c>
      <c r="N458">
        <v>77.272000000000006</v>
      </c>
      <c r="O458">
        <v>41.326999999999998</v>
      </c>
      <c r="P458">
        <v>359.98200000000003</v>
      </c>
      <c r="Q458">
        <v>1.165</v>
      </c>
      <c r="R458">
        <v>7.4999999999999997E-2</v>
      </c>
      <c r="S458">
        <v>1.48</v>
      </c>
      <c r="T458">
        <v>35</v>
      </c>
      <c r="U458" s="1">
        <f>Sheet1[[#This Row],[icu_patients]]/841</f>
        <v>4.1617122473246136E-2</v>
      </c>
      <c r="V458">
        <v>2.0379999999999998</v>
      </c>
      <c r="W458">
        <v>117</v>
      </c>
      <c r="X458" s="1">
        <f>Sheet1[[#This Row],[hosp_patients]]/2159</f>
        <v>5.4191755442334413E-2</v>
      </c>
      <c r="Y458">
        <v>6.8129999999999997</v>
      </c>
      <c r="Z458">
        <v>19</v>
      </c>
      <c r="AA458" s="4">
        <f>Sheet1[[#This Row],[ICU_admissions]]/76</f>
        <v>0.25</v>
      </c>
      <c r="AB458">
        <v>92</v>
      </c>
      <c r="AC458" s="1">
        <f>Sheet1[[#This Row],[hosp_admissions]]/430</f>
        <v>0.21395348837209302</v>
      </c>
      <c r="AL458">
        <v>17068</v>
      </c>
      <c r="AM458">
        <v>0.99399999999999999</v>
      </c>
      <c r="AP458" t="s">
        <v>68</v>
      </c>
      <c r="BB458">
        <v>39.81</v>
      </c>
      <c r="BC458">
        <v>17173094</v>
      </c>
      <c r="BD458">
        <v>508.54399999999998</v>
      </c>
      <c r="BE458">
        <v>43.2</v>
      </c>
      <c r="BF458">
        <v>18.779</v>
      </c>
      <c r="BG458">
        <v>11.881</v>
      </c>
      <c r="BH458">
        <v>48472.544999999998</v>
      </c>
      <c r="BJ458">
        <v>109.361</v>
      </c>
      <c r="BK458">
        <v>5.29</v>
      </c>
      <c r="BL458">
        <v>24.4</v>
      </c>
      <c r="BM458">
        <v>27.3</v>
      </c>
      <c r="BO458">
        <v>3.32</v>
      </c>
      <c r="BP458">
        <v>82.28</v>
      </c>
      <c r="BQ458">
        <v>0.94399999999999995</v>
      </c>
    </row>
    <row r="459" spans="1:73" hidden="1" x14ac:dyDescent="0.25">
      <c r="A459" s="1" t="s">
        <v>65</v>
      </c>
      <c r="B459" s="1" t="s">
        <v>66</v>
      </c>
      <c r="C459" s="1" t="s">
        <v>67</v>
      </c>
      <c r="D459" s="2">
        <v>44054</v>
      </c>
      <c r="E459">
        <v>60391</v>
      </c>
      <c r="F459">
        <v>333</v>
      </c>
      <c r="G459" s="1">
        <f>Sheet1[[#This Row],[new_cases]]/16354</f>
        <v>2.0361990950226245E-2</v>
      </c>
      <c r="H459">
        <v>587.42899999999997</v>
      </c>
      <c r="I459">
        <v>6162</v>
      </c>
      <c r="J459">
        <v>-16</v>
      </c>
      <c r="K459" s="1">
        <f>Sheet1[[#This Row],[new_deaths]]/174</f>
        <v>-9.1954022988505746E-2</v>
      </c>
      <c r="L459">
        <v>-1.143</v>
      </c>
      <c r="M459">
        <v>3516.6060000000002</v>
      </c>
      <c r="N459">
        <v>19.390999999999998</v>
      </c>
      <c r="O459">
        <v>34.206000000000003</v>
      </c>
      <c r="P459">
        <v>358.81700000000001</v>
      </c>
      <c r="Q459">
        <v>-0.93200000000000005</v>
      </c>
      <c r="R459">
        <v>-6.7000000000000004E-2</v>
      </c>
      <c r="S459">
        <v>1.41</v>
      </c>
      <c r="T459">
        <v>30</v>
      </c>
      <c r="U459" s="1">
        <f>Sheet1[[#This Row],[icu_patients]]/841</f>
        <v>3.56718192627824E-2</v>
      </c>
      <c r="V459">
        <v>1.7470000000000001</v>
      </c>
      <c r="W459">
        <v>97</v>
      </c>
      <c r="X459" s="1">
        <f>Sheet1[[#This Row],[hosp_patients]]/2159</f>
        <v>4.492820750347383E-2</v>
      </c>
      <c r="Y459">
        <v>5.6479999999999997</v>
      </c>
      <c r="Z459">
        <v>18</v>
      </c>
      <c r="AA459" s="4">
        <f>Sheet1[[#This Row],[ICU_admissions]]/76</f>
        <v>0.23684210526315788</v>
      </c>
      <c r="AB459">
        <v>105</v>
      </c>
      <c r="AC459" s="1">
        <f>Sheet1[[#This Row],[hosp_admissions]]/430</f>
        <v>0.2441860465116279</v>
      </c>
      <c r="AL459">
        <v>17000</v>
      </c>
      <c r="AM459">
        <v>0.99</v>
      </c>
      <c r="AP459" t="s">
        <v>68</v>
      </c>
      <c r="BB459">
        <v>39.81</v>
      </c>
      <c r="BC459">
        <v>17173094</v>
      </c>
      <c r="BD459">
        <v>508.54399999999998</v>
      </c>
      <c r="BE459">
        <v>43.2</v>
      </c>
      <c r="BF459">
        <v>18.779</v>
      </c>
      <c r="BG459">
        <v>11.881</v>
      </c>
      <c r="BH459">
        <v>48472.544999999998</v>
      </c>
      <c r="BJ459">
        <v>109.361</v>
      </c>
      <c r="BK459">
        <v>5.29</v>
      </c>
      <c r="BL459">
        <v>24.4</v>
      </c>
      <c r="BM459">
        <v>27.3</v>
      </c>
      <c r="BO459">
        <v>3.32</v>
      </c>
      <c r="BP459">
        <v>82.28</v>
      </c>
      <c r="BQ459">
        <v>0.94399999999999995</v>
      </c>
    </row>
    <row r="460" spans="1:73" hidden="1" x14ac:dyDescent="0.25">
      <c r="A460" s="1" t="s">
        <v>65</v>
      </c>
      <c r="B460" s="1" t="s">
        <v>66</v>
      </c>
      <c r="C460" s="1" t="s">
        <v>67</v>
      </c>
      <c r="D460" s="2">
        <v>44053</v>
      </c>
      <c r="E460">
        <v>60058</v>
      </c>
      <c r="F460">
        <v>698</v>
      </c>
      <c r="G460" s="1">
        <f>Sheet1[[#This Row],[new_cases]]/16354</f>
        <v>4.2680689739513271E-2</v>
      </c>
      <c r="H460">
        <v>610.28599999999994</v>
      </c>
      <c r="I460">
        <v>6178</v>
      </c>
      <c r="J460">
        <v>0</v>
      </c>
      <c r="K460" s="1">
        <f>Sheet1[[#This Row],[new_deaths]]/174</f>
        <v>0</v>
      </c>
      <c r="L460">
        <v>1.286</v>
      </c>
      <c r="M460">
        <v>3497.2150000000001</v>
      </c>
      <c r="N460">
        <v>40.645000000000003</v>
      </c>
      <c r="O460">
        <v>35.536999999999999</v>
      </c>
      <c r="P460">
        <v>359.74900000000002</v>
      </c>
      <c r="Q460">
        <v>0</v>
      </c>
      <c r="R460">
        <v>7.4999999999999997E-2</v>
      </c>
      <c r="S460">
        <v>1.45</v>
      </c>
      <c r="T460">
        <v>29</v>
      </c>
      <c r="U460" s="1">
        <f>Sheet1[[#This Row],[icu_patients]]/841</f>
        <v>3.4482758620689655E-2</v>
      </c>
      <c r="V460">
        <v>1.6890000000000001</v>
      </c>
      <c r="W460">
        <v>99</v>
      </c>
      <c r="X460" s="1">
        <f>Sheet1[[#This Row],[hosp_patients]]/2159</f>
        <v>4.5854562297359888E-2</v>
      </c>
      <c r="Y460">
        <v>5.7649999999999997</v>
      </c>
      <c r="Z460">
        <v>15</v>
      </c>
      <c r="AA460" s="4">
        <f>Sheet1[[#This Row],[ICU_admissions]]/76</f>
        <v>0.19736842105263158</v>
      </c>
      <c r="AB460">
        <v>93</v>
      </c>
      <c r="AC460" s="1">
        <f>Sheet1[[#This Row],[hosp_admissions]]/430</f>
        <v>0.21627906976744185</v>
      </c>
      <c r="AL460">
        <v>16933</v>
      </c>
      <c r="AM460">
        <v>0.98599999999999999</v>
      </c>
      <c r="AP460" t="s">
        <v>68</v>
      </c>
      <c r="BB460">
        <v>39.81</v>
      </c>
      <c r="BC460">
        <v>17173094</v>
      </c>
      <c r="BD460">
        <v>508.54399999999998</v>
      </c>
      <c r="BE460">
        <v>43.2</v>
      </c>
      <c r="BF460">
        <v>18.779</v>
      </c>
      <c r="BG460">
        <v>11.881</v>
      </c>
      <c r="BH460">
        <v>48472.544999999998</v>
      </c>
      <c r="BJ460">
        <v>109.361</v>
      </c>
      <c r="BK460">
        <v>5.29</v>
      </c>
      <c r="BL460">
        <v>24.4</v>
      </c>
      <c r="BM460">
        <v>27.3</v>
      </c>
      <c r="BO460">
        <v>3.32</v>
      </c>
      <c r="BP460">
        <v>82.28</v>
      </c>
      <c r="BQ460">
        <v>0.94399999999999995</v>
      </c>
    </row>
    <row r="461" spans="1:73" hidden="1" x14ac:dyDescent="0.25">
      <c r="A461" s="1" t="s">
        <v>65</v>
      </c>
      <c r="B461" s="1" t="s">
        <v>66</v>
      </c>
      <c r="C461" s="1" t="s">
        <v>67</v>
      </c>
      <c r="D461" s="2">
        <v>44052</v>
      </c>
      <c r="E461">
        <v>59360</v>
      </c>
      <c r="F461">
        <v>643</v>
      </c>
      <c r="G461" s="1">
        <f>Sheet1[[#This Row],[new_cases]]/16354</f>
        <v>3.9317598141127556E-2</v>
      </c>
      <c r="H461">
        <v>564.57100000000003</v>
      </c>
      <c r="I461">
        <v>6178</v>
      </c>
      <c r="J461">
        <v>0</v>
      </c>
      <c r="K461" s="1">
        <f>Sheet1[[#This Row],[new_deaths]]/174</f>
        <v>0</v>
      </c>
      <c r="L461">
        <v>1.286</v>
      </c>
      <c r="M461">
        <v>3456.57</v>
      </c>
      <c r="N461">
        <v>37.442</v>
      </c>
      <c r="O461">
        <v>32.875</v>
      </c>
      <c r="P461">
        <v>359.74900000000002</v>
      </c>
      <c r="Q461">
        <v>0</v>
      </c>
      <c r="R461">
        <v>7.4999999999999997E-2</v>
      </c>
      <c r="S461">
        <v>1.48</v>
      </c>
      <c r="T461">
        <v>31</v>
      </c>
      <c r="U461" s="1">
        <f>Sheet1[[#This Row],[icu_patients]]/841</f>
        <v>3.6860879904875146E-2</v>
      </c>
      <c r="V461">
        <v>1.8049999999999999</v>
      </c>
      <c r="W461">
        <v>87</v>
      </c>
      <c r="X461" s="1">
        <f>Sheet1[[#This Row],[hosp_patients]]/2159</f>
        <v>4.0296433534043538E-2</v>
      </c>
      <c r="Y461">
        <v>5.0659999999999998</v>
      </c>
      <c r="Z461">
        <v>14</v>
      </c>
      <c r="AA461" s="4">
        <f>Sheet1[[#This Row],[ICU_admissions]]/76</f>
        <v>0.18421052631578946</v>
      </c>
      <c r="AB461">
        <v>69</v>
      </c>
      <c r="AC461" s="1">
        <f>Sheet1[[#This Row],[hosp_admissions]]/430</f>
        <v>0.16046511627906976</v>
      </c>
      <c r="AD461">
        <v>16.771000000000001</v>
      </c>
      <c r="AE461">
        <v>0.97699999999999998</v>
      </c>
      <c r="AF461">
        <v>58.204999999999998</v>
      </c>
      <c r="AG461">
        <v>3.3889999999999998</v>
      </c>
      <c r="AI461">
        <v>1208060</v>
      </c>
      <c r="AJ461">
        <v>70.346000000000004</v>
      </c>
      <c r="AL461">
        <v>16865</v>
      </c>
      <c r="AM461">
        <v>0.98199999999999998</v>
      </c>
      <c r="AN461">
        <v>3.3000000000000002E-2</v>
      </c>
      <c r="AO461">
        <v>30.3</v>
      </c>
      <c r="AP461" t="s">
        <v>68</v>
      </c>
      <c r="BB461">
        <v>39.81</v>
      </c>
      <c r="BC461">
        <v>17173094</v>
      </c>
      <c r="BD461">
        <v>508.54399999999998</v>
      </c>
      <c r="BE461">
        <v>43.2</v>
      </c>
      <c r="BF461">
        <v>18.779</v>
      </c>
      <c r="BG461">
        <v>11.881</v>
      </c>
      <c r="BH461">
        <v>48472.544999999998</v>
      </c>
      <c r="BJ461">
        <v>109.361</v>
      </c>
      <c r="BK461">
        <v>5.29</v>
      </c>
      <c r="BL461">
        <v>24.4</v>
      </c>
      <c r="BM461">
        <v>27.3</v>
      </c>
      <c r="BO461">
        <v>3.32</v>
      </c>
      <c r="BP461">
        <v>82.28</v>
      </c>
      <c r="BQ461">
        <v>0.94399999999999995</v>
      </c>
      <c r="BR461">
        <v>5444.6</v>
      </c>
      <c r="BS461">
        <v>5.63</v>
      </c>
      <c r="BT461">
        <v>-2.46</v>
      </c>
      <c r="BU461">
        <v>317.04246188834702</v>
      </c>
    </row>
    <row r="462" spans="1:73" hidden="1" x14ac:dyDescent="0.25">
      <c r="A462" s="1" t="s">
        <v>65</v>
      </c>
      <c r="B462" s="1" t="s">
        <v>66</v>
      </c>
      <c r="C462" s="1" t="s">
        <v>67</v>
      </c>
      <c r="D462" s="2">
        <v>44051</v>
      </c>
      <c r="E462">
        <v>58717</v>
      </c>
      <c r="F462">
        <v>600</v>
      </c>
      <c r="G462" s="1">
        <f>Sheet1[[#This Row],[new_cases]]/16354</f>
        <v>3.6688271982389629E-2</v>
      </c>
      <c r="H462">
        <v>528</v>
      </c>
      <c r="I462">
        <v>6178</v>
      </c>
      <c r="J462">
        <v>4</v>
      </c>
      <c r="K462" s="1">
        <f>Sheet1[[#This Row],[new_deaths]]/174</f>
        <v>2.2988505747126436E-2</v>
      </c>
      <c r="L462">
        <v>1.571</v>
      </c>
      <c r="M462">
        <v>3419.1280000000002</v>
      </c>
      <c r="N462">
        <v>34.938000000000002</v>
      </c>
      <c r="O462">
        <v>30.745999999999999</v>
      </c>
      <c r="P462">
        <v>359.74900000000002</v>
      </c>
      <c r="Q462">
        <v>0.23300000000000001</v>
      </c>
      <c r="R462">
        <v>9.1999999999999998E-2</v>
      </c>
      <c r="S462">
        <v>1.52</v>
      </c>
      <c r="T462">
        <v>28</v>
      </c>
      <c r="U462" s="1">
        <f>Sheet1[[#This Row],[icu_patients]]/841</f>
        <v>3.3293697978596909E-2</v>
      </c>
      <c r="V462">
        <v>1.63</v>
      </c>
      <c r="W462">
        <v>79</v>
      </c>
      <c r="X462" s="1">
        <f>Sheet1[[#This Row],[hosp_patients]]/2159</f>
        <v>3.6591014358499305E-2</v>
      </c>
      <c r="Y462">
        <v>4.5999999999999996</v>
      </c>
      <c r="Z462">
        <v>27</v>
      </c>
      <c r="AA462" s="4">
        <f>Sheet1[[#This Row],[ICU_admissions]]/76</f>
        <v>0.35526315789473684</v>
      </c>
      <c r="AB462">
        <v>93</v>
      </c>
      <c r="AC462" s="1">
        <f>Sheet1[[#This Row],[hosp_admissions]]/430</f>
        <v>0.21627906976744185</v>
      </c>
      <c r="AL462">
        <v>16946</v>
      </c>
      <c r="AM462">
        <v>0.98699999999999999</v>
      </c>
      <c r="AP462" t="s">
        <v>68</v>
      </c>
      <c r="BB462">
        <v>39.81</v>
      </c>
      <c r="BC462">
        <v>17173094</v>
      </c>
      <c r="BD462">
        <v>508.54399999999998</v>
      </c>
      <c r="BE462">
        <v>43.2</v>
      </c>
      <c r="BF462">
        <v>18.779</v>
      </c>
      <c r="BG462">
        <v>11.881</v>
      </c>
      <c r="BH462">
        <v>48472.544999999998</v>
      </c>
      <c r="BJ462">
        <v>109.361</v>
      </c>
      <c r="BK462">
        <v>5.29</v>
      </c>
      <c r="BL462">
        <v>24.4</v>
      </c>
      <c r="BM462">
        <v>27.3</v>
      </c>
      <c r="BO462">
        <v>3.32</v>
      </c>
      <c r="BP462">
        <v>82.28</v>
      </c>
      <c r="BQ462">
        <v>0.94399999999999995</v>
      </c>
    </row>
    <row r="463" spans="1:73" hidden="1" x14ac:dyDescent="0.25">
      <c r="A463" s="1" t="s">
        <v>65</v>
      </c>
      <c r="B463" s="1" t="s">
        <v>66</v>
      </c>
      <c r="C463" s="1" t="s">
        <v>67</v>
      </c>
      <c r="D463" s="2">
        <v>44050</v>
      </c>
      <c r="E463">
        <v>58117</v>
      </c>
      <c r="F463">
        <v>652</v>
      </c>
      <c r="G463" s="1">
        <f>Sheet1[[#This Row],[new_cases]]/16354</f>
        <v>3.9867922220863397E-2</v>
      </c>
      <c r="H463">
        <v>503.85700000000003</v>
      </c>
      <c r="I463">
        <v>6174</v>
      </c>
      <c r="J463">
        <v>1</v>
      </c>
      <c r="K463" s="1">
        <f>Sheet1[[#This Row],[new_deaths]]/174</f>
        <v>5.7471264367816091E-3</v>
      </c>
      <c r="L463">
        <v>1.143</v>
      </c>
      <c r="M463">
        <v>3384.1889999999999</v>
      </c>
      <c r="N463">
        <v>37.966000000000001</v>
      </c>
      <c r="O463">
        <v>29.34</v>
      </c>
      <c r="P463">
        <v>359.51600000000002</v>
      </c>
      <c r="Q463">
        <v>5.8000000000000003E-2</v>
      </c>
      <c r="R463">
        <v>6.7000000000000004E-2</v>
      </c>
      <c r="S463">
        <v>1.59</v>
      </c>
      <c r="T463">
        <v>27</v>
      </c>
      <c r="U463" s="1">
        <f>Sheet1[[#This Row],[icu_patients]]/841</f>
        <v>3.2104637336504163E-2</v>
      </c>
      <c r="V463">
        <v>1.5720000000000001</v>
      </c>
      <c r="W463">
        <v>78</v>
      </c>
      <c r="X463" s="1">
        <f>Sheet1[[#This Row],[hosp_patients]]/2159</f>
        <v>3.6127836961556276E-2</v>
      </c>
      <c r="Y463">
        <v>4.5419999999999998</v>
      </c>
      <c r="Z463">
        <v>17</v>
      </c>
      <c r="AA463" s="4">
        <f>Sheet1[[#This Row],[ICU_admissions]]/76</f>
        <v>0.22368421052631579</v>
      </c>
      <c r="AB463">
        <v>93</v>
      </c>
      <c r="AC463" s="1">
        <f>Sheet1[[#This Row],[hosp_admissions]]/430</f>
        <v>0.21627906976744185</v>
      </c>
      <c r="AL463">
        <v>17027</v>
      </c>
      <c r="AM463">
        <v>0.99099999999999999</v>
      </c>
      <c r="AP463" t="s">
        <v>68</v>
      </c>
      <c r="BB463">
        <v>39.81</v>
      </c>
      <c r="BC463">
        <v>17173094</v>
      </c>
      <c r="BD463">
        <v>508.54399999999998</v>
      </c>
      <c r="BE463">
        <v>43.2</v>
      </c>
      <c r="BF463">
        <v>18.779</v>
      </c>
      <c r="BG463">
        <v>11.881</v>
      </c>
      <c r="BH463">
        <v>48472.544999999998</v>
      </c>
      <c r="BJ463">
        <v>109.361</v>
      </c>
      <c r="BK463">
        <v>5.29</v>
      </c>
      <c r="BL463">
        <v>24.4</v>
      </c>
      <c r="BM463">
        <v>27.3</v>
      </c>
      <c r="BO463">
        <v>3.32</v>
      </c>
      <c r="BP463">
        <v>82.28</v>
      </c>
      <c r="BQ463">
        <v>0.94399999999999995</v>
      </c>
    </row>
    <row r="464" spans="1:73" hidden="1" x14ac:dyDescent="0.25">
      <c r="A464" s="1" t="s">
        <v>65</v>
      </c>
      <c r="B464" s="1" t="s">
        <v>66</v>
      </c>
      <c r="C464" s="1" t="s">
        <v>67</v>
      </c>
      <c r="D464" s="2">
        <v>44049</v>
      </c>
      <c r="E464">
        <v>57465</v>
      </c>
      <c r="F464">
        <v>715</v>
      </c>
      <c r="G464" s="1">
        <f>Sheet1[[#This Row],[new_cases]]/16354</f>
        <v>4.372019077901431E-2</v>
      </c>
      <c r="H464">
        <v>459.42899999999997</v>
      </c>
      <c r="I464">
        <v>6173</v>
      </c>
      <c r="J464">
        <v>0</v>
      </c>
      <c r="K464" s="1">
        <f>Sheet1[[#This Row],[new_deaths]]/174</f>
        <v>0</v>
      </c>
      <c r="L464">
        <v>1</v>
      </c>
      <c r="M464">
        <v>3346.223</v>
      </c>
      <c r="N464">
        <v>41.634999999999998</v>
      </c>
      <c r="O464">
        <v>26.753</v>
      </c>
      <c r="P464">
        <v>359.45800000000003</v>
      </c>
      <c r="Q464">
        <v>0</v>
      </c>
      <c r="R464">
        <v>5.8000000000000003E-2</v>
      </c>
      <c r="S464">
        <v>1.64</v>
      </c>
      <c r="T464">
        <v>29</v>
      </c>
      <c r="U464" s="1">
        <f>Sheet1[[#This Row],[icu_patients]]/841</f>
        <v>3.4482758620689655E-2</v>
      </c>
      <c r="V464">
        <v>1.6890000000000001</v>
      </c>
      <c r="W464">
        <v>79</v>
      </c>
      <c r="X464" s="1">
        <f>Sheet1[[#This Row],[hosp_patients]]/2159</f>
        <v>3.6591014358499305E-2</v>
      </c>
      <c r="Y464">
        <v>4.5999999999999996</v>
      </c>
      <c r="Z464">
        <v>14</v>
      </c>
      <c r="AA464" s="4">
        <f>Sheet1[[#This Row],[ICU_admissions]]/76</f>
        <v>0.18421052631578946</v>
      </c>
      <c r="AB464">
        <v>75</v>
      </c>
      <c r="AC464" s="1">
        <f>Sheet1[[#This Row],[hosp_admissions]]/430</f>
        <v>0.1744186046511628</v>
      </c>
      <c r="AL464">
        <v>17108</v>
      </c>
      <c r="AM464">
        <v>0.996</v>
      </c>
      <c r="AP464" t="s">
        <v>68</v>
      </c>
      <c r="BB464">
        <v>39.81</v>
      </c>
      <c r="BC464">
        <v>17173094</v>
      </c>
      <c r="BD464">
        <v>508.54399999999998</v>
      </c>
      <c r="BE464">
        <v>43.2</v>
      </c>
      <c r="BF464">
        <v>18.779</v>
      </c>
      <c r="BG464">
        <v>11.881</v>
      </c>
      <c r="BH464">
        <v>48472.544999999998</v>
      </c>
      <c r="BJ464">
        <v>109.361</v>
      </c>
      <c r="BK464">
        <v>5.29</v>
      </c>
      <c r="BL464">
        <v>24.4</v>
      </c>
      <c r="BM464">
        <v>27.3</v>
      </c>
      <c r="BO464">
        <v>3.32</v>
      </c>
      <c r="BP464">
        <v>82.28</v>
      </c>
      <c r="BQ464">
        <v>0.94399999999999995</v>
      </c>
    </row>
    <row r="465" spans="1:73" hidden="1" x14ac:dyDescent="0.25">
      <c r="A465" s="1" t="s">
        <v>65</v>
      </c>
      <c r="B465" s="1" t="s">
        <v>66</v>
      </c>
      <c r="C465" s="1" t="s">
        <v>67</v>
      </c>
      <c r="D465" s="2">
        <v>44048</v>
      </c>
      <c r="E465">
        <v>56750</v>
      </c>
      <c r="F465">
        <v>471</v>
      </c>
      <c r="G465" s="1">
        <f>Sheet1[[#This Row],[new_cases]]/16354</f>
        <v>2.8800293506175859E-2</v>
      </c>
      <c r="H465">
        <v>407.85700000000003</v>
      </c>
      <c r="I465">
        <v>6173</v>
      </c>
      <c r="J465">
        <v>3</v>
      </c>
      <c r="K465" s="1">
        <f>Sheet1[[#This Row],[new_deaths]]/174</f>
        <v>1.7241379310344827E-2</v>
      </c>
      <c r="L465">
        <v>1</v>
      </c>
      <c r="M465">
        <v>3304.5880000000002</v>
      </c>
      <c r="N465">
        <v>27.427</v>
      </c>
      <c r="O465">
        <v>23.75</v>
      </c>
      <c r="P465">
        <v>359.45800000000003</v>
      </c>
      <c r="Q465">
        <v>0.17499999999999999</v>
      </c>
      <c r="R465">
        <v>5.8000000000000003E-2</v>
      </c>
      <c r="S465">
        <v>1.61</v>
      </c>
      <c r="T465">
        <v>30</v>
      </c>
      <c r="U465" s="1">
        <f>Sheet1[[#This Row],[icu_patients]]/841</f>
        <v>3.56718192627824E-2</v>
      </c>
      <c r="V465">
        <v>1.7470000000000001</v>
      </c>
      <c r="W465">
        <v>88</v>
      </c>
      <c r="X465" s="1">
        <f>Sheet1[[#This Row],[hosp_patients]]/2159</f>
        <v>4.0759610930986567E-2</v>
      </c>
      <c r="Y465">
        <v>5.1239999999999997</v>
      </c>
      <c r="Z465">
        <v>10</v>
      </c>
      <c r="AA465" s="4">
        <f>Sheet1[[#This Row],[ICU_admissions]]/76</f>
        <v>0.13157894736842105</v>
      </c>
      <c r="AB465">
        <v>55</v>
      </c>
      <c r="AC465" s="1">
        <f>Sheet1[[#This Row],[hosp_admissions]]/430</f>
        <v>0.12790697674418605</v>
      </c>
      <c r="AL465">
        <v>17189</v>
      </c>
      <c r="AM465">
        <v>1.0009999999999999</v>
      </c>
      <c r="AP465" t="s">
        <v>68</v>
      </c>
      <c r="BB465">
        <v>39.81</v>
      </c>
      <c r="BC465">
        <v>17173094</v>
      </c>
      <c r="BD465">
        <v>508.54399999999998</v>
      </c>
      <c r="BE465">
        <v>43.2</v>
      </c>
      <c r="BF465">
        <v>18.779</v>
      </c>
      <c r="BG465">
        <v>11.881</v>
      </c>
      <c r="BH465">
        <v>48472.544999999998</v>
      </c>
      <c r="BJ465">
        <v>109.361</v>
      </c>
      <c r="BK465">
        <v>5.29</v>
      </c>
      <c r="BL465">
        <v>24.4</v>
      </c>
      <c r="BM465">
        <v>27.3</v>
      </c>
      <c r="BO465">
        <v>3.32</v>
      </c>
      <c r="BP465">
        <v>82.28</v>
      </c>
      <c r="BQ465">
        <v>0.94399999999999995</v>
      </c>
    </row>
    <row r="466" spans="1:73" hidden="1" x14ac:dyDescent="0.25">
      <c r="A466" s="1" t="s">
        <v>65</v>
      </c>
      <c r="B466" s="1" t="s">
        <v>66</v>
      </c>
      <c r="C466" s="1" t="s">
        <v>67</v>
      </c>
      <c r="D466" s="2">
        <v>44047</v>
      </c>
      <c r="E466">
        <v>56279</v>
      </c>
      <c r="F466">
        <v>493</v>
      </c>
      <c r="G466" s="1">
        <f>Sheet1[[#This Row],[new_cases]]/16354</f>
        <v>3.0145530145530147E-2</v>
      </c>
      <c r="H466">
        <v>376</v>
      </c>
      <c r="I466">
        <v>6170</v>
      </c>
      <c r="J466">
        <v>1</v>
      </c>
      <c r="K466" s="1">
        <f>Sheet1[[#This Row],[new_deaths]]/174</f>
        <v>5.7471264367816091E-3</v>
      </c>
      <c r="L466">
        <v>0.85699999999999998</v>
      </c>
      <c r="M466">
        <v>3277.1610000000001</v>
      </c>
      <c r="N466">
        <v>28.707999999999998</v>
      </c>
      <c r="O466">
        <v>21.895</v>
      </c>
      <c r="P466">
        <v>359.28300000000002</v>
      </c>
      <c r="Q466">
        <v>5.8000000000000003E-2</v>
      </c>
      <c r="R466">
        <v>0.05</v>
      </c>
      <c r="S466">
        <v>1.65</v>
      </c>
      <c r="T466">
        <v>26</v>
      </c>
      <c r="U466" s="1">
        <f>Sheet1[[#This Row],[icu_patients]]/841</f>
        <v>3.0915576694411414E-2</v>
      </c>
      <c r="V466">
        <v>1.514</v>
      </c>
      <c r="W466">
        <v>83</v>
      </c>
      <c r="X466" s="1">
        <f>Sheet1[[#This Row],[hosp_patients]]/2159</f>
        <v>3.8443723946271421E-2</v>
      </c>
      <c r="Y466">
        <v>4.8330000000000002</v>
      </c>
      <c r="Z466">
        <v>6</v>
      </c>
      <c r="AA466" s="4">
        <f>Sheet1[[#This Row],[ICU_admissions]]/76</f>
        <v>7.8947368421052627E-2</v>
      </c>
      <c r="AB466">
        <v>77</v>
      </c>
      <c r="AC466" s="1">
        <f>Sheet1[[#This Row],[hosp_admissions]]/430</f>
        <v>0.17906976744186046</v>
      </c>
      <c r="AL466">
        <v>17270</v>
      </c>
      <c r="AM466">
        <v>1.006</v>
      </c>
      <c r="AP466" t="s">
        <v>68</v>
      </c>
      <c r="BB466">
        <v>39.81</v>
      </c>
      <c r="BC466">
        <v>17173094</v>
      </c>
      <c r="BD466">
        <v>508.54399999999998</v>
      </c>
      <c r="BE466">
        <v>43.2</v>
      </c>
      <c r="BF466">
        <v>18.779</v>
      </c>
      <c r="BG466">
        <v>11.881</v>
      </c>
      <c r="BH466">
        <v>48472.544999999998</v>
      </c>
      <c r="BJ466">
        <v>109.361</v>
      </c>
      <c r="BK466">
        <v>5.29</v>
      </c>
      <c r="BL466">
        <v>24.4</v>
      </c>
      <c r="BM466">
        <v>27.3</v>
      </c>
      <c r="BO466">
        <v>3.32</v>
      </c>
      <c r="BP466">
        <v>82.28</v>
      </c>
      <c r="BQ466">
        <v>0.94399999999999995</v>
      </c>
    </row>
    <row r="467" spans="1:73" hidden="1" x14ac:dyDescent="0.25">
      <c r="A467" s="1" t="s">
        <v>65</v>
      </c>
      <c r="B467" s="1" t="s">
        <v>66</v>
      </c>
      <c r="C467" s="1" t="s">
        <v>67</v>
      </c>
      <c r="D467" s="2">
        <v>44046</v>
      </c>
      <c r="E467">
        <v>55786</v>
      </c>
      <c r="F467">
        <v>378</v>
      </c>
      <c r="G467" s="1">
        <f>Sheet1[[#This Row],[new_cases]]/16354</f>
        <v>2.3113611348905466E-2</v>
      </c>
      <c r="H467">
        <v>337.42899999999997</v>
      </c>
      <c r="I467">
        <v>6169</v>
      </c>
      <c r="J467">
        <v>0</v>
      </c>
      <c r="K467" s="1">
        <f>Sheet1[[#This Row],[new_deaths]]/174</f>
        <v>0</v>
      </c>
      <c r="L467">
        <v>1.286</v>
      </c>
      <c r="M467">
        <v>3248.4540000000002</v>
      </c>
      <c r="N467">
        <v>22.010999999999999</v>
      </c>
      <c r="O467">
        <v>19.649000000000001</v>
      </c>
      <c r="P467">
        <v>359.22500000000002</v>
      </c>
      <c r="Q467">
        <v>0</v>
      </c>
      <c r="R467">
        <v>7.4999999999999997E-2</v>
      </c>
      <c r="S467">
        <v>1.63</v>
      </c>
      <c r="T467">
        <v>27</v>
      </c>
      <c r="U467" s="1">
        <f>Sheet1[[#This Row],[icu_patients]]/841</f>
        <v>3.2104637336504163E-2</v>
      </c>
      <c r="V467">
        <v>1.5720000000000001</v>
      </c>
      <c r="W467">
        <v>82</v>
      </c>
      <c r="X467" s="1">
        <f>Sheet1[[#This Row],[hosp_patients]]/2159</f>
        <v>3.7980546549328392E-2</v>
      </c>
      <c r="Y467">
        <v>4.7750000000000004</v>
      </c>
      <c r="Z467">
        <v>8</v>
      </c>
      <c r="AA467" s="4">
        <f>Sheet1[[#This Row],[ICU_admissions]]/76</f>
        <v>0.10526315789473684</v>
      </c>
      <c r="AB467">
        <v>69</v>
      </c>
      <c r="AC467" s="1">
        <f>Sheet1[[#This Row],[hosp_admissions]]/430</f>
        <v>0.16046511627906976</v>
      </c>
      <c r="AL467">
        <v>17351</v>
      </c>
      <c r="AM467">
        <v>1.01</v>
      </c>
      <c r="AP467" t="s">
        <v>68</v>
      </c>
      <c r="BB467">
        <v>39.81</v>
      </c>
      <c r="BC467">
        <v>17173094</v>
      </c>
      <c r="BD467">
        <v>508.54399999999998</v>
      </c>
      <c r="BE467">
        <v>43.2</v>
      </c>
      <c r="BF467">
        <v>18.779</v>
      </c>
      <c r="BG467">
        <v>11.881</v>
      </c>
      <c r="BH467">
        <v>48472.544999999998</v>
      </c>
      <c r="BJ467">
        <v>109.361</v>
      </c>
      <c r="BK467">
        <v>5.29</v>
      </c>
      <c r="BL467">
        <v>24.4</v>
      </c>
      <c r="BM467">
        <v>27.3</v>
      </c>
      <c r="BO467">
        <v>3.32</v>
      </c>
      <c r="BP467">
        <v>82.28</v>
      </c>
      <c r="BQ467">
        <v>0.94399999999999995</v>
      </c>
    </row>
    <row r="468" spans="1:73" hidden="1" x14ac:dyDescent="0.25">
      <c r="A468" s="1" t="s">
        <v>65</v>
      </c>
      <c r="B468" s="1" t="s">
        <v>66</v>
      </c>
      <c r="C468" s="1" t="s">
        <v>67</v>
      </c>
      <c r="D468" s="2">
        <v>44045</v>
      </c>
      <c r="E468">
        <v>55408</v>
      </c>
      <c r="F468">
        <v>387</v>
      </c>
      <c r="G468" s="1">
        <f>Sheet1[[#This Row],[new_cases]]/16354</f>
        <v>2.366393542864131E-2</v>
      </c>
      <c r="H468">
        <v>304.286</v>
      </c>
      <c r="I468">
        <v>6169</v>
      </c>
      <c r="J468">
        <v>2</v>
      </c>
      <c r="K468" s="1">
        <f>Sheet1[[#This Row],[new_deaths]]/174</f>
        <v>1.1494252873563218E-2</v>
      </c>
      <c r="L468">
        <v>-1.286</v>
      </c>
      <c r="M468">
        <v>3226.442</v>
      </c>
      <c r="N468">
        <v>22.535</v>
      </c>
      <c r="O468">
        <v>17.719000000000001</v>
      </c>
      <c r="P468">
        <v>359.22500000000002</v>
      </c>
      <c r="Q468">
        <v>0.11600000000000001</v>
      </c>
      <c r="R468">
        <v>-7.4999999999999997E-2</v>
      </c>
      <c r="S468">
        <v>1.62</v>
      </c>
      <c r="T468">
        <v>21</v>
      </c>
      <c r="U468" s="1">
        <f>Sheet1[[#This Row],[icu_patients]]/841</f>
        <v>2.4970273483947682E-2</v>
      </c>
      <c r="V468">
        <v>1.2230000000000001</v>
      </c>
      <c r="W468">
        <v>70</v>
      </c>
      <c r="X468" s="1">
        <f>Sheet1[[#This Row],[hosp_patients]]/2159</f>
        <v>3.2422417786012042E-2</v>
      </c>
      <c r="Y468">
        <v>4.0759999999999996</v>
      </c>
      <c r="Z468">
        <v>10</v>
      </c>
      <c r="AA468" s="4">
        <f>Sheet1[[#This Row],[ICU_admissions]]/76</f>
        <v>0.13157894736842105</v>
      </c>
      <c r="AB468">
        <v>74</v>
      </c>
      <c r="AC468" s="1">
        <f>Sheet1[[#This Row],[hosp_admissions]]/430</f>
        <v>0.17209302325581396</v>
      </c>
      <c r="AD468">
        <v>13.811</v>
      </c>
      <c r="AE468">
        <v>0.80400000000000005</v>
      </c>
      <c r="AF468">
        <v>43.406999999999996</v>
      </c>
      <c r="AG468">
        <v>2.528</v>
      </c>
      <c r="AI468">
        <v>1090002</v>
      </c>
      <c r="AJ468">
        <v>63.470999999999997</v>
      </c>
      <c r="AL468">
        <v>17432</v>
      </c>
      <c r="AM468">
        <v>1.0149999999999999</v>
      </c>
      <c r="AN468">
        <v>0.02</v>
      </c>
      <c r="AO468">
        <v>50</v>
      </c>
      <c r="AP468" t="s">
        <v>68</v>
      </c>
      <c r="BB468">
        <v>39.81</v>
      </c>
      <c r="BC468">
        <v>17173094</v>
      </c>
      <c r="BD468">
        <v>508.54399999999998</v>
      </c>
      <c r="BE468">
        <v>43.2</v>
      </c>
      <c r="BF468">
        <v>18.779</v>
      </c>
      <c r="BG468">
        <v>11.881</v>
      </c>
      <c r="BH468">
        <v>48472.544999999998</v>
      </c>
      <c r="BJ468">
        <v>109.361</v>
      </c>
      <c r="BK468">
        <v>5.29</v>
      </c>
      <c r="BL468">
        <v>24.4</v>
      </c>
      <c r="BM468">
        <v>27.3</v>
      </c>
      <c r="BO468">
        <v>3.32</v>
      </c>
      <c r="BP468">
        <v>82.28</v>
      </c>
      <c r="BQ468">
        <v>0.94399999999999995</v>
      </c>
      <c r="BR468">
        <v>5511.3</v>
      </c>
      <c r="BS468">
        <v>5.87</v>
      </c>
      <c r="BT468">
        <v>-0.53</v>
      </c>
      <c r="BU468">
        <v>320.92644458826101</v>
      </c>
    </row>
    <row r="469" spans="1:73" hidden="1" x14ac:dyDescent="0.25">
      <c r="A469" s="1" t="s">
        <v>65</v>
      </c>
      <c r="B469" s="1" t="s">
        <v>66</v>
      </c>
      <c r="C469" s="1" t="s">
        <v>67</v>
      </c>
      <c r="D469" s="2">
        <v>44044</v>
      </c>
      <c r="E469">
        <v>55021</v>
      </c>
      <c r="F469">
        <v>431</v>
      </c>
      <c r="G469" s="1">
        <f>Sheet1[[#This Row],[new_cases]]/16354</f>
        <v>2.6354408707349883E-2</v>
      </c>
      <c r="H469">
        <v>291</v>
      </c>
      <c r="I469">
        <v>6167</v>
      </c>
      <c r="J469">
        <v>1</v>
      </c>
      <c r="K469" s="1">
        <f>Sheet1[[#This Row],[new_deaths]]/174</f>
        <v>5.7471264367816091E-3</v>
      </c>
      <c r="L469">
        <v>1.143</v>
      </c>
      <c r="M469">
        <v>3203.9070000000002</v>
      </c>
      <c r="N469">
        <v>25.097000000000001</v>
      </c>
      <c r="O469">
        <v>16.945</v>
      </c>
      <c r="P469">
        <v>359.108</v>
      </c>
      <c r="Q469">
        <v>5.8000000000000003E-2</v>
      </c>
      <c r="R469">
        <v>6.7000000000000004E-2</v>
      </c>
      <c r="S469">
        <v>1.67</v>
      </c>
      <c r="T469">
        <v>22</v>
      </c>
      <c r="U469" s="1">
        <f>Sheet1[[#This Row],[icu_patients]]/841</f>
        <v>2.6159334126040427E-2</v>
      </c>
      <c r="V469">
        <v>1.2809999999999999</v>
      </c>
      <c r="W469">
        <v>67</v>
      </c>
      <c r="X469" s="1">
        <f>Sheet1[[#This Row],[hosp_patients]]/2159</f>
        <v>3.1032885595182955E-2</v>
      </c>
      <c r="Y469">
        <v>3.9009999999999998</v>
      </c>
      <c r="Z469">
        <v>14</v>
      </c>
      <c r="AA469" s="4">
        <f>Sheet1[[#This Row],[ICU_admissions]]/76</f>
        <v>0.18421052631578946</v>
      </c>
      <c r="AB469">
        <v>63</v>
      </c>
      <c r="AC469" s="1">
        <f>Sheet1[[#This Row],[hosp_admissions]]/430</f>
        <v>0.14651162790697675</v>
      </c>
      <c r="AL469">
        <v>17263</v>
      </c>
      <c r="AM469">
        <v>1.0049999999999999</v>
      </c>
      <c r="AP469" t="s">
        <v>68</v>
      </c>
      <c r="BB469">
        <v>39.81</v>
      </c>
      <c r="BC469">
        <v>17173094</v>
      </c>
      <c r="BD469">
        <v>508.54399999999998</v>
      </c>
      <c r="BE469">
        <v>43.2</v>
      </c>
      <c r="BF469">
        <v>18.779</v>
      </c>
      <c r="BG469">
        <v>11.881</v>
      </c>
      <c r="BH469">
        <v>48472.544999999998</v>
      </c>
      <c r="BJ469">
        <v>109.361</v>
      </c>
      <c r="BK469">
        <v>5.29</v>
      </c>
      <c r="BL469">
        <v>24.4</v>
      </c>
      <c r="BM469">
        <v>27.3</v>
      </c>
      <c r="BO469">
        <v>3.32</v>
      </c>
      <c r="BP469">
        <v>82.28</v>
      </c>
      <c r="BQ469">
        <v>0.94399999999999995</v>
      </c>
    </row>
    <row r="470" spans="1:73" hidden="1" x14ac:dyDescent="0.25">
      <c r="A470" s="1" t="s">
        <v>65</v>
      </c>
      <c r="B470" s="1" t="s">
        <v>66</v>
      </c>
      <c r="C470" s="1" t="s">
        <v>67</v>
      </c>
      <c r="D470" s="2">
        <v>44043</v>
      </c>
      <c r="E470">
        <v>54590</v>
      </c>
      <c r="F470">
        <v>341</v>
      </c>
      <c r="G470" s="1">
        <f>Sheet1[[#This Row],[new_cases]]/16354</f>
        <v>2.085116790999144E-2</v>
      </c>
      <c r="H470">
        <v>250.429</v>
      </c>
      <c r="I470">
        <v>6166</v>
      </c>
      <c r="J470">
        <v>0</v>
      </c>
      <c r="K470" s="1">
        <f>Sheet1[[#This Row],[new_deaths]]/174</f>
        <v>0</v>
      </c>
      <c r="L470">
        <v>1.143</v>
      </c>
      <c r="M470">
        <v>3178.81</v>
      </c>
      <c r="N470">
        <v>19.856999999999999</v>
      </c>
      <c r="O470">
        <v>14.583</v>
      </c>
      <c r="P470">
        <v>359.05</v>
      </c>
      <c r="Q470">
        <v>0</v>
      </c>
      <c r="R470">
        <v>6.7000000000000004E-2</v>
      </c>
      <c r="S470">
        <v>1.64</v>
      </c>
      <c r="T470">
        <v>19</v>
      </c>
      <c r="U470" s="1">
        <f>Sheet1[[#This Row],[icu_patients]]/841</f>
        <v>2.2592152199762187E-2</v>
      </c>
      <c r="V470">
        <v>1.1060000000000001</v>
      </c>
      <c r="W470">
        <v>73</v>
      </c>
      <c r="X470" s="1">
        <f>Sheet1[[#This Row],[hosp_patients]]/2159</f>
        <v>3.381194997684113E-2</v>
      </c>
      <c r="Y470">
        <v>4.2510000000000003</v>
      </c>
      <c r="Z470">
        <v>7</v>
      </c>
      <c r="AA470" s="4">
        <f>Sheet1[[#This Row],[ICU_admissions]]/76</f>
        <v>9.2105263157894732E-2</v>
      </c>
      <c r="AB470">
        <v>76</v>
      </c>
      <c r="AC470" s="1">
        <f>Sheet1[[#This Row],[hosp_admissions]]/430</f>
        <v>0.17674418604651163</v>
      </c>
      <c r="AL470">
        <v>17094</v>
      </c>
      <c r="AM470">
        <v>0.995</v>
      </c>
      <c r="AP470" t="s">
        <v>68</v>
      </c>
      <c r="BB470">
        <v>39.81</v>
      </c>
      <c r="BC470">
        <v>17173094</v>
      </c>
      <c r="BD470">
        <v>508.54399999999998</v>
      </c>
      <c r="BE470">
        <v>43.2</v>
      </c>
      <c r="BF470">
        <v>18.779</v>
      </c>
      <c r="BG470">
        <v>11.881</v>
      </c>
      <c r="BH470">
        <v>48472.544999999998</v>
      </c>
      <c r="BJ470">
        <v>109.361</v>
      </c>
      <c r="BK470">
        <v>5.29</v>
      </c>
      <c r="BL470">
        <v>24.4</v>
      </c>
      <c r="BM470">
        <v>27.3</v>
      </c>
      <c r="BO470">
        <v>3.32</v>
      </c>
      <c r="BP470">
        <v>82.28</v>
      </c>
      <c r="BQ470">
        <v>0.94399999999999995</v>
      </c>
    </row>
    <row r="471" spans="1:73" hidden="1" x14ac:dyDescent="0.25">
      <c r="A471" s="1" t="s">
        <v>65</v>
      </c>
      <c r="B471" s="1" t="s">
        <v>66</v>
      </c>
      <c r="C471" s="1" t="s">
        <v>67</v>
      </c>
      <c r="D471" s="2">
        <v>44042</v>
      </c>
      <c r="E471">
        <v>54249</v>
      </c>
      <c r="F471">
        <v>354</v>
      </c>
      <c r="G471" s="1">
        <f>Sheet1[[#This Row],[new_cases]]/16354</f>
        <v>2.164608046960988E-2</v>
      </c>
      <c r="H471">
        <v>229.857</v>
      </c>
      <c r="I471">
        <v>6166</v>
      </c>
      <c r="J471">
        <v>0</v>
      </c>
      <c r="K471" s="1">
        <f>Sheet1[[#This Row],[new_deaths]]/174</f>
        <v>0</v>
      </c>
      <c r="L471">
        <v>1.143</v>
      </c>
      <c r="M471">
        <v>3158.953</v>
      </c>
      <c r="N471">
        <v>20.614000000000001</v>
      </c>
      <c r="O471">
        <v>13.385</v>
      </c>
      <c r="P471">
        <v>359.05</v>
      </c>
      <c r="Q471">
        <v>0</v>
      </c>
      <c r="R471">
        <v>6.7000000000000004E-2</v>
      </c>
      <c r="S471">
        <v>1.61</v>
      </c>
      <c r="T471">
        <v>14</v>
      </c>
      <c r="U471" s="1">
        <f>Sheet1[[#This Row],[icu_patients]]/841</f>
        <v>1.6646848989298454E-2</v>
      </c>
      <c r="V471">
        <v>0.81499999999999995</v>
      </c>
      <c r="W471">
        <v>66</v>
      </c>
      <c r="X471" s="1">
        <f>Sheet1[[#This Row],[hosp_patients]]/2159</f>
        <v>3.0569708198239925E-2</v>
      </c>
      <c r="Y471">
        <v>3.843</v>
      </c>
      <c r="Z471">
        <v>11</v>
      </c>
      <c r="AA471" s="4">
        <f>Sheet1[[#This Row],[ICU_admissions]]/76</f>
        <v>0.14473684210526316</v>
      </c>
      <c r="AB471">
        <v>47</v>
      </c>
      <c r="AC471" s="1">
        <f>Sheet1[[#This Row],[hosp_admissions]]/430</f>
        <v>0.10930232558139535</v>
      </c>
      <c r="AL471">
        <v>16925</v>
      </c>
      <c r="AM471">
        <v>0.98599999999999999</v>
      </c>
      <c r="AP471" t="s">
        <v>68</v>
      </c>
      <c r="BB471">
        <v>39.81</v>
      </c>
      <c r="BC471">
        <v>17173094</v>
      </c>
      <c r="BD471">
        <v>508.54399999999998</v>
      </c>
      <c r="BE471">
        <v>43.2</v>
      </c>
      <c r="BF471">
        <v>18.779</v>
      </c>
      <c r="BG471">
        <v>11.881</v>
      </c>
      <c r="BH471">
        <v>48472.544999999998</v>
      </c>
      <c r="BJ471">
        <v>109.361</v>
      </c>
      <c r="BK471">
        <v>5.29</v>
      </c>
      <c r="BL471">
        <v>24.4</v>
      </c>
      <c r="BM471">
        <v>27.3</v>
      </c>
      <c r="BO471">
        <v>3.32</v>
      </c>
      <c r="BP471">
        <v>82.28</v>
      </c>
      <c r="BQ471">
        <v>0.94399999999999995</v>
      </c>
    </row>
    <row r="472" spans="1:73" hidden="1" x14ac:dyDescent="0.25">
      <c r="A472" s="1" t="s">
        <v>65</v>
      </c>
      <c r="B472" s="1" t="s">
        <v>66</v>
      </c>
      <c r="C472" s="1" t="s">
        <v>67</v>
      </c>
      <c r="D472" s="2">
        <v>44041</v>
      </c>
      <c r="E472">
        <v>53895</v>
      </c>
      <c r="F472">
        <v>248</v>
      </c>
      <c r="G472" s="1">
        <f>Sheet1[[#This Row],[new_cases]]/16354</f>
        <v>1.5164485752721047E-2</v>
      </c>
      <c r="H472">
        <v>202.857</v>
      </c>
      <c r="I472">
        <v>6166</v>
      </c>
      <c r="J472">
        <v>2</v>
      </c>
      <c r="K472" s="1">
        <f>Sheet1[[#This Row],[new_deaths]]/174</f>
        <v>1.1494252873563218E-2</v>
      </c>
      <c r="L472">
        <v>1.143</v>
      </c>
      <c r="M472">
        <v>3138.34</v>
      </c>
      <c r="N472">
        <v>14.441000000000001</v>
      </c>
      <c r="O472">
        <v>11.811999999999999</v>
      </c>
      <c r="P472">
        <v>359.05</v>
      </c>
      <c r="Q472">
        <v>0.11600000000000001</v>
      </c>
      <c r="R472">
        <v>6.7000000000000004E-2</v>
      </c>
      <c r="S472">
        <v>1.54</v>
      </c>
      <c r="T472">
        <v>17</v>
      </c>
      <c r="U472" s="1">
        <f>Sheet1[[#This Row],[icu_patients]]/841</f>
        <v>2.0214030915576695E-2</v>
      </c>
      <c r="V472">
        <v>0.99</v>
      </c>
      <c r="W472">
        <v>63</v>
      </c>
      <c r="X472" s="1">
        <f>Sheet1[[#This Row],[hosp_patients]]/2159</f>
        <v>2.9180176007410838E-2</v>
      </c>
      <c r="Y472">
        <v>3.669</v>
      </c>
      <c r="Z472">
        <v>7</v>
      </c>
      <c r="AA472" s="4">
        <f>Sheet1[[#This Row],[ICU_admissions]]/76</f>
        <v>9.2105263157894732E-2</v>
      </c>
      <c r="AB472">
        <v>51</v>
      </c>
      <c r="AC472" s="1">
        <f>Sheet1[[#This Row],[hosp_admissions]]/430</f>
        <v>0.1186046511627907</v>
      </c>
      <c r="AL472">
        <v>16756</v>
      </c>
      <c r="AM472">
        <v>0.97599999999999998</v>
      </c>
      <c r="AP472" t="s">
        <v>68</v>
      </c>
      <c r="BB472">
        <v>39.81</v>
      </c>
      <c r="BC472">
        <v>17173094</v>
      </c>
      <c r="BD472">
        <v>508.54399999999998</v>
      </c>
      <c r="BE472">
        <v>43.2</v>
      </c>
      <c r="BF472">
        <v>18.779</v>
      </c>
      <c r="BG472">
        <v>11.881</v>
      </c>
      <c r="BH472">
        <v>48472.544999999998</v>
      </c>
      <c r="BJ472">
        <v>109.361</v>
      </c>
      <c r="BK472">
        <v>5.29</v>
      </c>
      <c r="BL472">
        <v>24.4</v>
      </c>
      <c r="BM472">
        <v>27.3</v>
      </c>
      <c r="BO472">
        <v>3.32</v>
      </c>
      <c r="BP472">
        <v>82.28</v>
      </c>
      <c r="BQ472">
        <v>0.94399999999999995</v>
      </c>
    </row>
    <row r="473" spans="1:73" hidden="1" x14ac:dyDescent="0.25">
      <c r="A473" s="1" t="s">
        <v>65</v>
      </c>
      <c r="B473" s="1" t="s">
        <v>66</v>
      </c>
      <c r="C473" s="1" t="s">
        <v>67</v>
      </c>
      <c r="D473" s="2">
        <v>44040</v>
      </c>
      <c r="E473">
        <v>53647</v>
      </c>
      <c r="F473">
        <v>223</v>
      </c>
      <c r="G473" s="1">
        <f>Sheet1[[#This Row],[new_cases]]/16354</f>
        <v>1.3635807753454812E-2</v>
      </c>
      <c r="H473">
        <v>191.429</v>
      </c>
      <c r="I473">
        <v>6164</v>
      </c>
      <c r="J473">
        <v>4</v>
      </c>
      <c r="K473" s="1">
        <f>Sheet1[[#This Row],[new_deaths]]/174</f>
        <v>2.2988505747126436E-2</v>
      </c>
      <c r="L473">
        <v>1.286</v>
      </c>
      <c r="M473">
        <v>3123.8980000000001</v>
      </c>
      <c r="N473">
        <v>12.984999999999999</v>
      </c>
      <c r="O473">
        <v>11.147</v>
      </c>
      <c r="P473">
        <v>358.93400000000003</v>
      </c>
      <c r="Q473">
        <v>0.23300000000000001</v>
      </c>
      <c r="R473">
        <v>7.4999999999999997E-2</v>
      </c>
      <c r="S473">
        <v>1.5</v>
      </c>
      <c r="T473">
        <v>19</v>
      </c>
      <c r="U473" s="1">
        <f>Sheet1[[#This Row],[icu_patients]]/841</f>
        <v>2.2592152199762187E-2</v>
      </c>
      <c r="V473">
        <v>1.1060000000000001</v>
      </c>
      <c r="W473">
        <v>77</v>
      </c>
      <c r="X473" s="1">
        <f>Sheet1[[#This Row],[hosp_patients]]/2159</f>
        <v>3.5664659564613246E-2</v>
      </c>
      <c r="Y473">
        <v>4.484</v>
      </c>
      <c r="Z473">
        <v>3</v>
      </c>
      <c r="AA473" s="4">
        <f>Sheet1[[#This Row],[ICU_admissions]]/76</f>
        <v>3.9473684210526314E-2</v>
      </c>
      <c r="AB473">
        <v>49</v>
      </c>
      <c r="AC473" s="1">
        <f>Sheet1[[#This Row],[hosp_admissions]]/430</f>
        <v>0.11395348837209303</v>
      </c>
      <c r="AL473">
        <v>16587</v>
      </c>
      <c r="AM473">
        <v>0.96599999999999997</v>
      </c>
      <c r="AP473" t="s">
        <v>68</v>
      </c>
      <c r="BB473">
        <v>39.81</v>
      </c>
      <c r="BC473">
        <v>17173094</v>
      </c>
      <c r="BD473">
        <v>508.54399999999998</v>
      </c>
      <c r="BE473">
        <v>43.2</v>
      </c>
      <c r="BF473">
        <v>18.779</v>
      </c>
      <c r="BG473">
        <v>11.881</v>
      </c>
      <c r="BH473">
        <v>48472.544999999998</v>
      </c>
      <c r="BJ473">
        <v>109.361</v>
      </c>
      <c r="BK473">
        <v>5.29</v>
      </c>
      <c r="BL473">
        <v>24.4</v>
      </c>
      <c r="BM473">
        <v>27.3</v>
      </c>
      <c r="BO473">
        <v>3.32</v>
      </c>
      <c r="BP473">
        <v>82.28</v>
      </c>
      <c r="BQ473">
        <v>0.94399999999999995</v>
      </c>
    </row>
    <row r="474" spans="1:73" hidden="1" x14ac:dyDescent="0.25">
      <c r="A474" s="1" t="s">
        <v>65</v>
      </c>
      <c r="B474" s="1" t="s">
        <v>66</v>
      </c>
      <c r="C474" s="1" t="s">
        <v>67</v>
      </c>
      <c r="D474" s="2">
        <v>44039</v>
      </c>
      <c r="E474">
        <v>53424</v>
      </c>
      <c r="F474">
        <v>146</v>
      </c>
      <c r="G474" s="1">
        <f>Sheet1[[#This Row],[new_cases]]/16354</f>
        <v>8.9274795157148097E-3</v>
      </c>
      <c r="H474">
        <v>183.143</v>
      </c>
      <c r="I474">
        <v>6160</v>
      </c>
      <c r="J474">
        <v>-18</v>
      </c>
      <c r="K474" s="1">
        <f>Sheet1[[#This Row],[new_deaths]]/174</f>
        <v>-0.10344827586206896</v>
      </c>
      <c r="L474">
        <v>0.71399999999999997</v>
      </c>
      <c r="M474">
        <v>3110.913</v>
      </c>
      <c r="N474">
        <v>8.5020000000000007</v>
      </c>
      <c r="O474">
        <v>10.664999999999999</v>
      </c>
      <c r="P474">
        <v>358.70100000000002</v>
      </c>
      <c r="Q474">
        <v>-1.048</v>
      </c>
      <c r="R474">
        <v>4.2000000000000003E-2</v>
      </c>
      <c r="S474">
        <v>1.45</v>
      </c>
      <c r="T474">
        <v>21</v>
      </c>
      <c r="U474" s="1">
        <f>Sheet1[[#This Row],[icu_patients]]/841</f>
        <v>2.4970273483947682E-2</v>
      </c>
      <c r="V474">
        <v>1.2230000000000001</v>
      </c>
      <c r="W474">
        <v>70</v>
      </c>
      <c r="X474" s="1">
        <f>Sheet1[[#This Row],[hosp_patients]]/2159</f>
        <v>3.2422417786012042E-2</v>
      </c>
      <c r="Y474">
        <v>4.0759999999999996</v>
      </c>
      <c r="Z474">
        <v>6</v>
      </c>
      <c r="AA474" s="4">
        <f>Sheet1[[#This Row],[ICU_admissions]]/76</f>
        <v>7.8947368421052627E-2</v>
      </c>
      <c r="AB474">
        <v>49</v>
      </c>
      <c r="AC474" s="1">
        <f>Sheet1[[#This Row],[hosp_admissions]]/430</f>
        <v>0.11395348837209303</v>
      </c>
      <c r="AL474">
        <v>16418</v>
      </c>
      <c r="AM474">
        <v>0.95599999999999996</v>
      </c>
      <c r="AP474" t="s">
        <v>68</v>
      </c>
      <c r="BB474">
        <v>39.81</v>
      </c>
      <c r="BC474">
        <v>17173094</v>
      </c>
      <c r="BD474">
        <v>508.54399999999998</v>
      </c>
      <c r="BE474">
        <v>43.2</v>
      </c>
      <c r="BF474">
        <v>18.779</v>
      </c>
      <c r="BG474">
        <v>11.881</v>
      </c>
      <c r="BH474">
        <v>48472.544999999998</v>
      </c>
      <c r="BJ474">
        <v>109.361</v>
      </c>
      <c r="BK474">
        <v>5.29</v>
      </c>
      <c r="BL474">
        <v>24.4</v>
      </c>
      <c r="BM474">
        <v>27.3</v>
      </c>
      <c r="BO474">
        <v>3.32</v>
      </c>
      <c r="BP474">
        <v>82.28</v>
      </c>
      <c r="BQ474">
        <v>0.94399999999999995</v>
      </c>
    </row>
    <row r="475" spans="1:73" hidden="1" x14ac:dyDescent="0.25">
      <c r="A475" s="1" t="s">
        <v>65</v>
      </c>
      <c r="B475" s="1" t="s">
        <v>66</v>
      </c>
      <c r="C475" s="1" t="s">
        <v>67</v>
      </c>
      <c r="D475" s="2">
        <v>44038</v>
      </c>
      <c r="E475">
        <v>53278</v>
      </c>
      <c r="F475">
        <v>294</v>
      </c>
      <c r="G475" s="1">
        <f>Sheet1[[#This Row],[new_cases]]/16354</f>
        <v>1.7977253271370917E-2</v>
      </c>
      <c r="H475">
        <v>189</v>
      </c>
      <c r="I475">
        <v>6178</v>
      </c>
      <c r="J475">
        <v>19</v>
      </c>
      <c r="K475" s="1">
        <f>Sheet1[[#This Row],[new_deaths]]/174</f>
        <v>0.10919540229885058</v>
      </c>
      <c r="L475">
        <v>3.286</v>
      </c>
      <c r="M475">
        <v>3102.4110000000001</v>
      </c>
      <c r="N475">
        <v>17.12</v>
      </c>
      <c r="O475">
        <v>11.006</v>
      </c>
      <c r="P475">
        <v>359.74900000000002</v>
      </c>
      <c r="Q475">
        <v>1.1060000000000001</v>
      </c>
      <c r="R475">
        <v>0.191</v>
      </c>
      <c r="S475">
        <v>1.48</v>
      </c>
      <c r="T475">
        <v>16</v>
      </c>
      <c r="U475" s="1">
        <f>Sheet1[[#This Row],[icu_patients]]/841</f>
        <v>1.9024970273483946E-2</v>
      </c>
      <c r="V475">
        <v>0.93200000000000005</v>
      </c>
      <c r="W475">
        <v>67</v>
      </c>
      <c r="X475" s="1">
        <f>Sheet1[[#This Row],[hosp_patients]]/2159</f>
        <v>3.1032885595182955E-2</v>
      </c>
      <c r="Y475">
        <v>3.9009999999999998</v>
      </c>
      <c r="Z475">
        <v>11</v>
      </c>
      <c r="AA475" s="4">
        <f>Sheet1[[#This Row],[ICU_admissions]]/76</f>
        <v>0.14473684210526316</v>
      </c>
      <c r="AB475">
        <v>40</v>
      </c>
      <c r="AC475" s="1">
        <f>Sheet1[[#This Row],[hosp_admissions]]/430</f>
        <v>9.3023255813953487E-2</v>
      </c>
      <c r="AD475">
        <v>8.8789999999999996</v>
      </c>
      <c r="AE475">
        <v>0.51700000000000002</v>
      </c>
      <c r="AF475">
        <v>25.65</v>
      </c>
      <c r="AG475">
        <v>1.494</v>
      </c>
      <c r="AI475">
        <v>967981</v>
      </c>
      <c r="AJ475">
        <v>56.366</v>
      </c>
      <c r="AL475">
        <v>16249</v>
      </c>
      <c r="AM475">
        <v>0.94599999999999995</v>
      </c>
      <c r="AN475">
        <v>0.01</v>
      </c>
      <c r="AO475">
        <v>100</v>
      </c>
      <c r="AP475" t="s">
        <v>68</v>
      </c>
      <c r="BB475">
        <v>39.81</v>
      </c>
      <c r="BC475">
        <v>17173094</v>
      </c>
      <c r="BD475">
        <v>508.54399999999998</v>
      </c>
      <c r="BE475">
        <v>43.2</v>
      </c>
      <c r="BF475">
        <v>18.779</v>
      </c>
      <c r="BG475">
        <v>11.881</v>
      </c>
      <c r="BH475">
        <v>48472.544999999998</v>
      </c>
      <c r="BJ475">
        <v>109.361</v>
      </c>
      <c r="BK475">
        <v>5.29</v>
      </c>
      <c r="BL475">
        <v>24.4</v>
      </c>
      <c r="BM475">
        <v>27.3</v>
      </c>
      <c r="BO475">
        <v>3.32</v>
      </c>
      <c r="BP475">
        <v>82.28</v>
      </c>
      <c r="BQ475">
        <v>0.94399999999999995</v>
      </c>
      <c r="BR475">
        <v>5525.6</v>
      </c>
      <c r="BS475">
        <v>6.05</v>
      </c>
      <c r="BT475">
        <v>-3.44</v>
      </c>
      <c r="BU475">
        <v>321.75914252842301</v>
      </c>
    </row>
    <row r="476" spans="1:73" hidden="1" x14ac:dyDescent="0.25">
      <c r="A476" s="1" t="s">
        <v>65</v>
      </c>
      <c r="B476" s="1" t="s">
        <v>66</v>
      </c>
      <c r="C476" s="1" t="s">
        <v>67</v>
      </c>
      <c r="D476" s="2">
        <v>44037</v>
      </c>
      <c r="E476">
        <v>52984</v>
      </c>
      <c r="F476">
        <v>147</v>
      </c>
      <c r="G476" s="1">
        <f>Sheet1[[#This Row],[new_cases]]/16354</f>
        <v>8.9886266356854587E-3</v>
      </c>
      <c r="H476">
        <v>167.857</v>
      </c>
      <c r="I476">
        <v>6159</v>
      </c>
      <c r="J476">
        <v>1</v>
      </c>
      <c r="K476" s="1">
        <f>Sheet1[[#This Row],[new_deaths]]/174</f>
        <v>5.7471264367816091E-3</v>
      </c>
      <c r="L476">
        <v>0.57099999999999995</v>
      </c>
      <c r="M476">
        <v>3085.2910000000002</v>
      </c>
      <c r="N476">
        <v>8.56</v>
      </c>
      <c r="O476">
        <v>9.7739999999999991</v>
      </c>
      <c r="P476">
        <v>358.642</v>
      </c>
      <c r="Q476">
        <v>5.8000000000000003E-2</v>
      </c>
      <c r="R476">
        <v>3.3000000000000002E-2</v>
      </c>
      <c r="S476">
        <v>1.42</v>
      </c>
      <c r="T476">
        <v>18</v>
      </c>
      <c r="U476" s="1">
        <f>Sheet1[[#This Row],[icu_patients]]/841</f>
        <v>2.1403091557669441E-2</v>
      </c>
      <c r="V476">
        <v>1.048</v>
      </c>
      <c r="W476">
        <v>91</v>
      </c>
      <c r="X476" s="1">
        <f>Sheet1[[#This Row],[hosp_patients]]/2159</f>
        <v>4.2149143121815655E-2</v>
      </c>
      <c r="Y476">
        <v>5.2990000000000004</v>
      </c>
      <c r="Z476">
        <v>8</v>
      </c>
      <c r="AA476" s="4">
        <f>Sheet1[[#This Row],[ICU_admissions]]/76</f>
        <v>0.10526315789473684</v>
      </c>
      <c r="AB476">
        <v>51</v>
      </c>
      <c r="AC476" s="1">
        <f>Sheet1[[#This Row],[hosp_admissions]]/430</f>
        <v>0.1186046511627907</v>
      </c>
      <c r="AL476">
        <v>15760</v>
      </c>
      <c r="AM476">
        <v>0.91800000000000004</v>
      </c>
      <c r="AP476" t="s">
        <v>68</v>
      </c>
      <c r="BB476">
        <v>39.81</v>
      </c>
      <c r="BC476">
        <v>17173094</v>
      </c>
      <c r="BD476">
        <v>508.54399999999998</v>
      </c>
      <c r="BE476">
        <v>43.2</v>
      </c>
      <c r="BF476">
        <v>18.779</v>
      </c>
      <c r="BG476">
        <v>11.881</v>
      </c>
      <c r="BH476">
        <v>48472.544999999998</v>
      </c>
      <c r="BJ476">
        <v>109.361</v>
      </c>
      <c r="BK476">
        <v>5.29</v>
      </c>
      <c r="BL476">
        <v>24.4</v>
      </c>
      <c r="BM476">
        <v>27.3</v>
      </c>
      <c r="BO476">
        <v>3.32</v>
      </c>
      <c r="BP476">
        <v>82.28</v>
      </c>
      <c r="BQ476">
        <v>0.94399999999999995</v>
      </c>
    </row>
    <row r="477" spans="1:73" hidden="1" x14ac:dyDescent="0.25">
      <c r="A477" s="1" t="s">
        <v>65</v>
      </c>
      <c r="B477" s="1" t="s">
        <v>66</v>
      </c>
      <c r="C477" s="1" t="s">
        <v>67</v>
      </c>
      <c r="D477" s="2">
        <v>44036</v>
      </c>
      <c r="E477">
        <v>52837</v>
      </c>
      <c r="F477">
        <v>197</v>
      </c>
      <c r="G477" s="1">
        <f>Sheet1[[#This Row],[new_cases]]/16354</f>
        <v>1.2045982634217928E-2</v>
      </c>
      <c r="H477">
        <v>165</v>
      </c>
      <c r="I477">
        <v>6158</v>
      </c>
      <c r="J477">
        <v>0</v>
      </c>
      <c r="K477" s="1">
        <f>Sheet1[[#This Row],[new_deaths]]/174</f>
        <v>0</v>
      </c>
      <c r="L477">
        <v>0.14299999999999999</v>
      </c>
      <c r="M477">
        <v>3076.732</v>
      </c>
      <c r="N477">
        <v>11.471</v>
      </c>
      <c r="O477">
        <v>9.6080000000000005</v>
      </c>
      <c r="P477">
        <v>358.584</v>
      </c>
      <c r="Q477">
        <v>0</v>
      </c>
      <c r="R477">
        <v>8.0000000000000002E-3</v>
      </c>
      <c r="S477">
        <v>1.43</v>
      </c>
      <c r="T477">
        <v>17</v>
      </c>
      <c r="U477" s="1">
        <f>Sheet1[[#This Row],[icu_patients]]/841</f>
        <v>2.0214030915576695E-2</v>
      </c>
      <c r="V477">
        <v>0.99</v>
      </c>
      <c r="W477">
        <v>74</v>
      </c>
      <c r="X477" s="1">
        <f>Sheet1[[#This Row],[hosp_patients]]/2159</f>
        <v>3.4275127373784159E-2</v>
      </c>
      <c r="Y477">
        <v>4.3090000000000002</v>
      </c>
      <c r="Z477">
        <v>5</v>
      </c>
      <c r="AA477" s="4">
        <f>Sheet1[[#This Row],[ICU_admissions]]/76</f>
        <v>6.5789473684210523E-2</v>
      </c>
      <c r="AB477">
        <v>46</v>
      </c>
      <c r="AC477" s="1">
        <f>Sheet1[[#This Row],[hosp_admissions]]/430</f>
        <v>0.10697674418604651</v>
      </c>
      <c r="AL477">
        <v>15271</v>
      </c>
      <c r="AM477">
        <v>0.88900000000000001</v>
      </c>
      <c r="AP477" t="s">
        <v>68</v>
      </c>
      <c r="BB477">
        <v>39.81</v>
      </c>
      <c r="BC477">
        <v>17173094</v>
      </c>
      <c r="BD477">
        <v>508.54399999999998</v>
      </c>
      <c r="BE477">
        <v>43.2</v>
      </c>
      <c r="BF477">
        <v>18.779</v>
      </c>
      <c r="BG477">
        <v>11.881</v>
      </c>
      <c r="BH477">
        <v>48472.544999999998</v>
      </c>
      <c r="BJ477">
        <v>109.361</v>
      </c>
      <c r="BK477">
        <v>5.29</v>
      </c>
      <c r="BL477">
        <v>24.4</v>
      </c>
      <c r="BM477">
        <v>27.3</v>
      </c>
      <c r="BO477">
        <v>3.32</v>
      </c>
      <c r="BP477">
        <v>82.28</v>
      </c>
      <c r="BQ477">
        <v>0.94399999999999995</v>
      </c>
    </row>
    <row r="478" spans="1:73" hidden="1" x14ac:dyDescent="0.25">
      <c r="A478" s="1" t="s">
        <v>65</v>
      </c>
      <c r="B478" s="1" t="s">
        <v>66</v>
      </c>
      <c r="C478" s="1" t="s">
        <v>67</v>
      </c>
      <c r="D478" s="2">
        <v>44035</v>
      </c>
      <c r="E478">
        <v>52640</v>
      </c>
      <c r="F478">
        <v>165</v>
      </c>
      <c r="G478" s="1">
        <f>Sheet1[[#This Row],[new_cases]]/16354</f>
        <v>1.0089274795157149E-2</v>
      </c>
      <c r="H478">
        <v>152.571</v>
      </c>
      <c r="I478">
        <v>6158</v>
      </c>
      <c r="J478">
        <v>0</v>
      </c>
      <c r="K478" s="1">
        <f>Sheet1[[#This Row],[new_deaths]]/174</f>
        <v>0</v>
      </c>
      <c r="L478">
        <v>0.28599999999999998</v>
      </c>
      <c r="M478">
        <v>3065.26</v>
      </c>
      <c r="N478">
        <v>9.6080000000000005</v>
      </c>
      <c r="O478">
        <v>8.8840000000000003</v>
      </c>
      <c r="P478">
        <v>358.584</v>
      </c>
      <c r="Q478">
        <v>0</v>
      </c>
      <c r="R478">
        <v>1.7000000000000001E-2</v>
      </c>
      <c r="S478">
        <v>1.43</v>
      </c>
      <c r="T478">
        <v>15</v>
      </c>
      <c r="U478" s="1">
        <f>Sheet1[[#This Row],[icu_patients]]/841</f>
        <v>1.78359096313912E-2</v>
      </c>
      <c r="V478">
        <v>0.873</v>
      </c>
      <c r="W478">
        <v>91</v>
      </c>
      <c r="X478" s="1">
        <f>Sheet1[[#This Row],[hosp_patients]]/2159</f>
        <v>4.2149143121815655E-2</v>
      </c>
      <c r="Y478">
        <v>5.2990000000000004</v>
      </c>
      <c r="Z478">
        <v>8</v>
      </c>
      <c r="AA478" s="4">
        <f>Sheet1[[#This Row],[ICU_admissions]]/76</f>
        <v>0.10526315789473684</v>
      </c>
      <c r="AB478">
        <v>26</v>
      </c>
      <c r="AC478" s="1">
        <f>Sheet1[[#This Row],[hosp_admissions]]/430</f>
        <v>6.0465116279069767E-2</v>
      </c>
      <c r="AL478">
        <v>14782</v>
      </c>
      <c r="AM478">
        <v>0.86099999999999999</v>
      </c>
      <c r="AP478" t="s">
        <v>68</v>
      </c>
      <c r="BB478">
        <v>39.81</v>
      </c>
      <c r="BC478">
        <v>17173094</v>
      </c>
      <c r="BD478">
        <v>508.54399999999998</v>
      </c>
      <c r="BE478">
        <v>43.2</v>
      </c>
      <c r="BF478">
        <v>18.779</v>
      </c>
      <c r="BG478">
        <v>11.881</v>
      </c>
      <c r="BH478">
        <v>48472.544999999998</v>
      </c>
      <c r="BJ478">
        <v>109.361</v>
      </c>
      <c r="BK478">
        <v>5.29</v>
      </c>
      <c r="BL478">
        <v>24.4</v>
      </c>
      <c r="BM478">
        <v>27.3</v>
      </c>
      <c r="BO478">
        <v>3.32</v>
      </c>
      <c r="BP478">
        <v>82.28</v>
      </c>
      <c r="BQ478">
        <v>0.94399999999999995</v>
      </c>
    </row>
    <row r="479" spans="1:73" hidden="1" x14ac:dyDescent="0.25">
      <c r="A479" s="1" t="s">
        <v>65</v>
      </c>
      <c r="B479" s="1" t="s">
        <v>66</v>
      </c>
      <c r="C479" s="1" t="s">
        <v>67</v>
      </c>
      <c r="D479" s="2">
        <v>44034</v>
      </c>
      <c r="E479">
        <v>52475</v>
      </c>
      <c r="F479">
        <v>168</v>
      </c>
      <c r="G479" s="1">
        <f>Sheet1[[#This Row],[new_cases]]/16354</f>
        <v>1.0272716155069096E-2</v>
      </c>
      <c r="H479">
        <v>143.429</v>
      </c>
      <c r="I479">
        <v>6158</v>
      </c>
      <c r="J479">
        <v>3</v>
      </c>
      <c r="K479" s="1">
        <f>Sheet1[[#This Row],[new_deaths]]/174</f>
        <v>1.7241379310344827E-2</v>
      </c>
      <c r="L479">
        <v>0.42899999999999999</v>
      </c>
      <c r="M479">
        <v>3055.652</v>
      </c>
      <c r="N479">
        <v>9.7829999999999995</v>
      </c>
      <c r="O479">
        <v>8.3520000000000003</v>
      </c>
      <c r="P479">
        <v>358.584</v>
      </c>
      <c r="Q479">
        <v>0.17499999999999999</v>
      </c>
      <c r="R479">
        <v>2.5000000000000001E-2</v>
      </c>
      <c r="S479">
        <v>1.48</v>
      </c>
      <c r="T479">
        <v>17</v>
      </c>
      <c r="U479" s="1">
        <f>Sheet1[[#This Row],[icu_patients]]/841</f>
        <v>2.0214030915576695E-2</v>
      </c>
      <c r="V479">
        <v>0.99</v>
      </c>
      <c r="W479">
        <v>85</v>
      </c>
      <c r="X479" s="1">
        <f>Sheet1[[#This Row],[hosp_patients]]/2159</f>
        <v>3.937007874015748E-2</v>
      </c>
      <c r="Y479">
        <v>4.95</v>
      </c>
      <c r="Z479">
        <v>8</v>
      </c>
      <c r="AA479" s="4">
        <f>Sheet1[[#This Row],[ICU_admissions]]/76</f>
        <v>0.10526315789473684</v>
      </c>
      <c r="AB479">
        <v>24</v>
      </c>
      <c r="AC479" s="1">
        <f>Sheet1[[#This Row],[hosp_admissions]]/430</f>
        <v>5.5813953488372092E-2</v>
      </c>
      <c r="AL479">
        <v>14293</v>
      </c>
      <c r="AM479">
        <v>0.83199999999999996</v>
      </c>
      <c r="AP479" t="s">
        <v>68</v>
      </c>
      <c r="BB479">
        <v>39.81</v>
      </c>
      <c r="BC479">
        <v>17173094</v>
      </c>
      <c r="BD479">
        <v>508.54399999999998</v>
      </c>
      <c r="BE479">
        <v>43.2</v>
      </c>
      <c r="BF479">
        <v>18.779</v>
      </c>
      <c r="BG479">
        <v>11.881</v>
      </c>
      <c r="BH479">
        <v>48472.544999999998</v>
      </c>
      <c r="BJ479">
        <v>109.361</v>
      </c>
      <c r="BK479">
        <v>5.29</v>
      </c>
      <c r="BL479">
        <v>24.4</v>
      </c>
      <c r="BM479">
        <v>27.3</v>
      </c>
      <c r="BO479">
        <v>3.32</v>
      </c>
      <c r="BP479">
        <v>82.28</v>
      </c>
      <c r="BQ479">
        <v>0.94399999999999995</v>
      </c>
    </row>
    <row r="480" spans="1:73" hidden="1" x14ac:dyDescent="0.25">
      <c r="A480" s="1" t="s">
        <v>65</v>
      </c>
      <c r="B480" s="1" t="s">
        <v>66</v>
      </c>
      <c r="C480" s="1" t="s">
        <v>67</v>
      </c>
      <c r="D480" s="2">
        <v>44033</v>
      </c>
      <c r="E480">
        <v>52307</v>
      </c>
      <c r="F480">
        <v>165</v>
      </c>
      <c r="G480" s="1">
        <f>Sheet1[[#This Row],[new_cases]]/16354</f>
        <v>1.0089274795157149E-2</v>
      </c>
      <c r="H480">
        <v>135</v>
      </c>
      <c r="I480">
        <v>6155</v>
      </c>
      <c r="J480">
        <v>0</v>
      </c>
      <c r="K480" s="1">
        <f>Sheet1[[#This Row],[new_deaths]]/174</f>
        <v>0</v>
      </c>
      <c r="L480">
        <v>0.14299999999999999</v>
      </c>
      <c r="M480">
        <v>3045.8690000000001</v>
      </c>
      <c r="N480">
        <v>9.6080000000000005</v>
      </c>
      <c r="O480">
        <v>7.8609999999999998</v>
      </c>
      <c r="P480">
        <v>358.40899999999999</v>
      </c>
      <c r="Q480">
        <v>0</v>
      </c>
      <c r="R480">
        <v>8.0000000000000002E-3</v>
      </c>
      <c r="S480">
        <v>1.57</v>
      </c>
      <c r="T480">
        <v>15</v>
      </c>
      <c r="U480" s="1">
        <f>Sheet1[[#This Row],[icu_patients]]/841</f>
        <v>1.78359096313912E-2</v>
      </c>
      <c r="V480">
        <v>0.873</v>
      </c>
      <c r="W480">
        <v>90</v>
      </c>
      <c r="X480" s="1">
        <f>Sheet1[[#This Row],[hosp_patients]]/2159</f>
        <v>4.1685965724872626E-2</v>
      </c>
      <c r="Y480">
        <v>5.2409999999999997</v>
      </c>
      <c r="Z480">
        <v>6</v>
      </c>
      <c r="AA480" s="4">
        <f>Sheet1[[#This Row],[ICU_admissions]]/76</f>
        <v>7.8947368421052627E-2</v>
      </c>
      <c r="AB480">
        <v>39</v>
      </c>
      <c r="AC480" s="1">
        <f>Sheet1[[#This Row],[hosp_admissions]]/430</f>
        <v>9.0697674418604657E-2</v>
      </c>
      <c r="AL480">
        <v>13804</v>
      </c>
      <c r="AM480">
        <v>0.80400000000000005</v>
      </c>
      <c r="AP480" t="s">
        <v>68</v>
      </c>
      <c r="BB480">
        <v>39.81</v>
      </c>
      <c r="BC480">
        <v>17173094</v>
      </c>
      <c r="BD480">
        <v>508.54399999999998</v>
      </c>
      <c r="BE480">
        <v>43.2</v>
      </c>
      <c r="BF480">
        <v>18.779</v>
      </c>
      <c r="BG480">
        <v>11.881</v>
      </c>
      <c r="BH480">
        <v>48472.544999999998</v>
      </c>
      <c r="BJ480">
        <v>109.361</v>
      </c>
      <c r="BK480">
        <v>5.29</v>
      </c>
      <c r="BL480">
        <v>24.4</v>
      </c>
      <c r="BM480">
        <v>27.3</v>
      </c>
      <c r="BO480">
        <v>3.32</v>
      </c>
      <c r="BP480">
        <v>82.28</v>
      </c>
      <c r="BQ480">
        <v>0.94399999999999995</v>
      </c>
    </row>
    <row r="481" spans="1:73" hidden="1" x14ac:dyDescent="0.25">
      <c r="A481" s="1" t="s">
        <v>65</v>
      </c>
      <c r="B481" s="1" t="s">
        <v>66</v>
      </c>
      <c r="C481" s="1" t="s">
        <v>67</v>
      </c>
      <c r="D481" s="2">
        <v>44032</v>
      </c>
      <c r="E481">
        <v>52142</v>
      </c>
      <c r="F481">
        <v>187</v>
      </c>
      <c r="G481" s="1">
        <f>Sheet1[[#This Row],[new_cases]]/16354</f>
        <v>1.1434511434511435E-2</v>
      </c>
      <c r="H481">
        <v>119.143</v>
      </c>
      <c r="I481">
        <v>6155</v>
      </c>
      <c r="J481">
        <v>0</v>
      </c>
      <c r="K481" s="1">
        <f>Sheet1[[#This Row],[new_deaths]]/174</f>
        <v>0</v>
      </c>
      <c r="L481">
        <v>-0.14299999999999999</v>
      </c>
      <c r="M481">
        <v>3036.261</v>
      </c>
      <c r="N481">
        <v>10.888999999999999</v>
      </c>
      <c r="O481">
        <v>6.9379999999999997</v>
      </c>
      <c r="P481">
        <v>358.40899999999999</v>
      </c>
      <c r="Q481">
        <v>0</v>
      </c>
      <c r="R481">
        <v>-8.0000000000000002E-3</v>
      </c>
      <c r="S481">
        <v>1.62</v>
      </c>
      <c r="T481">
        <v>16</v>
      </c>
      <c r="U481" s="1">
        <f>Sheet1[[#This Row],[icu_patients]]/841</f>
        <v>1.9024970273483946E-2</v>
      </c>
      <c r="V481">
        <v>0.93200000000000005</v>
      </c>
      <c r="W481">
        <v>81</v>
      </c>
      <c r="X481" s="1">
        <f>Sheet1[[#This Row],[hosp_patients]]/2159</f>
        <v>3.7517369152385363E-2</v>
      </c>
      <c r="Y481">
        <v>4.7169999999999996</v>
      </c>
      <c r="Z481">
        <v>8</v>
      </c>
      <c r="AA481" s="4">
        <f>Sheet1[[#This Row],[ICU_admissions]]/76</f>
        <v>0.10526315789473684</v>
      </c>
      <c r="AB481">
        <v>32</v>
      </c>
      <c r="AC481" s="1">
        <f>Sheet1[[#This Row],[hosp_admissions]]/430</f>
        <v>7.441860465116279E-2</v>
      </c>
      <c r="AL481">
        <v>13315</v>
      </c>
      <c r="AM481">
        <v>0.77500000000000002</v>
      </c>
      <c r="AP481" t="s">
        <v>68</v>
      </c>
      <c r="BB481">
        <v>39.81</v>
      </c>
      <c r="BC481">
        <v>17173094</v>
      </c>
      <c r="BD481">
        <v>508.54399999999998</v>
      </c>
      <c r="BE481">
        <v>43.2</v>
      </c>
      <c r="BF481">
        <v>18.779</v>
      </c>
      <c r="BG481">
        <v>11.881</v>
      </c>
      <c r="BH481">
        <v>48472.544999999998</v>
      </c>
      <c r="BJ481">
        <v>109.361</v>
      </c>
      <c r="BK481">
        <v>5.29</v>
      </c>
      <c r="BL481">
        <v>24.4</v>
      </c>
      <c r="BM481">
        <v>27.3</v>
      </c>
      <c r="BO481">
        <v>3.32</v>
      </c>
      <c r="BP481">
        <v>82.28</v>
      </c>
      <c r="BQ481">
        <v>0.94399999999999995</v>
      </c>
    </row>
    <row r="482" spans="1:73" hidden="1" x14ac:dyDescent="0.25">
      <c r="A482" s="1" t="s">
        <v>65</v>
      </c>
      <c r="B482" s="1" t="s">
        <v>66</v>
      </c>
      <c r="C482" s="1" t="s">
        <v>67</v>
      </c>
      <c r="D482" s="2">
        <v>44031</v>
      </c>
      <c r="E482">
        <v>51955</v>
      </c>
      <c r="F482">
        <v>146</v>
      </c>
      <c r="G482" s="1">
        <f>Sheet1[[#This Row],[new_cases]]/16354</f>
        <v>8.9274795157148097E-3</v>
      </c>
      <c r="H482">
        <v>102.571</v>
      </c>
      <c r="I482">
        <v>6155</v>
      </c>
      <c r="J482">
        <v>0</v>
      </c>
      <c r="K482" s="1">
        <f>Sheet1[[#This Row],[new_deaths]]/174</f>
        <v>0</v>
      </c>
      <c r="L482">
        <v>-0.14299999999999999</v>
      </c>
      <c r="M482">
        <v>3025.3719999999998</v>
      </c>
      <c r="N482">
        <v>8.5020000000000007</v>
      </c>
      <c r="O482">
        <v>5.9729999999999999</v>
      </c>
      <c r="P482">
        <v>358.40899999999999</v>
      </c>
      <c r="Q482">
        <v>0</v>
      </c>
      <c r="R482">
        <v>-8.0000000000000002E-3</v>
      </c>
      <c r="S482">
        <v>1.55</v>
      </c>
      <c r="T482">
        <v>17</v>
      </c>
      <c r="U482" s="1">
        <f>Sheet1[[#This Row],[icu_patients]]/841</f>
        <v>2.0214030915576695E-2</v>
      </c>
      <c r="V482">
        <v>0.99</v>
      </c>
      <c r="W482">
        <v>73</v>
      </c>
      <c r="X482" s="1">
        <f>Sheet1[[#This Row],[hosp_patients]]/2159</f>
        <v>3.381194997684113E-2</v>
      </c>
      <c r="Y482">
        <v>4.2510000000000003</v>
      </c>
      <c r="Z482">
        <v>5</v>
      </c>
      <c r="AA482" s="4">
        <f>Sheet1[[#This Row],[ICU_admissions]]/76</f>
        <v>6.5789473684210523E-2</v>
      </c>
      <c r="AB482">
        <v>32</v>
      </c>
      <c r="AC482" s="1">
        <f>Sheet1[[#This Row],[hosp_admissions]]/430</f>
        <v>7.441860465116279E-2</v>
      </c>
      <c r="AD482">
        <v>2.96</v>
      </c>
      <c r="AE482">
        <v>0.17199999999999999</v>
      </c>
      <c r="AF482">
        <v>14.798</v>
      </c>
      <c r="AG482">
        <v>0.86199999999999999</v>
      </c>
      <c r="AI482">
        <v>854237</v>
      </c>
      <c r="AJ482">
        <v>49.743000000000002</v>
      </c>
      <c r="AL482">
        <v>12826</v>
      </c>
      <c r="AM482">
        <v>0.747</v>
      </c>
      <c r="AN482">
        <v>0.01</v>
      </c>
      <c r="AO482">
        <v>100</v>
      </c>
      <c r="AP482" t="s">
        <v>68</v>
      </c>
      <c r="BB482">
        <v>39.81</v>
      </c>
      <c r="BC482">
        <v>17173094</v>
      </c>
      <c r="BD482">
        <v>508.54399999999998</v>
      </c>
      <c r="BE482">
        <v>43.2</v>
      </c>
      <c r="BF482">
        <v>18.779</v>
      </c>
      <c r="BG482">
        <v>11.881</v>
      </c>
      <c r="BH482">
        <v>48472.544999999998</v>
      </c>
      <c r="BJ482">
        <v>109.361</v>
      </c>
      <c r="BK482">
        <v>5.29</v>
      </c>
      <c r="BL482">
        <v>24.4</v>
      </c>
      <c r="BM482">
        <v>27.3</v>
      </c>
      <c r="BO482">
        <v>3.32</v>
      </c>
      <c r="BP482">
        <v>82.28</v>
      </c>
      <c r="BQ482">
        <v>0.94399999999999995</v>
      </c>
      <c r="BR482">
        <v>5620.7</v>
      </c>
      <c r="BS482">
        <v>6.35</v>
      </c>
      <c r="BT482">
        <v>-7.67</v>
      </c>
      <c r="BU482">
        <v>327.29687498362301</v>
      </c>
    </row>
    <row r="483" spans="1:73" hidden="1" x14ac:dyDescent="0.25">
      <c r="A483" s="1" t="s">
        <v>65</v>
      </c>
      <c r="B483" s="1" t="s">
        <v>66</v>
      </c>
      <c r="C483" s="1" t="s">
        <v>67</v>
      </c>
      <c r="D483" s="2">
        <v>44030</v>
      </c>
      <c r="E483">
        <v>51809</v>
      </c>
      <c r="F483">
        <v>127</v>
      </c>
      <c r="G483" s="1">
        <f>Sheet1[[#This Row],[new_cases]]/16354</f>
        <v>7.7656842362724713E-3</v>
      </c>
      <c r="H483">
        <v>96.143000000000001</v>
      </c>
      <c r="I483">
        <v>6155</v>
      </c>
      <c r="J483">
        <v>-2</v>
      </c>
      <c r="K483" s="1">
        <f>Sheet1[[#This Row],[new_deaths]]/174</f>
        <v>-1.1494252873563218E-2</v>
      </c>
      <c r="L483">
        <v>-0.14299999999999999</v>
      </c>
      <c r="M483">
        <v>3016.87</v>
      </c>
      <c r="N483">
        <v>7.3949999999999996</v>
      </c>
      <c r="O483">
        <v>5.5979999999999999</v>
      </c>
      <c r="P483">
        <v>358.40899999999999</v>
      </c>
      <c r="Q483">
        <v>-0.11600000000000001</v>
      </c>
      <c r="R483">
        <v>-8.0000000000000002E-3</v>
      </c>
      <c r="S483">
        <v>1.5</v>
      </c>
      <c r="T483">
        <v>16</v>
      </c>
      <c r="U483" s="1">
        <f>Sheet1[[#This Row],[icu_patients]]/841</f>
        <v>1.9024970273483946E-2</v>
      </c>
      <c r="V483">
        <v>0.93200000000000005</v>
      </c>
      <c r="W483">
        <v>78</v>
      </c>
      <c r="X483" s="1">
        <f>Sheet1[[#This Row],[hosp_patients]]/2159</f>
        <v>3.6127836961556276E-2</v>
      </c>
      <c r="Y483">
        <v>4.5419999999999998</v>
      </c>
      <c r="Z483">
        <v>4</v>
      </c>
      <c r="AA483" s="4">
        <f>Sheet1[[#This Row],[ICU_admissions]]/76</f>
        <v>5.2631578947368418E-2</v>
      </c>
      <c r="AB483">
        <v>32</v>
      </c>
      <c r="AC483" s="1">
        <f>Sheet1[[#This Row],[hosp_admissions]]/430</f>
        <v>7.441860465116279E-2</v>
      </c>
      <c r="AL483">
        <v>12612</v>
      </c>
      <c r="AM483">
        <v>0.73399999999999999</v>
      </c>
      <c r="AP483" t="s">
        <v>68</v>
      </c>
      <c r="BB483">
        <v>39.81</v>
      </c>
      <c r="BC483">
        <v>17173094</v>
      </c>
      <c r="BD483">
        <v>508.54399999999998</v>
      </c>
      <c r="BE483">
        <v>43.2</v>
      </c>
      <c r="BF483">
        <v>18.779</v>
      </c>
      <c r="BG483">
        <v>11.881</v>
      </c>
      <c r="BH483">
        <v>48472.544999999998</v>
      </c>
      <c r="BJ483">
        <v>109.361</v>
      </c>
      <c r="BK483">
        <v>5.29</v>
      </c>
      <c r="BL483">
        <v>24.4</v>
      </c>
      <c r="BM483">
        <v>27.3</v>
      </c>
      <c r="BO483">
        <v>3.32</v>
      </c>
      <c r="BP483">
        <v>82.28</v>
      </c>
      <c r="BQ483">
        <v>0.94399999999999995</v>
      </c>
    </row>
    <row r="484" spans="1:73" hidden="1" x14ac:dyDescent="0.25">
      <c r="A484" s="1" t="s">
        <v>65</v>
      </c>
      <c r="B484" s="1" t="s">
        <v>66</v>
      </c>
      <c r="C484" s="1" t="s">
        <v>67</v>
      </c>
      <c r="D484" s="2">
        <v>44029</v>
      </c>
      <c r="E484">
        <v>51682</v>
      </c>
      <c r="F484">
        <v>110</v>
      </c>
      <c r="G484" s="1">
        <f>Sheet1[[#This Row],[new_cases]]/16354</f>
        <v>6.7261831967714318E-3</v>
      </c>
      <c r="H484">
        <v>89.570999999999998</v>
      </c>
      <c r="I484">
        <v>6157</v>
      </c>
      <c r="J484">
        <v>1</v>
      </c>
      <c r="K484" s="1">
        <f>Sheet1[[#This Row],[new_deaths]]/174</f>
        <v>5.7471264367816091E-3</v>
      </c>
      <c r="L484">
        <v>0.28599999999999998</v>
      </c>
      <c r="M484">
        <v>3009.4749999999999</v>
      </c>
      <c r="N484">
        <v>6.4050000000000002</v>
      </c>
      <c r="O484">
        <v>5.2160000000000002</v>
      </c>
      <c r="P484">
        <v>358.52600000000001</v>
      </c>
      <c r="Q484">
        <v>5.8000000000000003E-2</v>
      </c>
      <c r="R484">
        <v>1.7000000000000001E-2</v>
      </c>
      <c r="S484">
        <v>1.44</v>
      </c>
      <c r="T484">
        <v>15</v>
      </c>
      <c r="U484" s="1">
        <f>Sheet1[[#This Row],[icu_patients]]/841</f>
        <v>1.78359096313912E-2</v>
      </c>
      <c r="V484">
        <v>0.873</v>
      </c>
      <c r="W484">
        <v>73</v>
      </c>
      <c r="X484" s="1">
        <f>Sheet1[[#This Row],[hosp_patients]]/2159</f>
        <v>3.381194997684113E-2</v>
      </c>
      <c r="Y484">
        <v>4.2510000000000003</v>
      </c>
      <c r="AA484" s="4">
        <f>Sheet1[[#This Row],[ICU_admissions]]/76</f>
        <v>0</v>
      </c>
      <c r="AC484" s="1">
        <f>Sheet1[[#This Row],[hosp_admissions]]/430</f>
        <v>0</v>
      </c>
      <c r="AL484">
        <v>12399</v>
      </c>
      <c r="AM484">
        <v>0.72199999999999998</v>
      </c>
      <c r="AP484" t="s">
        <v>68</v>
      </c>
      <c r="BB484">
        <v>39.81</v>
      </c>
      <c r="BC484">
        <v>17173094</v>
      </c>
      <c r="BD484">
        <v>508.54399999999998</v>
      </c>
      <c r="BE484">
        <v>43.2</v>
      </c>
      <c r="BF484">
        <v>18.779</v>
      </c>
      <c r="BG484">
        <v>11.881</v>
      </c>
      <c r="BH484">
        <v>48472.544999999998</v>
      </c>
      <c r="BJ484">
        <v>109.361</v>
      </c>
      <c r="BK484">
        <v>5.29</v>
      </c>
      <c r="BL484">
        <v>24.4</v>
      </c>
      <c r="BM484">
        <v>27.3</v>
      </c>
      <c r="BO484">
        <v>3.32</v>
      </c>
      <c r="BP484">
        <v>82.28</v>
      </c>
      <c r="BQ484">
        <v>0.94399999999999995</v>
      </c>
    </row>
    <row r="485" spans="1:73" hidden="1" x14ac:dyDescent="0.25">
      <c r="A485" s="1" t="s">
        <v>65</v>
      </c>
      <c r="B485" s="1" t="s">
        <v>66</v>
      </c>
      <c r="C485" s="1" t="s">
        <v>67</v>
      </c>
      <c r="D485" s="2">
        <v>44028</v>
      </c>
      <c r="E485">
        <v>51572</v>
      </c>
      <c r="F485">
        <v>101</v>
      </c>
      <c r="G485" s="1">
        <f>Sheet1[[#This Row],[new_cases]]/16354</f>
        <v>6.1758591170355875E-3</v>
      </c>
      <c r="H485">
        <v>79.856999999999999</v>
      </c>
      <c r="I485">
        <v>6156</v>
      </c>
      <c r="J485">
        <v>1</v>
      </c>
      <c r="K485" s="1">
        <f>Sheet1[[#This Row],[new_deaths]]/174</f>
        <v>5.7471264367816091E-3</v>
      </c>
      <c r="L485">
        <v>0</v>
      </c>
      <c r="M485">
        <v>3003.07</v>
      </c>
      <c r="N485">
        <v>5.8810000000000002</v>
      </c>
      <c r="O485">
        <v>4.6500000000000004</v>
      </c>
      <c r="P485">
        <v>358.46800000000002</v>
      </c>
      <c r="Q485">
        <v>5.8000000000000003E-2</v>
      </c>
      <c r="R485">
        <v>0</v>
      </c>
      <c r="S485">
        <v>1.38</v>
      </c>
      <c r="T485">
        <v>15</v>
      </c>
      <c r="U485" s="1">
        <f>Sheet1[[#This Row],[icu_patients]]/841</f>
        <v>1.78359096313912E-2</v>
      </c>
      <c r="V485">
        <v>0.873</v>
      </c>
      <c r="W485">
        <v>80</v>
      </c>
      <c r="X485" s="1">
        <f>Sheet1[[#This Row],[hosp_patients]]/2159</f>
        <v>3.7054191755442334E-2</v>
      </c>
      <c r="Y485">
        <v>4.6580000000000004</v>
      </c>
      <c r="AA485" s="4">
        <f>Sheet1[[#This Row],[ICU_admissions]]/76</f>
        <v>0</v>
      </c>
      <c r="AC485" s="1">
        <f>Sheet1[[#This Row],[hosp_admissions]]/430</f>
        <v>0</v>
      </c>
      <c r="AL485">
        <v>12185</v>
      </c>
      <c r="AM485">
        <v>0.71</v>
      </c>
      <c r="AP485" t="s">
        <v>68</v>
      </c>
      <c r="BB485">
        <v>39.81</v>
      </c>
      <c r="BC485">
        <v>17173094</v>
      </c>
      <c r="BD485">
        <v>508.54399999999998</v>
      </c>
      <c r="BE485">
        <v>43.2</v>
      </c>
      <c r="BF485">
        <v>18.779</v>
      </c>
      <c r="BG485">
        <v>11.881</v>
      </c>
      <c r="BH485">
        <v>48472.544999999998</v>
      </c>
      <c r="BJ485">
        <v>109.361</v>
      </c>
      <c r="BK485">
        <v>5.29</v>
      </c>
      <c r="BL485">
        <v>24.4</v>
      </c>
      <c r="BM485">
        <v>27.3</v>
      </c>
      <c r="BO485">
        <v>3.32</v>
      </c>
      <c r="BP485">
        <v>82.28</v>
      </c>
      <c r="BQ485">
        <v>0.94399999999999995</v>
      </c>
    </row>
    <row r="486" spans="1:73" hidden="1" x14ac:dyDescent="0.25">
      <c r="A486" s="1" t="s">
        <v>65</v>
      </c>
      <c r="B486" s="1" t="s">
        <v>66</v>
      </c>
      <c r="C486" s="1" t="s">
        <v>67</v>
      </c>
      <c r="D486" s="2">
        <v>44027</v>
      </c>
      <c r="E486">
        <v>51471</v>
      </c>
      <c r="F486">
        <v>109</v>
      </c>
      <c r="G486" s="1">
        <f>Sheet1[[#This Row],[new_cases]]/16354</f>
        <v>6.6650360768007828E-3</v>
      </c>
      <c r="H486">
        <v>73.143000000000001</v>
      </c>
      <c r="I486">
        <v>6155</v>
      </c>
      <c r="J486">
        <v>1</v>
      </c>
      <c r="K486" s="1">
        <f>Sheet1[[#This Row],[new_deaths]]/174</f>
        <v>5.7471264367816091E-3</v>
      </c>
      <c r="L486">
        <v>0.14299999999999999</v>
      </c>
      <c r="M486">
        <v>2997.1889999999999</v>
      </c>
      <c r="N486">
        <v>6.3470000000000004</v>
      </c>
      <c r="O486">
        <v>4.2590000000000003</v>
      </c>
      <c r="P486">
        <v>358.40899999999999</v>
      </c>
      <c r="Q486">
        <v>5.8000000000000003E-2</v>
      </c>
      <c r="R486">
        <v>8.0000000000000002E-3</v>
      </c>
      <c r="S486">
        <v>1.33</v>
      </c>
      <c r="T486">
        <v>20</v>
      </c>
      <c r="U486" s="1">
        <f>Sheet1[[#This Row],[icu_patients]]/841</f>
        <v>2.3781212841854936E-2</v>
      </c>
      <c r="V486">
        <v>1.165</v>
      </c>
      <c r="W486">
        <v>85</v>
      </c>
      <c r="X486" s="1">
        <f>Sheet1[[#This Row],[hosp_patients]]/2159</f>
        <v>3.937007874015748E-2</v>
      </c>
      <c r="Y486">
        <v>4.95</v>
      </c>
      <c r="Z486">
        <v>5</v>
      </c>
      <c r="AA486" s="4">
        <f>Sheet1[[#This Row],[ICU_admissions]]/76</f>
        <v>6.5789473684210523E-2</v>
      </c>
      <c r="AB486">
        <v>12</v>
      </c>
      <c r="AC486" s="1">
        <f>Sheet1[[#This Row],[hosp_admissions]]/430</f>
        <v>2.7906976744186046E-2</v>
      </c>
      <c r="AL486">
        <v>11971</v>
      </c>
      <c r="AM486">
        <v>0.69699999999999995</v>
      </c>
      <c r="AP486" t="s">
        <v>68</v>
      </c>
      <c r="BB486">
        <v>39.81</v>
      </c>
      <c r="BC486">
        <v>17173094</v>
      </c>
      <c r="BD486">
        <v>508.54399999999998</v>
      </c>
      <c r="BE486">
        <v>43.2</v>
      </c>
      <c r="BF486">
        <v>18.779</v>
      </c>
      <c r="BG486">
        <v>11.881</v>
      </c>
      <c r="BH486">
        <v>48472.544999999998</v>
      </c>
      <c r="BJ486">
        <v>109.361</v>
      </c>
      <c r="BK486">
        <v>5.29</v>
      </c>
      <c r="BL486">
        <v>24.4</v>
      </c>
      <c r="BM486">
        <v>27.3</v>
      </c>
      <c r="BO486">
        <v>3.32</v>
      </c>
      <c r="BP486">
        <v>82.28</v>
      </c>
      <c r="BQ486">
        <v>0.94399999999999995</v>
      </c>
    </row>
    <row r="487" spans="1:73" hidden="1" x14ac:dyDescent="0.25">
      <c r="A487" s="1" t="s">
        <v>65</v>
      </c>
      <c r="B487" s="1" t="s">
        <v>66</v>
      </c>
      <c r="C487" s="1" t="s">
        <v>67</v>
      </c>
      <c r="D487" s="2">
        <v>44026</v>
      </c>
      <c r="E487">
        <v>51362</v>
      </c>
      <c r="F487">
        <v>54</v>
      </c>
      <c r="G487" s="1">
        <f>Sheet1[[#This Row],[new_cases]]/16354</f>
        <v>3.3019444784150665E-3</v>
      </c>
      <c r="H487">
        <v>65</v>
      </c>
      <c r="I487">
        <v>6154</v>
      </c>
      <c r="J487">
        <v>-2</v>
      </c>
      <c r="K487" s="1">
        <f>Sheet1[[#This Row],[new_deaths]]/174</f>
        <v>-1.1494252873563218E-2</v>
      </c>
      <c r="L487">
        <v>0.42899999999999999</v>
      </c>
      <c r="M487">
        <v>2990.8409999999999</v>
      </c>
      <c r="N487">
        <v>3.1440000000000001</v>
      </c>
      <c r="O487">
        <v>3.7850000000000001</v>
      </c>
      <c r="P487">
        <v>358.351</v>
      </c>
      <c r="Q487">
        <v>-0.11600000000000001</v>
      </c>
      <c r="R487">
        <v>2.5000000000000001E-2</v>
      </c>
      <c r="S487">
        <v>1.24</v>
      </c>
      <c r="T487">
        <v>21</v>
      </c>
      <c r="U487" s="1">
        <f>Sheet1[[#This Row],[icu_patients]]/841</f>
        <v>2.4970273483947682E-2</v>
      </c>
      <c r="V487">
        <v>1.2230000000000001</v>
      </c>
      <c r="W487">
        <v>94</v>
      </c>
      <c r="X487" s="1">
        <f>Sheet1[[#This Row],[hosp_patients]]/2159</f>
        <v>4.3538675312644742E-2</v>
      </c>
      <c r="Y487">
        <v>5.4740000000000002</v>
      </c>
      <c r="Z487">
        <v>4</v>
      </c>
      <c r="AA487" s="4">
        <f>Sheet1[[#This Row],[ICU_admissions]]/76</f>
        <v>5.2631578947368418E-2</v>
      </c>
      <c r="AB487">
        <v>19</v>
      </c>
      <c r="AC487" s="1">
        <f>Sheet1[[#This Row],[hosp_admissions]]/430</f>
        <v>4.4186046511627906E-2</v>
      </c>
      <c r="AL487">
        <v>11757</v>
      </c>
      <c r="AM487">
        <v>0.68500000000000005</v>
      </c>
      <c r="AP487" t="s">
        <v>68</v>
      </c>
      <c r="BB487">
        <v>39.81</v>
      </c>
      <c r="BC487">
        <v>17173094</v>
      </c>
      <c r="BD487">
        <v>508.54399999999998</v>
      </c>
      <c r="BE487">
        <v>43.2</v>
      </c>
      <c r="BF487">
        <v>18.779</v>
      </c>
      <c r="BG487">
        <v>11.881</v>
      </c>
      <c r="BH487">
        <v>48472.544999999998</v>
      </c>
      <c r="BJ487">
        <v>109.361</v>
      </c>
      <c r="BK487">
        <v>5.29</v>
      </c>
      <c r="BL487">
        <v>24.4</v>
      </c>
      <c r="BM487">
        <v>27.3</v>
      </c>
      <c r="BO487">
        <v>3.32</v>
      </c>
      <c r="BP487">
        <v>82.28</v>
      </c>
      <c r="BQ487">
        <v>0.94399999999999995</v>
      </c>
    </row>
    <row r="488" spans="1:73" hidden="1" x14ac:dyDescent="0.25">
      <c r="A488" s="1" t="s">
        <v>65</v>
      </c>
      <c r="B488" s="1" t="s">
        <v>66</v>
      </c>
      <c r="C488" s="1" t="s">
        <v>67</v>
      </c>
      <c r="D488" s="2">
        <v>44025</v>
      </c>
      <c r="E488">
        <v>51308</v>
      </c>
      <c r="F488">
        <v>71</v>
      </c>
      <c r="G488" s="1">
        <f>Sheet1[[#This Row],[new_cases]]/16354</f>
        <v>4.341445517916106E-3</v>
      </c>
      <c r="H488">
        <v>62.570999999999998</v>
      </c>
      <c r="I488">
        <v>6156</v>
      </c>
      <c r="J488">
        <v>0</v>
      </c>
      <c r="K488" s="1">
        <f>Sheet1[[#This Row],[new_deaths]]/174</f>
        <v>0</v>
      </c>
      <c r="L488">
        <v>1.286</v>
      </c>
      <c r="M488">
        <v>2987.6970000000001</v>
      </c>
      <c r="N488">
        <v>4.1340000000000003</v>
      </c>
      <c r="O488">
        <v>3.6440000000000001</v>
      </c>
      <c r="P488">
        <v>358.46800000000002</v>
      </c>
      <c r="Q488">
        <v>0</v>
      </c>
      <c r="R488">
        <v>7.4999999999999997E-2</v>
      </c>
      <c r="S488">
        <v>1.2</v>
      </c>
      <c r="T488">
        <v>24</v>
      </c>
      <c r="U488" s="1">
        <f>Sheet1[[#This Row],[icu_patients]]/841</f>
        <v>2.8537455410225922E-2</v>
      </c>
      <c r="V488">
        <v>1.3979999999999999</v>
      </c>
      <c r="W488">
        <v>94</v>
      </c>
      <c r="X488" s="1">
        <f>Sheet1[[#This Row],[hosp_patients]]/2159</f>
        <v>4.3538675312644742E-2</v>
      </c>
      <c r="Y488">
        <v>5.4740000000000002</v>
      </c>
      <c r="Z488">
        <v>5</v>
      </c>
      <c r="AA488" s="4">
        <f>Sheet1[[#This Row],[ICU_admissions]]/76</f>
        <v>6.5789473684210523E-2</v>
      </c>
      <c r="AB488">
        <v>24</v>
      </c>
      <c r="AC488" s="1">
        <f>Sheet1[[#This Row],[hosp_admissions]]/430</f>
        <v>5.5813953488372092E-2</v>
      </c>
      <c r="AL488">
        <v>11544</v>
      </c>
      <c r="AM488">
        <v>0.67200000000000004</v>
      </c>
      <c r="AP488" t="s">
        <v>68</v>
      </c>
      <c r="BB488">
        <v>39.81</v>
      </c>
      <c r="BC488">
        <v>17173094</v>
      </c>
      <c r="BD488">
        <v>508.54399999999998</v>
      </c>
      <c r="BE488">
        <v>43.2</v>
      </c>
      <c r="BF488">
        <v>18.779</v>
      </c>
      <c r="BG488">
        <v>11.881</v>
      </c>
      <c r="BH488">
        <v>48472.544999999998</v>
      </c>
      <c r="BJ488">
        <v>109.361</v>
      </c>
      <c r="BK488">
        <v>5.29</v>
      </c>
      <c r="BL488">
        <v>24.4</v>
      </c>
      <c r="BM488">
        <v>27.3</v>
      </c>
      <c r="BO488">
        <v>3.32</v>
      </c>
      <c r="BP488">
        <v>82.28</v>
      </c>
      <c r="BQ488">
        <v>0.94399999999999995</v>
      </c>
    </row>
    <row r="489" spans="1:73" hidden="1" x14ac:dyDescent="0.25">
      <c r="A489" s="1" t="s">
        <v>65</v>
      </c>
      <c r="B489" s="1" t="s">
        <v>66</v>
      </c>
      <c r="C489" s="1" t="s">
        <v>67</v>
      </c>
      <c r="D489" s="2">
        <v>44024</v>
      </c>
      <c r="E489">
        <v>51237</v>
      </c>
      <c r="F489">
        <v>101</v>
      </c>
      <c r="G489" s="1">
        <f>Sheet1[[#This Row],[new_cases]]/16354</f>
        <v>6.1758591170355875E-3</v>
      </c>
      <c r="H489">
        <v>57.570999999999998</v>
      </c>
      <c r="I489">
        <v>6156</v>
      </c>
      <c r="J489">
        <v>0</v>
      </c>
      <c r="K489" s="1">
        <f>Sheet1[[#This Row],[new_deaths]]/174</f>
        <v>0</v>
      </c>
      <c r="L489">
        <v>1.429</v>
      </c>
      <c r="M489">
        <v>2983.5630000000001</v>
      </c>
      <c r="N489">
        <v>5.8810000000000002</v>
      </c>
      <c r="O489">
        <v>3.3519999999999999</v>
      </c>
      <c r="P489">
        <v>358.46800000000002</v>
      </c>
      <c r="Q489">
        <v>0</v>
      </c>
      <c r="R489">
        <v>8.3000000000000004E-2</v>
      </c>
      <c r="S489">
        <v>1.17</v>
      </c>
      <c r="T489">
        <v>24</v>
      </c>
      <c r="U489" s="1">
        <f>Sheet1[[#This Row],[icu_patients]]/841</f>
        <v>2.8537455410225922E-2</v>
      </c>
      <c r="V489">
        <v>1.3979999999999999</v>
      </c>
      <c r="W489">
        <v>83</v>
      </c>
      <c r="X489" s="1">
        <f>Sheet1[[#This Row],[hosp_patients]]/2159</f>
        <v>3.8443723946271421E-2</v>
      </c>
      <c r="Y489">
        <v>4.8330000000000002</v>
      </c>
      <c r="Z489">
        <v>1</v>
      </c>
      <c r="AA489" s="4">
        <f>Sheet1[[#This Row],[ICU_admissions]]/76</f>
        <v>1.3157894736842105E-2</v>
      </c>
      <c r="AB489">
        <v>11</v>
      </c>
      <c r="AC489" s="1">
        <f>Sheet1[[#This Row],[hosp_admissions]]/430</f>
        <v>2.5581395348837209E-2</v>
      </c>
      <c r="AD489">
        <v>5.9189999999999996</v>
      </c>
      <c r="AE489">
        <v>0.34499999999999997</v>
      </c>
      <c r="AF489">
        <v>8.8789999999999996</v>
      </c>
      <c r="AG489">
        <v>0.51700000000000002</v>
      </c>
      <c r="AI489">
        <v>764454</v>
      </c>
      <c r="AJ489">
        <v>44.515000000000001</v>
      </c>
      <c r="AL489">
        <v>11330</v>
      </c>
      <c r="AM489">
        <v>0.66</v>
      </c>
      <c r="AN489">
        <v>7.0000000000000001E-3</v>
      </c>
      <c r="AO489">
        <v>142.9</v>
      </c>
      <c r="AP489" t="s">
        <v>68</v>
      </c>
      <c r="BB489">
        <v>39.81</v>
      </c>
      <c r="BC489">
        <v>17173094</v>
      </c>
      <c r="BD489">
        <v>508.54399999999998</v>
      </c>
      <c r="BE489">
        <v>43.2</v>
      </c>
      <c r="BF489">
        <v>18.779</v>
      </c>
      <c r="BG489">
        <v>11.881</v>
      </c>
      <c r="BH489">
        <v>48472.544999999998</v>
      </c>
      <c r="BJ489">
        <v>109.361</v>
      </c>
      <c r="BK489">
        <v>5.29</v>
      </c>
      <c r="BL489">
        <v>24.4</v>
      </c>
      <c r="BM489">
        <v>27.3</v>
      </c>
      <c r="BO489">
        <v>3.32</v>
      </c>
      <c r="BP489">
        <v>82.28</v>
      </c>
      <c r="BQ489">
        <v>0.94399999999999995</v>
      </c>
      <c r="BR489">
        <v>5830.8</v>
      </c>
      <c r="BS489">
        <v>6.8</v>
      </c>
      <c r="BT489">
        <v>-3.54</v>
      </c>
      <c r="BU489">
        <v>339.53112933522601</v>
      </c>
    </row>
    <row r="490" spans="1:73" hidden="1" x14ac:dyDescent="0.25">
      <c r="A490" s="1" t="s">
        <v>65</v>
      </c>
      <c r="B490" s="1" t="s">
        <v>66</v>
      </c>
      <c r="C490" s="1" t="s">
        <v>67</v>
      </c>
      <c r="D490" s="2">
        <v>44023</v>
      </c>
      <c r="E490">
        <v>51136</v>
      </c>
      <c r="F490">
        <v>81</v>
      </c>
      <c r="G490" s="1">
        <f>Sheet1[[#This Row],[new_cases]]/16354</f>
        <v>4.9529167176226001E-3</v>
      </c>
      <c r="H490">
        <v>53.570999999999998</v>
      </c>
      <c r="I490">
        <v>6156</v>
      </c>
      <c r="J490">
        <v>1</v>
      </c>
      <c r="K490" s="1">
        <f>Sheet1[[#This Row],[new_deaths]]/174</f>
        <v>5.7471264367816091E-3</v>
      </c>
      <c r="L490">
        <v>1.571</v>
      </c>
      <c r="M490">
        <v>2977.681</v>
      </c>
      <c r="N490">
        <v>4.7169999999999996</v>
      </c>
      <c r="O490">
        <v>3.1190000000000002</v>
      </c>
      <c r="P490">
        <v>358.46800000000002</v>
      </c>
      <c r="Q490">
        <v>5.8000000000000003E-2</v>
      </c>
      <c r="R490">
        <v>9.1999999999999998E-2</v>
      </c>
      <c r="S490">
        <v>1.08</v>
      </c>
      <c r="T490">
        <v>26</v>
      </c>
      <c r="U490" s="1">
        <f>Sheet1[[#This Row],[icu_patients]]/841</f>
        <v>3.0915576694411414E-2</v>
      </c>
      <c r="V490">
        <v>1.514</v>
      </c>
      <c r="W490">
        <v>77</v>
      </c>
      <c r="X490" s="1">
        <f>Sheet1[[#This Row],[hosp_patients]]/2159</f>
        <v>3.5664659564613246E-2</v>
      </c>
      <c r="Y490">
        <v>4.484</v>
      </c>
      <c r="Z490">
        <v>2</v>
      </c>
      <c r="AA490" s="4">
        <f>Sheet1[[#This Row],[ICU_admissions]]/76</f>
        <v>2.6315789473684209E-2</v>
      </c>
      <c r="AB490">
        <v>9</v>
      </c>
      <c r="AC490" s="1">
        <f>Sheet1[[#This Row],[hosp_admissions]]/430</f>
        <v>2.0930232558139535E-2</v>
      </c>
      <c r="AL490">
        <v>11133</v>
      </c>
      <c r="AM490">
        <v>0.64800000000000002</v>
      </c>
      <c r="AP490" t="s">
        <v>68</v>
      </c>
      <c r="BB490">
        <v>39.81</v>
      </c>
      <c r="BC490">
        <v>17173094</v>
      </c>
      <c r="BD490">
        <v>508.54399999999998</v>
      </c>
      <c r="BE490">
        <v>43.2</v>
      </c>
      <c r="BF490">
        <v>18.779</v>
      </c>
      <c r="BG490">
        <v>11.881</v>
      </c>
      <c r="BH490">
        <v>48472.544999999998</v>
      </c>
      <c r="BJ490">
        <v>109.361</v>
      </c>
      <c r="BK490">
        <v>5.29</v>
      </c>
      <c r="BL490">
        <v>24.4</v>
      </c>
      <c r="BM490">
        <v>27.3</v>
      </c>
      <c r="BO490">
        <v>3.32</v>
      </c>
      <c r="BP490">
        <v>82.28</v>
      </c>
      <c r="BQ490">
        <v>0.94399999999999995</v>
      </c>
    </row>
    <row r="491" spans="1:73" hidden="1" x14ac:dyDescent="0.25">
      <c r="A491" s="1" t="s">
        <v>65</v>
      </c>
      <c r="B491" s="1" t="s">
        <v>66</v>
      </c>
      <c r="C491" s="1" t="s">
        <v>67</v>
      </c>
      <c r="D491" s="2">
        <v>44022</v>
      </c>
      <c r="E491">
        <v>51055</v>
      </c>
      <c r="F491">
        <v>42</v>
      </c>
      <c r="G491" s="1">
        <f>Sheet1[[#This Row],[new_cases]]/16354</f>
        <v>2.568179038767274E-3</v>
      </c>
      <c r="H491">
        <v>51</v>
      </c>
      <c r="I491">
        <v>6155</v>
      </c>
      <c r="J491">
        <v>-1</v>
      </c>
      <c r="K491" s="1">
        <f>Sheet1[[#This Row],[new_deaths]]/174</f>
        <v>-5.7471264367816091E-3</v>
      </c>
      <c r="L491">
        <v>2.286</v>
      </c>
      <c r="M491">
        <v>2972.9650000000001</v>
      </c>
      <c r="N491">
        <v>2.4460000000000002</v>
      </c>
      <c r="O491">
        <v>2.97</v>
      </c>
      <c r="P491">
        <v>358.40899999999999</v>
      </c>
      <c r="Q491">
        <v>-5.8000000000000003E-2</v>
      </c>
      <c r="R491">
        <v>0.13300000000000001</v>
      </c>
      <c r="S491">
        <v>0.93</v>
      </c>
      <c r="T491">
        <v>25</v>
      </c>
      <c r="U491" s="1">
        <f>Sheet1[[#This Row],[icu_patients]]/841</f>
        <v>2.9726516052318668E-2</v>
      </c>
      <c r="V491">
        <v>1.456</v>
      </c>
      <c r="W491">
        <v>69</v>
      </c>
      <c r="X491" s="1">
        <f>Sheet1[[#This Row],[hosp_patients]]/2159</f>
        <v>3.1959240389069013E-2</v>
      </c>
      <c r="Y491">
        <v>4.0179999999999998</v>
      </c>
      <c r="Z491">
        <v>3</v>
      </c>
      <c r="AA491" s="4">
        <f>Sheet1[[#This Row],[ICU_admissions]]/76</f>
        <v>3.9473684210526314E-2</v>
      </c>
      <c r="AB491">
        <v>19</v>
      </c>
      <c r="AC491" s="1">
        <f>Sheet1[[#This Row],[hosp_admissions]]/430</f>
        <v>4.4186046511627906E-2</v>
      </c>
      <c r="AL491">
        <v>10936</v>
      </c>
      <c r="AM491">
        <v>0.63700000000000001</v>
      </c>
      <c r="AP491" t="s">
        <v>68</v>
      </c>
      <c r="BB491">
        <v>39.81</v>
      </c>
      <c r="BC491">
        <v>17173094</v>
      </c>
      <c r="BD491">
        <v>508.54399999999998</v>
      </c>
      <c r="BE491">
        <v>43.2</v>
      </c>
      <c r="BF491">
        <v>18.779</v>
      </c>
      <c r="BG491">
        <v>11.881</v>
      </c>
      <c r="BH491">
        <v>48472.544999999998</v>
      </c>
      <c r="BJ491">
        <v>109.361</v>
      </c>
      <c r="BK491">
        <v>5.29</v>
      </c>
      <c r="BL491">
        <v>24.4</v>
      </c>
      <c r="BM491">
        <v>27.3</v>
      </c>
      <c r="BO491">
        <v>3.32</v>
      </c>
      <c r="BP491">
        <v>82.28</v>
      </c>
      <c r="BQ491">
        <v>0.94399999999999995</v>
      </c>
    </row>
    <row r="492" spans="1:73" hidden="1" x14ac:dyDescent="0.25">
      <c r="A492" s="1" t="s">
        <v>65</v>
      </c>
      <c r="B492" s="1" t="s">
        <v>66</v>
      </c>
      <c r="C492" s="1" t="s">
        <v>67</v>
      </c>
      <c r="D492" s="2">
        <v>44021</v>
      </c>
      <c r="E492">
        <v>51013</v>
      </c>
      <c r="F492">
        <v>54</v>
      </c>
      <c r="G492" s="1">
        <f>Sheet1[[#This Row],[new_cases]]/16354</f>
        <v>3.3019444784150665E-3</v>
      </c>
      <c r="H492">
        <v>55.713999999999999</v>
      </c>
      <c r="I492">
        <v>6156</v>
      </c>
      <c r="J492">
        <v>2</v>
      </c>
      <c r="K492" s="1">
        <f>Sheet1[[#This Row],[new_deaths]]/174</f>
        <v>1.1494252873563218E-2</v>
      </c>
      <c r="L492">
        <v>2.714</v>
      </c>
      <c r="M492">
        <v>2970.5189999999998</v>
      </c>
      <c r="N492">
        <v>3.1440000000000001</v>
      </c>
      <c r="O492">
        <v>3.2440000000000002</v>
      </c>
      <c r="P492">
        <v>358.46800000000002</v>
      </c>
      <c r="Q492">
        <v>0.11600000000000001</v>
      </c>
      <c r="R492">
        <v>0.158</v>
      </c>
      <c r="S492">
        <v>0.85</v>
      </c>
      <c r="T492">
        <v>21</v>
      </c>
      <c r="U492" s="1">
        <f>Sheet1[[#This Row],[icu_patients]]/841</f>
        <v>2.4970273483947682E-2</v>
      </c>
      <c r="V492">
        <v>1.2230000000000001</v>
      </c>
      <c r="W492">
        <v>70</v>
      </c>
      <c r="X492" s="1">
        <f>Sheet1[[#This Row],[hosp_patients]]/2159</f>
        <v>3.2422417786012042E-2</v>
      </c>
      <c r="Y492">
        <v>4.0759999999999996</v>
      </c>
      <c r="Z492">
        <v>3</v>
      </c>
      <c r="AA492" s="4">
        <f>Sheet1[[#This Row],[ICU_admissions]]/76</f>
        <v>3.9473684210526314E-2</v>
      </c>
      <c r="AB492">
        <v>12</v>
      </c>
      <c r="AC492" s="1">
        <f>Sheet1[[#This Row],[hosp_admissions]]/430</f>
        <v>2.7906976744186046E-2</v>
      </c>
      <c r="AL492">
        <v>10739</v>
      </c>
      <c r="AM492">
        <v>0.625</v>
      </c>
      <c r="AP492" t="s">
        <v>68</v>
      </c>
      <c r="BB492">
        <v>39.81</v>
      </c>
      <c r="BC492">
        <v>17173094</v>
      </c>
      <c r="BD492">
        <v>508.54399999999998</v>
      </c>
      <c r="BE492">
        <v>43.2</v>
      </c>
      <c r="BF492">
        <v>18.779</v>
      </c>
      <c r="BG492">
        <v>11.881</v>
      </c>
      <c r="BH492">
        <v>48472.544999999998</v>
      </c>
      <c r="BJ492">
        <v>109.361</v>
      </c>
      <c r="BK492">
        <v>5.29</v>
      </c>
      <c r="BL492">
        <v>24.4</v>
      </c>
      <c r="BM492">
        <v>27.3</v>
      </c>
      <c r="BO492">
        <v>3.32</v>
      </c>
      <c r="BP492">
        <v>82.28</v>
      </c>
      <c r="BQ492">
        <v>0.94399999999999995</v>
      </c>
    </row>
    <row r="493" spans="1:73" hidden="1" x14ac:dyDescent="0.25">
      <c r="A493" s="1" t="s">
        <v>65</v>
      </c>
      <c r="B493" s="1" t="s">
        <v>66</v>
      </c>
      <c r="C493" s="1" t="s">
        <v>67</v>
      </c>
      <c r="D493" s="2">
        <v>44020</v>
      </c>
      <c r="E493">
        <v>50959</v>
      </c>
      <c r="F493">
        <v>52</v>
      </c>
      <c r="G493" s="1">
        <f>Sheet1[[#This Row],[new_cases]]/16354</f>
        <v>3.1796502384737681E-3</v>
      </c>
      <c r="H493">
        <v>59.143000000000001</v>
      </c>
      <c r="I493">
        <v>6154</v>
      </c>
      <c r="J493">
        <v>3</v>
      </c>
      <c r="K493" s="1">
        <f>Sheet1[[#This Row],[new_deaths]]/174</f>
        <v>1.7241379310344827E-2</v>
      </c>
      <c r="L493">
        <v>2.8570000000000002</v>
      </c>
      <c r="M493">
        <v>2967.3739999999998</v>
      </c>
      <c r="N493">
        <v>3.028</v>
      </c>
      <c r="O493">
        <v>3.444</v>
      </c>
      <c r="P493">
        <v>358.351</v>
      </c>
      <c r="Q493">
        <v>0.17499999999999999</v>
      </c>
      <c r="R493">
        <v>0.16600000000000001</v>
      </c>
      <c r="S493">
        <v>0.79</v>
      </c>
      <c r="T493">
        <v>20</v>
      </c>
      <c r="U493" s="1">
        <f>Sheet1[[#This Row],[icu_patients]]/841</f>
        <v>2.3781212841854936E-2</v>
      </c>
      <c r="V493">
        <v>1.165</v>
      </c>
      <c r="W493">
        <v>74</v>
      </c>
      <c r="X493" s="1">
        <f>Sheet1[[#This Row],[hosp_patients]]/2159</f>
        <v>3.4275127373784159E-2</v>
      </c>
      <c r="Y493">
        <v>4.3090000000000002</v>
      </c>
      <c r="Z493">
        <v>4</v>
      </c>
      <c r="AA493" s="4">
        <f>Sheet1[[#This Row],[ICU_admissions]]/76</f>
        <v>5.2631578947368418E-2</v>
      </c>
      <c r="AB493">
        <v>8</v>
      </c>
      <c r="AC493" s="1">
        <f>Sheet1[[#This Row],[hosp_admissions]]/430</f>
        <v>1.8604651162790697E-2</v>
      </c>
      <c r="AL493">
        <v>10542</v>
      </c>
      <c r="AM493">
        <v>0.61399999999999999</v>
      </c>
      <c r="AP493" t="s">
        <v>68</v>
      </c>
      <c r="BB493">
        <v>39.81</v>
      </c>
      <c r="BC493">
        <v>17173094</v>
      </c>
      <c r="BD493">
        <v>508.54399999999998</v>
      </c>
      <c r="BE493">
        <v>43.2</v>
      </c>
      <c r="BF493">
        <v>18.779</v>
      </c>
      <c r="BG493">
        <v>11.881</v>
      </c>
      <c r="BH493">
        <v>48472.544999999998</v>
      </c>
      <c r="BJ493">
        <v>109.361</v>
      </c>
      <c r="BK493">
        <v>5.29</v>
      </c>
      <c r="BL493">
        <v>24.4</v>
      </c>
      <c r="BM493">
        <v>27.3</v>
      </c>
      <c r="BO493">
        <v>3.32</v>
      </c>
      <c r="BP493">
        <v>82.28</v>
      </c>
      <c r="BQ493">
        <v>0.94399999999999995</v>
      </c>
    </row>
    <row r="494" spans="1:73" hidden="1" x14ac:dyDescent="0.25">
      <c r="A494" s="1" t="s">
        <v>65</v>
      </c>
      <c r="B494" s="1" t="s">
        <v>66</v>
      </c>
      <c r="C494" s="1" t="s">
        <v>67</v>
      </c>
      <c r="D494" s="2">
        <v>44019</v>
      </c>
      <c r="E494">
        <v>50907</v>
      </c>
      <c r="F494">
        <v>37</v>
      </c>
      <c r="G494" s="1">
        <f>Sheet1[[#This Row],[new_cases]]/16354</f>
        <v>2.2624434389140274E-3</v>
      </c>
      <c r="H494">
        <v>60.570999999999998</v>
      </c>
      <c r="I494">
        <v>6151</v>
      </c>
      <c r="J494">
        <v>4</v>
      </c>
      <c r="K494" s="1">
        <f>Sheet1[[#This Row],[new_deaths]]/174</f>
        <v>2.2988505747126436E-2</v>
      </c>
      <c r="L494">
        <v>2.714</v>
      </c>
      <c r="M494">
        <v>2964.346</v>
      </c>
      <c r="N494">
        <v>2.1549999999999998</v>
      </c>
      <c r="O494">
        <v>3.5270000000000001</v>
      </c>
      <c r="P494">
        <v>358.17700000000002</v>
      </c>
      <c r="Q494">
        <v>0.23300000000000001</v>
      </c>
      <c r="R494">
        <v>0.158</v>
      </c>
      <c r="S494">
        <v>0.76</v>
      </c>
      <c r="T494">
        <v>24</v>
      </c>
      <c r="U494" s="1">
        <f>Sheet1[[#This Row],[icu_patients]]/841</f>
        <v>2.8537455410225922E-2</v>
      </c>
      <c r="V494">
        <v>1.3979999999999999</v>
      </c>
      <c r="W494">
        <v>79</v>
      </c>
      <c r="X494" s="1">
        <f>Sheet1[[#This Row],[hosp_patients]]/2159</f>
        <v>3.6591014358499305E-2</v>
      </c>
      <c r="Y494">
        <v>4.5999999999999996</v>
      </c>
      <c r="Z494">
        <v>0</v>
      </c>
      <c r="AA494" s="4">
        <f>Sheet1[[#This Row],[ICU_admissions]]/76</f>
        <v>0</v>
      </c>
      <c r="AB494">
        <v>12</v>
      </c>
      <c r="AC494" s="1">
        <f>Sheet1[[#This Row],[hosp_admissions]]/430</f>
        <v>2.7906976744186046E-2</v>
      </c>
      <c r="AL494">
        <v>10345</v>
      </c>
      <c r="AM494">
        <v>0.60199999999999998</v>
      </c>
      <c r="AP494" t="s">
        <v>68</v>
      </c>
      <c r="BB494">
        <v>39.81</v>
      </c>
      <c r="BC494">
        <v>17173094</v>
      </c>
      <c r="BD494">
        <v>508.54399999999998</v>
      </c>
      <c r="BE494">
        <v>43.2</v>
      </c>
      <c r="BF494">
        <v>18.779</v>
      </c>
      <c r="BG494">
        <v>11.881</v>
      </c>
      <c r="BH494">
        <v>48472.544999999998</v>
      </c>
      <c r="BJ494">
        <v>109.361</v>
      </c>
      <c r="BK494">
        <v>5.29</v>
      </c>
      <c r="BL494">
        <v>24.4</v>
      </c>
      <c r="BM494">
        <v>27.3</v>
      </c>
      <c r="BO494">
        <v>3.32</v>
      </c>
      <c r="BP494">
        <v>82.28</v>
      </c>
      <c r="BQ494">
        <v>0.94399999999999995</v>
      </c>
    </row>
    <row r="495" spans="1:73" hidden="1" x14ac:dyDescent="0.25">
      <c r="A495" s="1" t="s">
        <v>65</v>
      </c>
      <c r="B495" s="1" t="s">
        <v>66</v>
      </c>
      <c r="C495" s="1" t="s">
        <v>67</v>
      </c>
      <c r="D495" s="2">
        <v>44018</v>
      </c>
      <c r="E495">
        <v>50870</v>
      </c>
      <c r="F495">
        <v>36</v>
      </c>
      <c r="G495" s="1">
        <f>Sheet1[[#This Row],[new_cases]]/16354</f>
        <v>2.2012963189433779E-3</v>
      </c>
      <c r="H495">
        <v>62.429000000000002</v>
      </c>
      <c r="I495">
        <v>6147</v>
      </c>
      <c r="J495">
        <v>1</v>
      </c>
      <c r="K495" s="1">
        <f>Sheet1[[#This Row],[new_deaths]]/174</f>
        <v>5.7471264367816091E-3</v>
      </c>
      <c r="L495">
        <v>3</v>
      </c>
      <c r="M495">
        <v>2962.192</v>
      </c>
      <c r="N495">
        <v>2.0960000000000001</v>
      </c>
      <c r="O495">
        <v>3.6349999999999998</v>
      </c>
      <c r="P495">
        <v>357.94400000000002</v>
      </c>
      <c r="Q495">
        <v>5.8000000000000003E-2</v>
      </c>
      <c r="R495">
        <v>0.17499999999999999</v>
      </c>
      <c r="S495">
        <v>0.74</v>
      </c>
      <c r="T495">
        <v>23</v>
      </c>
      <c r="U495" s="1">
        <f>Sheet1[[#This Row],[icu_patients]]/841</f>
        <v>2.7348394768133173E-2</v>
      </c>
      <c r="V495">
        <v>1.339</v>
      </c>
      <c r="W495">
        <v>81</v>
      </c>
      <c r="X495" s="1">
        <f>Sheet1[[#This Row],[hosp_patients]]/2159</f>
        <v>3.7517369152385363E-2</v>
      </c>
      <c r="Y495">
        <v>4.7169999999999996</v>
      </c>
      <c r="Z495">
        <v>0</v>
      </c>
      <c r="AA495" s="4">
        <f>Sheet1[[#This Row],[ICU_admissions]]/76</f>
        <v>0</v>
      </c>
      <c r="AB495">
        <v>11</v>
      </c>
      <c r="AC495" s="1">
        <f>Sheet1[[#This Row],[hosp_admissions]]/430</f>
        <v>2.5581395348837209E-2</v>
      </c>
      <c r="AL495">
        <v>10148</v>
      </c>
      <c r="AM495">
        <v>0.59099999999999997</v>
      </c>
      <c r="AP495" t="s">
        <v>68</v>
      </c>
      <c r="BB495">
        <v>39.81</v>
      </c>
      <c r="BC495">
        <v>17173094</v>
      </c>
      <c r="BD495">
        <v>508.54399999999998</v>
      </c>
      <c r="BE495">
        <v>43.2</v>
      </c>
      <c r="BF495">
        <v>18.779</v>
      </c>
      <c r="BG495">
        <v>11.881</v>
      </c>
      <c r="BH495">
        <v>48472.544999999998</v>
      </c>
      <c r="BJ495">
        <v>109.361</v>
      </c>
      <c r="BK495">
        <v>5.29</v>
      </c>
      <c r="BL495">
        <v>24.4</v>
      </c>
      <c r="BM495">
        <v>27.3</v>
      </c>
      <c r="BO495">
        <v>3.32</v>
      </c>
      <c r="BP495">
        <v>82.28</v>
      </c>
      <c r="BQ495">
        <v>0.94399999999999995</v>
      </c>
    </row>
    <row r="496" spans="1:73" hidden="1" x14ac:dyDescent="0.25">
      <c r="A496" s="1" t="s">
        <v>65</v>
      </c>
      <c r="B496" s="1" t="s">
        <v>66</v>
      </c>
      <c r="C496" s="1" t="s">
        <v>67</v>
      </c>
      <c r="D496" s="2">
        <v>44017</v>
      </c>
      <c r="E496">
        <v>50834</v>
      </c>
      <c r="F496">
        <v>73</v>
      </c>
      <c r="G496" s="1">
        <f>Sheet1[[#This Row],[new_cases]]/16354</f>
        <v>4.4637397578574049E-3</v>
      </c>
      <c r="H496">
        <v>68.429000000000002</v>
      </c>
      <c r="I496">
        <v>6146</v>
      </c>
      <c r="J496">
        <v>1</v>
      </c>
      <c r="K496" s="1">
        <f>Sheet1[[#This Row],[new_deaths]]/174</f>
        <v>5.7471264367816091E-3</v>
      </c>
      <c r="L496">
        <v>3.1429999999999998</v>
      </c>
      <c r="M496">
        <v>2960.096</v>
      </c>
      <c r="N496">
        <v>4.2510000000000003</v>
      </c>
      <c r="O496">
        <v>3.9849999999999999</v>
      </c>
      <c r="P496">
        <v>357.88499999999999</v>
      </c>
      <c r="Q496">
        <v>5.8000000000000003E-2</v>
      </c>
      <c r="R496">
        <v>0.183</v>
      </c>
      <c r="S496">
        <v>0.75</v>
      </c>
      <c r="T496">
        <v>18</v>
      </c>
      <c r="U496" s="1">
        <f>Sheet1[[#This Row],[icu_patients]]/841</f>
        <v>2.1403091557669441E-2</v>
      </c>
      <c r="V496">
        <v>1.048</v>
      </c>
      <c r="W496">
        <v>87</v>
      </c>
      <c r="X496" s="1">
        <f>Sheet1[[#This Row],[hosp_patients]]/2159</f>
        <v>4.0296433534043538E-2</v>
      </c>
      <c r="Y496">
        <v>5.0659999999999998</v>
      </c>
      <c r="Z496">
        <v>1</v>
      </c>
      <c r="AA496" s="4">
        <f>Sheet1[[#This Row],[ICU_admissions]]/76</f>
        <v>1.3157894736842105E-2</v>
      </c>
      <c r="AB496">
        <v>9</v>
      </c>
      <c r="AC496" s="1">
        <f>Sheet1[[#This Row],[hosp_admissions]]/430</f>
        <v>2.0930232558139535E-2</v>
      </c>
      <c r="AD496">
        <v>4.9329999999999998</v>
      </c>
      <c r="AE496">
        <v>0.28699999999999998</v>
      </c>
      <c r="AF496">
        <v>4.9329999999999998</v>
      </c>
      <c r="AG496">
        <v>0.28699999999999998</v>
      </c>
      <c r="AI496">
        <v>685145</v>
      </c>
      <c r="AJ496">
        <v>39.896000000000001</v>
      </c>
      <c r="AL496">
        <v>9951</v>
      </c>
      <c r="AM496">
        <v>0.57899999999999996</v>
      </c>
      <c r="AN496">
        <v>6.0000000000000001E-3</v>
      </c>
      <c r="AO496">
        <v>166.7</v>
      </c>
      <c r="AP496" t="s">
        <v>68</v>
      </c>
      <c r="BB496">
        <v>39.81</v>
      </c>
      <c r="BC496">
        <v>17173094</v>
      </c>
      <c r="BD496">
        <v>508.54399999999998</v>
      </c>
      <c r="BE496">
        <v>43.2</v>
      </c>
      <c r="BF496">
        <v>18.779</v>
      </c>
      <c r="BG496">
        <v>11.881</v>
      </c>
      <c r="BH496">
        <v>48472.544999999998</v>
      </c>
      <c r="BJ496">
        <v>109.361</v>
      </c>
      <c r="BK496">
        <v>5.29</v>
      </c>
      <c r="BL496">
        <v>24.4</v>
      </c>
      <c r="BM496">
        <v>27.3</v>
      </c>
      <c r="BO496">
        <v>3.32</v>
      </c>
      <c r="BP496">
        <v>82.28</v>
      </c>
      <c r="BQ496">
        <v>0.94399999999999995</v>
      </c>
      <c r="BR496">
        <v>5926.9</v>
      </c>
      <c r="BS496">
        <v>7.14</v>
      </c>
      <c r="BT496">
        <v>-6.44</v>
      </c>
      <c r="BU496">
        <v>345.12709241561299</v>
      </c>
    </row>
    <row r="497" spans="1:73" hidden="1" x14ac:dyDescent="0.25">
      <c r="A497" s="1" t="s">
        <v>65</v>
      </c>
      <c r="B497" s="1" t="s">
        <v>66</v>
      </c>
      <c r="C497" s="1" t="s">
        <v>67</v>
      </c>
      <c r="D497" s="2">
        <v>44016</v>
      </c>
      <c r="E497">
        <v>50761</v>
      </c>
      <c r="F497">
        <v>63</v>
      </c>
      <c r="G497" s="1">
        <f>Sheet1[[#This Row],[new_cases]]/16354</f>
        <v>3.8522685581509112E-3</v>
      </c>
      <c r="H497">
        <v>68.429000000000002</v>
      </c>
      <c r="I497">
        <v>6145</v>
      </c>
      <c r="J497">
        <v>6</v>
      </c>
      <c r="K497" s="1">
        <f>Sheet1[[#This Row],[new_deaths]]/174</f>
        <v>3.4482758620689655E-2</v>
      </c>
      <c r="L497">
        <v>3</v>
      </c>
      <c r="M497">
        <v>2955.8449999999998</v>
      </c>
      <c r="N497">
        <v>3.669</v>
      </c>
      <c r="O497">
        <v>3.9849999999999999</v>
      </c>
      <c r="P497">
        <v>357.827</v>
      </c>
      <c r="Q497">
        <v>0.34899999999999998</v>
      </c>
      <c r="R497">
        <v>0.17499999999999999</v>
      </c>
      <c r="S497">
        <v>0.77</v>
      </c>
      <c r="T497">
        <v>18</v>
      </c>
      <c r="U497" s="1">
        <f>Sheet1[[#This Row],[icu_patients]]/841</f>
        <v>2.1403091557669441E-2</v>
      </c>
      <c r="V497">
        <v>1.048</v>
      </c>
      <c r="W497">
        <v>75</v>
      </c>
      <c r="X497" s="1">
        <f>Sheet1[[#This Row],[hosp_patients]]/2159</f>
        <v>3.4738304770727188E-2</v>
      </c>
      <c r="Y497">
        <v>4.367</v>
      </c>
      <c r="Z497">
        <v>0</v>
      </c>
      <c r="AA497" s="4">
        <f>Sheet1[[#This Row],[ICU_admissions]]/76</f>
        <v>0</v>
      </c>
      <c r="AB497">
        <v>11</v>
      </c>
      <c r="AC497" s="1">
        <f>Sheet1[[#This Row],[hosp_admissions]]/430</f>
        <v>2.5581395348837209E-2</v>
      </c>
      <c r="AL497">
        <v>9839</v>
      </c>
      <c r="AM497">
        <v>0.57299999999999995</v>
      </c>
      <c r="AP497" t="s">
        <v>68</v>
      </c>
      <c r="BB497">
        <v>39.81</v>
      </c>
      <c r="BC497">
        <v>17173094</v>
      </c>
      <c r="BD497">
        <v>508.54399999999998</v>
      </c>
      <c r="BE497">
        <v>43.2</v>
      </c>
      <c r="BF497">
        <v>18.779</v>
      </c>
      <c r="BG497">
        <v>11.881</v>
      </c>
      <c r="BH497">
        <v>48472.544999999998</v>
      </c>
      <c r="BJ497">
        <v>109.361</v>
      </c>
      <c r="BK497">
        <v>5.29</v>
      </c>
      <c r="BL497">
        <v>24.4</v>
      </c>
      <c r="BM497">
        <v>27.3</v>
      </c>
      <c r="BO497">
        <v>3.32</v>
      </c>
      <c r="BP497">
        <v>82.28</v>
      </c>
      <c r="BQ497">
        <v>0.94399999999999995</v>
      </c>
    </row>
    <row r="498" spans="1:73" hidden="1" x14ac:dyDescent="0.25">
      <c r="A498" s="1" t="s">
        <v>65</v>
      </c>
      <c r="B498" s="1" t="s">
        <v>66</v>
      </c>
      <c r="C498" s="1" t="s">
        <v>67</v>
      </c>
      <c r="D498" s="2">
        <v>44015</v>
      </c>
      <c r="E498">
        <v>50698</v>
      </c>
      <c r="F498">
        <v>75</v>
      </c>
      <c r="G498" s="1">
        <f>Sheet1[[#This Row],[new_cases]]/16354</f>
        <v>4.5860339977987037E-3</v>
      </c>
      <c r="H498">
        <v>69.286000000000001</v>
      </c>
      <c r="I498">
        <v>6139</v>
      </c>
      <c r="J498">
        <v>2</v>
      </c>
      <c r="K498" s="1">
        <f>Sheet1[[#This Row],[new_deaths]]/174</f>
        <v>1.1494252873563218E-2</v>
      </c>
      <c r="L498">
        <v>2.4289999999999998</v>
      </c>
      <c r="M498">
        <v>2952.1759999999999</v>
      </c>
      <c r="N498">
        <v>4.367</v>
      </c>
      <c r="O498">
        <v>4.0350000000000001</v>
      </c>
      <c r="P498">
        <v>357.47800000000001</v>
      </c>
      <c r="Q498">
        <v>0.11600000000000001</v>
      </c>
      <c r="R498">
        <v>0.14099999999999999</v>
      </c>
      <c r="S498">
        <v>0.78</v>
      </c>
      <c r="T498">
        <v>20</v>
      </c>
      <c r="U498" s="1">
        <f>Sheet1[[#This Row],[icu_patients]]/841</f>
        <v>2.3781212841854936E-2</v>
      </c>
      <c r="V498">
        <v>1.165</v>
      </c>
      <c r="W498">
        <v>103</v>
      </c>
      <c r="X498" s="1">
        <f>Sheet1[[#This Row],[hosp_patients]]/2159</f>
        <v>4.7707271885132005E-2</v>
      </c>
      <c r="Y498">
        <v>5.9980000000000002</v>
      </c>
      <c r="Z498">
        <v>0</v>
      </c>
      <c r="AA498" s="4">
        <f>Sheet1[[#This Row],[ICU_admissions]]/76</f>
        <v>0</v>
      </c>
      <c r="AB498">
        <v>8</v>
      </c>
      <c r="AC498" s="1">
        <f>Sheet1[[#This Row],[hosp_admissions]]/430</f>
        <v>1.8604651162790697E-2</v>
      </c>
      <c r="AL498">
        <v>9726</v>
      </c>
      <c r="AM498">
        <v>0.56599999999999995</v>
      </c>
      <c r="AP498" t="s">
        <v>68</v>
      </c>
      <c r="BB498">
        <v>39.81</v>
      </c>
      <c r="BC498">
        <v>17173094</v>
      </c>
      <c r="BD498">
        <v>508.54399999999998</v>
      </c>
      <c r="BE498">
        <v>43.2</v>
      </c>
      <c r="BF498">
        <v>18.779</v>
      </c>
      <c r="BG498">
        <v>11.881</v>
      </c>
      <c r="BH498">
        <v>48472.544999999998</v>
      </c>
      <c r="BJ498">
        <v>109.361</v>
      </c>
      <c r="BK498">
        <v>5.29</v>
      </c>
      <c r="BL498">
        <v>24.4</v>
      </c>
      <c r="BM498">
        <v>27.3</v>
      </c>
      <c r="BO498">
        <v>3.32</v>
      </c>
      <c r="BP498">
        <v>82.28</v>
      </c>
      <c r="BQ498">
        <v>0.94399999999999995</v>
      </c>
    </row>
    <row r="499" spans="1:73" hidden="1" x14ac:dyDescent="0.25">
      <c r="A499" s="1" t="s">
        <v>65</v>
      </c>
      <c r="B499" s="1" t="s">
        <v>66</v>
      </c>
      <c r="C499" s="1" t="s">
        <v>67</v>
      </c>
      <c r="D499" s="2">
        <v>44014</v>
      </c>
      <c r="E499">
        <v>50623</v>
      </c>
      <c r="F499">
        <v>78</v>
      </c>
      <c r="G499" s="1">
        <f>Sheet1[[#This Row],[new_cases]]/16354</f>
        <v>4.7694753577106515E-3</v>
      </c>
      <c r="H499">
        <v>71.570999999999998</v>
      </c>
      <c r="I499">
        <v>6137</v>
      </c>
      <c r="J499">
        <v>3</v>
      </c>
      <c r="K499" s="1">
        <f>Sheet1[[#This Row],[new_deaths]]/174</f>
        <v>1.7241379310344827E-2</v>
      </c>
      <c r="L499">
        <v>2.5710000000000002</v>
      </c>
      <c r="M499">
        <v>2947.8090000000002</v>
      </c>
      <c r="N499">
        <v>4.5419999999999998</v>
      </c>
      <c r="O499">
        <v>4.1680000000000001</v>
      </c>
      <c r="P499">
        <v>357.36099999999999</v>
      </c>
      <c r="Q499">
        <v>0.17499999999999999</v>
      </c>
      <c r="R499">
        <v>0.15</v>
      </c>
      <c r="S499">
        <v>0.77</v>
      </c>
      <c r="T499">
        <v>25</v>
      </c>
      <c r="U499" s="1">
        <f>Sheet1[[#This Row],[icu_patients]]/841</f>
        <v>2.9726516052318668E-2</v>
      </c>
      <c r="V499">
        <v>1.456</v>
      </c>
      <c r="W499">
        <v>125</v>
      </c>
      <c r="X499" s="1">
        <f>Sheet1[[#This Row],[hosp_patients]]/2159</f>
        <v>5.7897174617878647E-2</v>
      </c>
      <c r="Y499">
        <v>7.2789999999999999</v>
      </c>
      <c r="Z499">
        <v>0</v>
      </c>
      <c r="AA499" s="4">
        <f>Sheet1[[#This Row],[ICU_admissions]]/76</f>
        <v>0</v>
      </c>
      <c r="AB499">
        <v>4</v>
      </c>
      <c r="AC499" s="1">
        <f>Sheet1[[#This Row],[hosp_admissions]]/430</f>
        <v>9.3023255813953487E-3</v>
      </c>
      <c r="AL499">
        <v>9613</v>
      </c>
      <c r="AM499">
        <v>0.56000000000000005</v>
      </c>
      <c r="AP499" t="s">
        <v>68</v>
      </c>
      <c r="BB499">
        <v>39.81</v>
      </c>
      <c r="BC499">
        <v>17173094</v>
      </c>
      <c r="BD499">
        <v>508.54399999999998</v>
      </c>
      <c r="BE499">
        <v>43.2</v>
      </c>
      <c r="BF499">
        <v>18.779</v>
      </c>
      <c r="BG499">
        <v>11.881</v>
      </c>
      <c r="BH499">
        <v>48472.544999999998</v>
      </c>
      <c r="BJ499">
        <v>109.361</v>
      </c>
      <c r="BK499">
        <v>5.29</v>
      </c>
      <c r="BL499">
        <v>24.4</v>
      </c>
      <c r="BM499">
        <v>27.3</v>
      </c>
      <c r="BO499">
        <v>3.32</v>
      </c>
      <c r="BP499">
        <v>82.28</v>
      </c>
      <c r="BQ499">
        <v>0.94399999999999995</v>
      </c>
    </row>
    <row r="500" spans="1:73" hidden="1" x14ac:dyDescent="0.25">
      <c r="A500" s="1" t="s">
        <v>65</v>
      </c>
      <c r="B500" s="1" t="s">
        <v>66</v>
      </c>
      <c r="C500" s="1" t="s">
        <v>67</v>
      </c>
      <c r="D500" s="2">
        <v>44013</v>
      </c>
      <c r="E500">
        <v>50545</v>
      </c>
      <c r="F500">
        <v>62</v>
      </c>
      <c r="G500" s="1">
        <f>Sheet1[[#This Row],[new_cases]]/16354</f>
        <v>3.7911214381802618E-3</v>
      </c>
      <c r="H500">
        <v>76.143000000000001</v>
      </c>
      <c r="I500">
        <v>6134</v>
      </c>
      <c r="J500">
        <v>2</v>
      </c>
      <c r="K500" s="1">
        <f>Sheet1[[#This Row],[new_deaths]]/174</f>
        <v>1.1494252873563218E-2</v>
      </c>
      <c r="L500">
        <v>2.5710000000000002</v>
      </c>
      <c r="M500">
        <v>2943.2669999999998</v>
      </c>
      <c r="N500">
        <v>3.61</v>
      </c>
      <c r="O500">
        <v>4.4340000000000002</v>
      </c>
      <c r="P500">
        <v>357.18700000000001</v>
      </c>
      <c r="Q500">
        <v>0.11600000000000001</v>
      </c>
      <c r="R500">
        <v>0.15</v>
      </c>
      <c r="S500">
        <v>0.75</v>
      </c>
      <c r="T500">
        <v>28</v>
      </c>
      <c r="U500" s="1">
        <f>Sheet1[[#This Row],[icu_patients]]/841</f>
        <v>3.3293697978596909E-2</v>
      </c>
      <c r="V500">
        <v>1.63</v>
      </c>
      <c r="W500">
        <v>150</v>
      </c>
      <c r="X500" s="1">
        <f>Sheet1[[#This Row],[hosp_patients]]/2159</f>
        <v>6.9476609541454376E-2</v>
      </c>
      <c r="Y500">
        <v>8.7349999999999994</v>
      </c>
      <c r="Z500">
        <v>3</v>
      </c>
      <c r="AA500" s="4">
        <f>Sheet1[[#This Row],[ICU_admissions]]/76</f>
        <v>3.9473684210526314E-2</v>
      </c>
      <c r="AB500">
        <v>8</v>
      </c>
      <c r="AC500" s="1">
        <f>Sheet1[[#This Row],[hosp_admissions]]/430</f>
        <v>1.8604651162790697E-2</v>
      </c>
      <c r="AL500">
        <v>9501</v>
      </c>
      <c r="AM500">
        <v>0.55300000000000005</v>
      </c>
      <c r="AP500" t="s">
        <v>68</v>
      </c>
      <c r="BB500">
        <v>39.81</v>
      </c>
      <c r="BC500">
        <v>17173094</v>
      </c>
      <c r="BD500">
        <v>508.54399999999998</v>
      </c>
      <c r="BE500">
        <v>43.2</v>
      </c>
      <c r="BF500">
        <v>18.779</v>
      </c>
      <c r="BG500">
        <v>11.881</v>
      </c>
      <c r="BH500">
        <v>48472.544999999998</v>
      </c>
      <c r="BJ500">
        <v>109.361</v>
      </c>
      <c r="BK500">
        <v>5.29</v>
      </c>
      <c r="BL500">
        <v>24.4</v>
      </c>
      <c r="BM500">
        <v>27.3</v>
      </c>
      <c r="BO500">
        <v>3.32</v>
      </c>
      <c r="BP500">
        <v>82.28</v>
      </c>
      <c r="BQ500">
        <v>0.94399999999999995</v>
      </c>
    </row>
    <row r="501" spans="1:73" hidden="1" x14ac:dyDescent="0.25">
      <c r="A501" s="1" t="s">
        <v>65</v>
      </c>
      <c r="B501" s="1" t="s">
        <v>66</v>
      </c>
      <c r="C501" s="1" t="s">
        <v>67</v>
      </c>
      <c r="D501" s="2">
        <v>44012</v>
      </c>
      <c r="E501">
        <v>50483</v>
      </c>
      <c r="F501">
        <v>50</v>
      </c>
      <c r="G501" s="1">
        <f>Sheet1[[#This Row],[new_cases]]/16354</f>
        <v>3.0573559985324693E-3</v>
      </c>
      <c r="H501">
        <v>79</v>
      </c>
      <c r="I501">
        <v>6132</v>
      </c>
      <c r="J501">
        <v>6</v>
      </c>
      <c r="K501" s="1">
        <f>Sheet1[[#This Row],[new_deaths]]/174</f>
        <v>3.4482758620689655E-2</v>
      </c>
      <c r="L501">
        <v>2.5710000000000002</v>
      </c>
      <c r="M501">
        <v>2939.6570000000002</v>
      </c>
      <c r="N501">
        <v>2.9119999999999999</v>
      </c>
      <c r="O501">
        <v>4.5999999999999996</v>
      </c>
      <c r="P501">
        <v>357.07</v>
      </c>
      <c r="Q501">
        <v>0.34899999999999998</v>
      </c>
      <c r="R501">
        <v>0.15</v>
      </c>
      <c r="S501">
        <v>0.75</v>
      </c>
      <c r="T501">
        <v>29</v>
      </c>
      <c r="U501" s="1">
        <f>Sheet1[[#This Row],[icu_patients]]/841</f>
        <v>3.4482758620689655E-2</v>
      </c>
      <c r="V501">
        <v>1.6890000000000001</v>
      </c>
      <c r="W501">
        <v>160</v>
      </c>
      <c r="X501" s="1">
        <f>Sheet1[[#This Row],[hosp_patients]]/2159</f>
        <v>7.4108383510884668E-2</v>
      </c>
      <c r="Y501">
        <v>9.3170000000000002</v>
      </c>
      <c r="Z501">
        <v>2</v>
      </c>
      <c r="AA501" s="4">
        <f>Sheet1[[#This Row],[ICU_admissions]]/76</f>
        <v>2.6315789473684209E-2</v>
      </c>
      <c r="AB501">
        <v>8</v>
      </c>
      <c r="AC501" s="1">
        <f>Sheet1[[#This Row],[hosp_admissions]]/430</f>
        <v>1.8604651162790697E-2</v>
      </c>
      <c r="AL501">
        <v>9388</v>
      </c>
      <c r="AM501">
        <v>0.54700000000000004</v>
      </c>
      <c r="AP501" t="s">
        <v>68</v>
      </c>
      <c r="BB501">
        <v>59.26</v>
      </c>
      <c r="BC501">
        <v>17173094</v>
      </c>
      <c r="BD501">
        <v>508.54399999999998</v>
      </c>
      <c r="BE501">
        <v>43.2</v>
      </c>
      <c r="BF501">
        <v>18.779</v>
      </c>
      <c r="BG501">
        <v>11.881</v>
      </c>
      <c r="BH501">
        <v>48472.544999999998</v>
      </c>
      <c r="BJ501">
        <v>109.361</v>
      </c>
      <c r="BK501">
        <v>5.29</v>
      </c>
      <c r="BL501">
        <v>24.4</v>
      </c>
      <c r="BM501">
        <v>27.3</v>
      </c>
      <c r="BO501">
        <v>3.32</v>
      </c>
      <c r="BP501">
        <v>82.28</v>
      </c>
      <c r="BQ501">
        <v>0.94399999999999995</v>
      </c>
    </row>
    <row r="502" spans="1:73" hidden="1" x14ac:dyDescent="0.25">
      <c r="A502" s="1" t="s">
        <v>65</v>
      </c>
      <c r="B502" s="1" t="s">
        <v>66</v>
      </c>
      <c r="C502" s="1" t="s">
        <v>67</v>
      </c>
      <c r="D502" s="2">
        <v>44011</v>
      </c>
      <c r="E502">
        <v>50433</v>
      </c>
      <c r="F502">
        <v>78</v>
      </c>
      <c r="G502" s="1">
        <f>Sheet1[[#This Row],[new_cases]]/16354</f>
        <v>4.7694753577106515E-3</v>
      </c>
      <c r="H502">
        <v>81</v>
      </c>
      <c r="I502">
        <v>6126</v>
      </c>
      <c r="J502">
        <v>2</v>
      </c>
      <c r="K502" s="1">
        <f>Sheet1[[#This Row],[new_deaths]]/174</f>
        <v>1.1494252873563218E-2</v>
      </c>
      <c r="L502">
        <v>2.4289999999999998</v>
      </c>
      <c r="M502">
        <v>2936.7449999999999</v>
      </c>
      <c r="N502">
        <v>4.5419999999999998</v>
      </c>
      <c r="O502">
        <v>4.7169999999999996</v>
      </c>
      <c r="P502">
        <v>356.721</v>
      </c>
      <c r="Q502">
        <v>0.11600000000000001</v>
      </c>
      <c r="R502">
        <v>0.14099999999999999</v>
      </c>
      <c r="S502">
        <v>0.76</v>
      </c>
      <c r="T502">
        <v>32</v>
      </c>
      <c r="U502" s="1">
        <f>Sheet1[[#This Row],[icu_patients]]/841</f>
        <v>3.8049940546967892E-2</v>
      </c>
      <c r="V502">
        <v>1.863</v>
      </c>
      <c r="W502">
        <v>157</v>
      </c>
      <c r="X502" s="1">
        <f>Sheet1[[#This Row],[hosp_patients]]/2159</f>
        <v>7.271885132005558E-2</v>
      </c>
      <c r="Y502">
        <v>9.1419999999999995</v>
      </c>
      <c r="Z502">
        <v>0</v>
      </c>
      <c r="AA502" s="4">
        <f>Sheet1[[#This Row],[ICU_admissions]]/76</f>
        <v>0</v>
      </c>
      <c r="AB502">
        <v>8</v>
      </c>
      <c r="AC502" s="1">
        <f>Sheet1[[#This Row],[hosp_admissions]]/430</f>
        <v>1.8604651162790697E-2</v>
      </c>
      <c r="AL502">
        <v>9275</v>
      </c>
      <c r="AM502">
        <v>0.54</v>
      </c>
      <c r="AP502" t="s">
        <v>68</v>
      </c>
      <c r="BB502">
        <v>59.26</v>
      </c>
      <c r="BC502">
        <v>17173094</v>
      </c>
      <c r="BD502">
        <v>508.54399999999998</v>
      </c>
      <c r="BE502">
        <v>43.2</v>
      </c>
      <c r="BF502">
        <v>18.779</v>
      </c>
      <c r="BG502">
        <v>11.881</v>
      </c>
      <c r="BH502">
        <v>48472.544999999998</v>
      </c>
      <c r="BJ502">
        <v>109.361</v>
      </c>
      <c r="BK502">
        <v>5.29</v>
      </c>
      <c r="BL502">
        <v>24.4</v>
      </c>
      <c r="BM502">
        <v>27.3</v>
      </c>
      <c r="BO502">
        <v>3.32</v>
      </c>
      <c r="BP502">
        <v>82.28</v>
      </c>
      <c r="BQ502">
        <v>0.94399999999999995</v>
      </c>
    </row>
    <row r="503" spans="1:73" hidden="1" x14ac:dyDescent="0.25">
      <c r="A503" s="1" t="s">
        <v>65</v>
      </c>
      <c r="B503" s="1" t="s">
        <v>66</v>
      </c>
      <c r="C503" s="1" t="s">
        <v>67</v>
      </c>
      <c r="D503" s="2">
        <v>44010</v>
      </c>
      <c r="E503">
        <v>50355</v>
      </c>
      <c r="F503">
        <v>73</v>
      </c>
      <c r="G503" s="1">
        <f>Sheet1[[#This Row],[new_cases]]/16354</f>
        <v>4.4637397578574049E-3</v>
      </c>
      <c r="H503">
        <v>79.143000000000001</v>
      </c>
      <c r="I503">
        <v>6124</v>
      </c>
      <c r="J503">
        <v>0</v>
      </c>
      <c r="K503" s="1">
        <f>Sheet1[[#This Row],[new_deaths]]/174</f>
        <v>0</v>
      </c>
      <c r="L503">
        <v>2.1429999999999998</v>
      </c>
      <c r="M503">
        <v>2932.203</v>
      </c>
      <c r="N503">
        <v>4.2510000000000003</v>
      </c>
      <c r="O503">
        <v>4.609</v>
      </c>
      <c r="P503">
        <v>356.60399999999998</v>
      </c>
      <c r="Q503">
        <v>0</v>
      </c>
      <c r="R503">
        <v>0.125</v>
      </c>
      <c r="S503">
        <v>0.73</v>
      </c>
      <c r="T503">
        <v>30</v>
      </c>
      <c r="U503" s="1">
        <f>Sheet1[[#This Row],[icu_patients]]/841</f>
        <v>3.56718192627824E-2</v>
      </c>
      <c r="V503">
        <v>1.7470000000000001</v>
      </c>
      <c r="W503">
        <v>178</v>
      </c>
      <c r="X503" s="1">
        <f>Sheet1[[#This Row],[hosp_patients]]/2159</f>
        <v>8.2445576655859193E-2</v>
      </c>
      <c r="Y503">
        <v>10.365</v>
      </c>
      <c r="Z503">
        <v>1</v>
      </c>
      <c r="AA503" s="4">
        <f>Sheet1[[#This Row],[ICU_admissions]]/76</f>
        <v>1.3157894736842105E-2</v>
      </c>
      <c r="AB503">
        <v>9</v>
      </c>
      <c r="AC503" s="1">
        <f>Sheet1[[#This Row],[hosp_admissions]]/430</f>
        <v>2.0930232558139535E-2</v>
      </c>
      <c r="AD503">
        <v>4.9329999999999998</v>
      </c>
      <c r="AE503">
        <v>0.28699999999999998</v>
      </c>
      <c r="AF503">
        <v>13.811</v>
      </c>
      <c r="AG503">
        <v>0.80400000000000005</v>
      </c>
      <c r="AI503">
        <v>615487</v>
      </c>
      <c r="AJ503">
        <v>35.840000000000003</v>
      </c>
      <c r="AL503">
        <v>9163</v>
      </c>
      <c r="AM503">
        <v>0.53400000000000003</v>
      </c>
      <c r="AN503">
        <v>8.0000000000000002E-3</v>
      </c>
      <c r="AO503">
        <v>125</v>
      </c>
      <c r="AP503" t="s">
        <v>68</v>
      </c>
      <c r="BB503">
        <v>59.26</v>
      </c>
      <c r="BC503">
        <v>17173094</v>
      </c>
      <c r="BD503">
        <v>508.54399999999998</v>
      </c>
      <c r="BE503">
        <v>43.2</v>
      </c>
      <c r="BF503">
        <v>18.779</v>
      </c>
      <c r="BG503">
        <v>11.881</v>
      </c>
      <c r="BH503">
        <v>48472.544999999998</v>
      </c>
      <c r="BJ503">
        <v>109.361</v>
      </c>
      <c r="BK503">
        <v>5.29</v>
      </c>
      <c r="BL503">
        <v>24.4</v>
      </c>
      <c r="BM503">
        <v>27.3</v>
      </c>
      <c r="BO503">
        <v>3.32</v>
      </c>
      <c r="BP503">
        <v>82.28</v>
      </c>
      <c r="BQ503">
        <v>0.94399999999999995</v>
      </c>
      <c r="BR503">
        <v>6108.6</v>
      </c>
      <c r="BS503">
        <v>7.61</v>
      </c>
      <c r="BT503">
        <v>-3.02</v>
      </c>
      <c r="BU503">
        <v>355.70759701192998</v>
      </c>
    </row>
    <row r="504" spans="1:73" hidden="1" x14ac:dyDescent="0.25">
      <c r="A504" s="1" t="s">
        <v>65</v>
      </c>
      <c r="B504" s="1" t="s">
        <v>66</v>
      </c>
      <c r="C504" s="1" t="s">
        <v>67</v>
      </c>
      <c r="D504" s="2">
        <v>44009</v>
      </c>
      <c r="E504">
        <v>50282</v>
      </c>
      <c r="F504">
        <v>69</v>
      </c>
      <c r="G504" s="1">
        <f>Sheet1[[#This Row],[new_cases]]/16354</f>
        <v>4.2191512779748072E-3</v>
      </c>
      <c r="H504">
        <v>81.713999999999999</v>
      </c>
      <c r="I504">
        <v>6124</v>
      </c>
      <c r="J504">
        <v>2</v>
      </c>
      <c r="K504" s="1">
        <f>Sheet1[[#This Row],[new_deaths]]/174</f>
        <v>1.1494252873563218E-2</v>
      </c>
      <c r="L504">
        <v>2.286</v>
      </c>
      <c r="M504">
        <v>2927.9520000000002</v>
      </c>
      <c r="N504">
        <v>4.0179999999999998</v>
      </c>
      <c r="O504">
        <v>4.758</v>
      </c>
      <c r="P504">
        <v>356.60399999999998</v>
      </c>
      <c r="Q504">
        <v>0.11600000000000001</v>
      </c>
      <c r="R504">
        <v>0.13300000000000001</v>
      </c>
      <c r="S504">
        <v>0.73</v>
      </c>
      <c r="T504">
        <v>29</v>
      </c>
      <c r="U504" s="1">
        <f>Sheet1[[#This Row],[icu_patients]]/841</f>
        <v>3.4482758620689655E-2</v>
      </c>
      <c r="V504">
        <v>1.6890000000000001</v>
      </c>
      <c r="W504">
        <v>180</v>
      </c>
      <c r="X504" s="1">
        <f>Sheet1[[#This Row],[hosp_patients]]/2159</f>
        <v>8.3371931449745251E-2</v>
      </c>
      <c r="Y504">
        <v>10.481999999999999</v>
      </c>
      <c r="Z504">
        <v>1</v>
      </c>
      <c r="AA504" s="4">
        <f>Sheet1[[#This Row],[ICU_admissions]]/76</f>
        <v>1.3157894736842105E-2</v>
      </c>
      <c r="AB504">
        <v>14</v>
      </c>
      <c r="AC504" s="1">
        <f>Sheet1[[#This Row],[hosp_admissions]]/430</f>
        <v>3.255813953488372E-2</v>
      </c>
      <c r="AL504">
        <v>9191</v>
      </c>
      <c r="AM504">
        <v>0.53500000000000003</v>
      </c>
      <c r="AP504" t="s">
        <v>68</v>
      </c>
      <c r="BB504">
        <v>59.26</v>
      </c>
      <c r="BC504">
        <v>17173094</v>
      </c>
      <c r="BD504">
        <v>508.54399999999998</v>
      </c>
      <c r="BE504">
        <v>43.2</v>
      </c>
      <c r="BF504">
        <v>18.779</v>
      </c>
      <c r="BG504">
        <v>11.881</v>
      </c>
      <c r="BH504">
        <v>48472.544999999998</v>
      </c>
      <c r="BJ504">
        <v>109.361</v>
      </c>
      <c r="BK504">
        <v>5.29</v>
      </c>
      <c r="BL504">
        <v>24.4</v>
      </c>
      <c r="BM504">
        <v>27.3</v>
      </c>
      <c r="BO504">
        <v>3.32</v>
      </c>
      <c r="BP504">
        <v>82.28</v>
      </c>
      <c r="BQ504">
        <v>0.94399999999999995</v>
      </c>
    </row>
    <row r="505" spans="1:73" hidden="1" x14ac:dyDescent="0.25">
      <c r="A505" s="1" t="s">
        <v>65</v>
      </c>
      <c r="B505" s="1" t="s">
        <v>66</v>
      </c>
      <c r="C505" s="1" t="s">
        <v>67</v>
      </c>
      <c r="D505" s="2">
        <v>44008</v>
      </c>
      <c r="E505">
        <v>50213</v>
      </c>
      <c r="F505">
        <v>91</v>
      </c>
      <c r="G505" s="1">
        <f>Sheet1[[#This Row],[new_cases]]/16354</f>
        <v>5.5643879173290934E-3</v>
      </c>
      <c r="H505">
        <v>82.713999999999999</v>
      </c>
      <c r="I505">
        <v>6122</v>
      </c>
      <c r="J505">
        <v>3</v>
      </c>
      <c r="K505" s="1">
        <f>Sheet1[[#This Row],[new_deaths]]/174</f>
        <v>1.7241379310344827E-2</v>
      </c>
      <c r="L505">
        <v>3.1429999999999998</v>
      </c>
      <c r="M505">
        <v>2923.9340000000002</v>
      </c>
      <c r="N505">
        <v>5.2990000000000004</v>
      </c>
      <c r="O505">
        <v>4.8170000000000002</v>
      </c>
      <c r="P505">
        <v>356.488</v>
      </c>
      <c r="Q505">
        <v>0.17499999999999999</v>
      </c>
      <c r="R505">
        <v>0.183</v>
      </c>
      <c r="S505">
        <v>0.74</v>
      </c>
      <c r="T505">
        <v>39</v>
      </c>
      <c r="U505" s="1">
        <f>Sheet1[[#This Row],[icu_patients]]/841</f>
        <v>4.6373365041617119E-2</v>
      </c>
      <c r="V505">
        <v>2.2709999999999999</v>
      </c>
      <c r="W505">
        <v>190</v>
      </c>
      <c r="X505" s="1">
        <f>Sheet1[[#This Row],[hosp_patients]]/2159</f>
        <v>8.8003705419175543E-2</v>
      </c>
      <c r="Y505">
        <v>11.064</v>
      </c>
      <c r="Z505">
        <v>1</v>
      </c>
      <c r="AA505" s="4">
        <f>Sheet1[[#This Row],[ICU_admissions]]/76</f>
        <v>1.3157894736842105E-2</v>
      </c>
      <c r="AB505">
        <v>12</v>
      </c>
      <c r="AC505" s="1">
        <f>Sheet1[[#This Row],[hosp_admissions]]/430</f>
        <v>2.7906976744186046E-2</v>
      </c>
      <c r="AL505">
        <v>9220</v>
      </c>
      <c r="AM505">
        <v>0.53700000000000003</v>
      </c>
      <c r="AP505" t="s">
        <v>68</v>
      </c>
      <c r="BB505">
        <v>59.26</v>
      </c>
      <c r="BC505">
        <v>17173094</v>
      </c>
      <c r="BD505">
        <v>508.54399999999998</v>
      </c>
      <c r="BE505">
        <v>43.2</v>
      </c>
      <c r="BF505">
        <v>18.779</v>
      </c>
      <c r="BG505">
        <v>11.881</v>
      </c>
      <c r="BH505">
        <v>48472.544999999998</v>
      </c>
      <c r="BJ505">
        <v>109.361</v>
      </c>
      <c r="BK505">
        <v>5.29</v>
      </c>
      <c r="BL505">
        <v>24.4</v>
      </c>
      <c r="BM505">
        <v>27.3</v>
      </c>
      <c r="BO505">
        <v>3.32</v>
      </c>
      <c r="BP505">
        <v>82.28</v>
      </c>
      <c r="BQ505">
        <v>0.94399999999999995</v>
      </c>
    </row>
    <row r="506" spans="1:73" hidden="1" x14ac:dyDescent="0.25">
      <c r="A506" s="1" t="s">
        <v>65</v>
      </c>
      <c r="B506" s="1" t="s">
        <v>66</v>
      </c>
      <c r="C506" s="1" t="s">
        <v>67</v>
      </c>
      <c r="D506" s="2">
        <v>44007</v>
      </c>
      <c r="E506">
        <v>50122</v>
      </c>
      <c r="F506">
        <v>110</v>
      </c>
      <c r="G506" s="1">
        <f>Sheet1[[#This Row],[new_cases]]/16354</f>
        <v>6.7261831967714318E-3</v>
      </c>
      <c r="H506">
        <v>85</v>
      </c>
      <c r="I506">
        <v>6119</v>
      </c>
      <c r="J506">
        <v>3</v>
      </c>
      <c r="K506" s="1">
        <f>Sheet1[[#This Row],[new_deaths]]/174</f>
        <v>1.7241379310344827E-2</v>
      </c>
      <c r="L506">
        <v>3.1429999999999998</v>
      </c>
      <c r="M506">
        <v>2918.6350000000002</v>
      </c>
      <c r="N506">
        <v>6.4050000000000002</v>
      </c>
      <c r="O506">
        <v>4.95</v>
      </c>
      <c r="P506">
        <v>356.31299999999999</v>
      </c>
      <c r="Q506">
        <v>0.17499999999999999</v>
      </c>
      <c r="R506">
        <v>0.183</v>
      </c>
      <c r="S506">
        <v>0.75</v>
      </c>
      <c r="T506">
        <v>49</v>
      </c>
      <c r="U506" s="1">
        <f>Sheet1[[#This Row],[icu_patients]]/841</f>
        <v>5.8263971462544591E-2</v>
      </c>
      <c r="V506">
        <v>2.8530000000000002</v>
      </c>
      <c r="W506">
        <v>178</v>
      </c>
      <c r="X506" s="1">
        <f>Sheet1[[#This Row],[hosp_patients]]/2159</f>
        <v>8.2445576655859193E-2</v>
      </c>
      <c r="Y506">
        <v>10.365</v>
      </c>
      <c r="Z506">
        <v>4</v>
      </c>
      <c r="AA506" s="4">
        <f>Sheet1[[#This Row],[ICU_admissions]]/76</f>
        <v>5.2631578947368418E-2</v>
      </c>
      <c r="AB506">
        <v>9</v>
      </c>
      <c r="AC506" s="1">
        <f>Sheet1[[#This Row],[hosp_admissions]]/430</f>
        <v>2.0930232558139535E-2</v>
      </c>
      <c r="AL506">
        <v>9249</v>
      </c>
      <c r="AM506">
        <v>0.53900000000000003</v>
      </c>
      <c r="AP506" t="s">
        <v>68</v>
      </c>
      <c r="BB506">
        <v>59.26</v>
      </c>
      <c r="BC506">
        <v>17173094</v>
      </c>
      <c r="BD506">
        <v>508.54399999999998</v>
      </c>
      <c r="BE506">
        <v>43.2</v>
      </c>
      <c r="BF506">
        <v>18.779</v>
      </c>
      <c r="BG506">
        <v>11.881</v>
      </c>
      <c r="BH506">
        <v>48472.544999999998</v>
      </c>
      <c r="BJ506">
        <v>109.361</v>
      </c>
      <c r="BK506">
        <v>5.29</v>
      </c>
      <c r="BL506">
        <v>24.4</v>
      </c>
      <c r="BM506">
        <v>27.3</v>
      </c>
      <c r="BO506">
        <v>3.32</v>
      </c>
      <c r="BP506">
        <v>82.28</v>
      </c>
      <c r="BQ506">
        <v>0.94399999999999995</v>
      </c>
    </row>
    <row r="507" spans="1:73" hidden="1" x14ac:dyDescent="0.25">
      <c r="A507" s="1" t="s">
        <v>65</v>
      </c>
      <c r="B507" s="1" t="s">
        <v>66</v>
      </c>
      <c r="C507" s="1" t="s">
        <v>67</v>
      </c>
      <c r="D507" s="2">
        <v>44006</v>
      </c>
      <c r="E507">
        <v>50012</v>
      </c>
      <c r="F507">
        <v>82</v>
      </c>
      <c r="G507" s="1">
        <f>Sheet1[[#This Row],[new_cases]]/16354</f>
        <v>5.0140638375932491E-3</v>
      </c>
      <c r="H507">
        <v>85.713999999999999</v>
      </c>
      <c r="I507">
        <v>6116</v>
      </c>
      <c r="J507">
        <v>2</v>
      </c>
      <c r="K507" s="1">
        <f>Sheet1[[#This Row],[new_deaths]]/174</f>
        <v>1.1494252873563218E-2</v>
      </c>
      <c r="L507">
        <v>3.286</v>
      </c>
      <c r="M507">
        <v>2912.23</v>
      </c>
      <c r="N507">
        <v>4.7750000000000004</v>
      </c>
      <c r="O507">
        <v>4.9909999999999997</v>
      </c>
      <c r="P507">
        <v>356.13900000000001</v>
      </c>
      <c r="Q507">
        <v>0.11600000000000001</v>
      </c>
      <c r="R507">
        <v>0.191</v>
      </c>
      <c r="S507">
        <v>0.72</v>
      </c>
      <c r="T507">
        <v>49</v>
      </c>
      <c r="U507" s="1">
        <f>Sheet1[[#This Row],[icu_patients]]/841</f>
        <v>5.8263971462544591E-2</v>
      </c>
      <c r="V507">
        <v>2.8530000000000002</v>
      </c>
      <c r="W507">
        <v>197</v>
      </c>
      <c r="X507" s="1">
        <f>Sheet1[[#This Row],[hosp_patients]]/2159</f>
        <v>9.1245947197776747E-2</v>
      </c>
      <c r="Y507">
        <v>11.471</v>
      </c>
      <c r="Z507">
        <v>3</v>
      </c>
      <c r="AA507" s="4">
        <f>Sheet1[[#This Row],[ICU_admissions]]/76</f>
        <v>3.9473684210526314E-2</v>
      </c>
      <c r="AB507">
        <v>12</v>
      </c>
      <c r="AC507" s="1">
        <f>Sheet1[[#This Row],[hosp_admissions]]/430</f>
        <v>2.7906976744186046E-2</v>
      </c>
      <c r="AL507">
        <v>9277</v>
      </c>
      <c r="AM507">
        <v>0.54</v>
      </c>
      <c r="AP507" t="s">
        <v>68</v>
      </c>
      <c r="BB507">
        <v>59.26</v>
      </c>
      <c r="BC507">
        <v>17173094</v>
      </c>
      <c r="BD507">
        <v>508.54399999999998</v>
      </c>
      <c r="BE507">
        <v>43.2</v>
      </c>
      <c r="BF507">
        <v>18.779</v>
      </c>
      <c r="BG507">
        <v>11.881</v>
      </c>
      <c r="BH507">
        <v>48472.544999999998</v>
      </c>
      <c r="BJ507">
        <v>109.361</v>
      </c>
      <c r="BK507">
        <v>5.29</v>
      </c>
      <c r="BL507">
        <v>24.4</v>
      </c>
      <c r="BM507">
        <v>27.3</v>
      </c>
      <c r="BO507">
        <v>3.32</v>
      </c>
      <c r="BP507">
        <v>82.28</v>
      </c>
      <c r="BQ507">
        <v>0.94399999999999995</v>
      </c>
    </row>
    <row r="508" spans="1:73" hidden="1" x14ac:dyDescent="0.25">
      <c r="A508" s="1" t="s">
        <v>65</v>
      </c>
      <c r="B508" s="1" t="s">
        <v>66</v>
      </c>
      <c r="C508" s="1" t="s">
        <v>67</v>
      </c>
      <c r="D508" s="2">
        <v>44005</v>
      </c>
      <c r="E508">
        <v>49930</v>
      </c>
      <c r="F508">
        <v>64</v>
      </c>
      <c r="G508" s="1">
        <f>Sheet1[[#This Row],[new_cases]]/16354</f>
        <v>3.9134156781215606E-3</v>
      </c>
      <c r="H508">
        <v>90.713999999999999</v>
      </c>
      <c r="I508">
        <v>6114</v>
      </c>
      <c r="J508">
        <v>5</v>
      </c>
      <c r="K508" s="1">
        <f>Sheet1[[#This Row],[new_deaths]]/174</f>
        <v>2.8735632183908046E-2</v>
      </c>
      <c r="L508">
        <v>3.5710000000000002</v>
      </c>
      <c r="M508">
        <v>2907.4549999999999</v>
      </c>
      <c r="N508">
        <v>3.7269999999999999</v>
      </c>
      <c r="O508">
        <v>5.282</v>
      </c>
      <c r="P508">
        <v>356.02199999999999</v>
      </c>
      <c r="Q508">
        <v>0.29099999999999998</v>
      </c>
      <c r="R508">
        <v>0.20799999999999999</v>
      </c>
      <c r="S508">
        <v>0.69</v>
      </c>
      <c r="T508">
        <v>48</v>
      </c>
      <c r="U508" s="1">
        <f>Sheet1[[#This Row],[icu_patients]]/841</f>
        <v>5.7074910820451845E-2</v>
      </c>
      <c r="V508">
        <v>2.7949999999999999</v>
      </c>
      <c r="W508">
        <v>211</v>
      </c>
      <c r="X508" s="1">
        <f>Sheet1[[#This Row],[hosp_patients]]/2159</f>
        <v>9.7730430754979156E-2</v>
      </c>
      <c r="Y508">
        <v>12.287000000000001</v>
      </c>
      <c r="Z508">
        <v>2</v>
      </c>
      <c r="AA508" s="4">
        <f>Sheet1[[#This Row],[ICU_admissions]]/76</f>
        <v>2.6315789473684209E-2</v>
      </c>
      <c r="AB508">
        <v>16</v>
      </c>
      <c r="AC508" s="1">
        <f>Sheet1[[#This Row],[hosp_admissions]]/430</f>
        <v>3.7209302325581395E-2</v>
      </c>
      <c r="AL508">
        <v>9306</v>
      </c>
      <c r="AM508">
        <v>0.54200000000000004</v>
      </c>
      <c r="AP508" t="s">
        <v>68</v>
      </c>
      <c r="BB508">
        <v>59.26</v>
      </c>
      <c r="BC508">
        <v>17173094</v>
      </c>
      <c r="BD508">
        <v>508.54399999999998</v>
      </c>
      <c r="BE508">
        <v>43.2</v>
      </c>
      <c r="BF508">
        <v>18.779</v>
      </c>
      <c r="BG508">
        <v>11.881</v>
      </c>
      <c r="BH508">
        <v>48472.544999999998</v>
      </c>
      <c r="BJ508">
        <v>109.361</v>
      </c>
      <c r="BK508">
        <v>5.29</v>
      </c>
      <c r="BL508">
        <v>24.4</v>
      </c>
      <c r="BM508">
        <v>27.3</v>
      </c>
      <c r="BO508">
        <v>3.32</v>
      </c>
      <c r="BP508">
        <v>82.28</v>
      </c>
      <c r="BQ508">
        <v>0.94399999999999995</v>
      </c>
    </row>
    <row r="509" spans="1:73" hidden="1" x14ac:dyDescent="0.25">
      <c r="A509" s="1" t="s">
        <v>65</v>
      </c>
      <c r="B509" s="1" t="s">
        <v>66</v>
      </c>
      <c r="C509" s="1" t="s">
        <v>67</v>
      </c>
      <c r="D509" s="2">
        <v>44004</v>
      </c>
      <c r="E509">
        <v>49866</v>
      </c>
      <c r="F509">
        <v>65</v>
      </c>
      <c r="G509" s="1">
        <f>Sheet1[[#This Row],[new_cases]]/16354</f>
        <v>3.9745627980922096E-3</v>
      </c>
      <c r="H509">
        <v>101.571</v>
      </c>
      <c r="I509">
        <v>6109</v>
      </c>
      <c r="J509">
        <v>0</v>
      </c>
      <c r="K509" s="1">
        <f>Sheet1[[#This Row],[new_deaths]]/174</f>
        <v>0</v>
      </c>
      <c r="L509">
        <v>3.5710000000000002</v>
      </c>
      <c r="M509">
        <v>2903.7280000000001</v>
      </c>
      <c r="N509">
        <v>3.7850000000000001</v>
      </c>
      <c r="O509">
        <v>5.915</v>
      </c>
      <c r="P509">
        <v>355.73099999999999</v>
      </c>
      <c r="Q509">
        <v>0</v>
      </c>
      <c r="R509">
        <v>0.20799999999999999</v>
      </c>
      <c r="S509">
        <v>0.65</v>
      </c>
      <c r="T509">
        <v>59</v>
      </c>
      <c r="U509" s="1">
        <f>Sheet1[[#This Row],[icu_patients]]/841</f>
        <v>7.0154577883472055E-2</v>
      </c>
      <c r="V509">
        <v>3.4359999999999999</v>
      </c>
      <c r="W509">
        <v>194</v>
      </c>
      <c r="X509" s="1">
        <f>Sheet1[[#This Row],[hosp_patients]]/2159</f>
        <v>8.985641500694766E-2</v>
      </c>
      <c r="Y509">
        <v>11.297000000000001</v>
      </c>
      <c r="Z509">
        <v>3</v>
      </c>
      <c r="AA509" s="4">
        <f>Sheet1[[#This Row],[ICU_admissions]]/76</f>
        <v>3.9473684210526314E-2</v>
      </c>
      <c r="AB509">
        <v>18</v>
      </c>
      <c r="AC509" s="1">
        <f>Sheet1[[#This Row],[hosp_admissions]]/430</f>
        <v>4.1860465116279069E-2</v>
      </c>
      <c r="AL509">
        <v>9334</v>
      </c>
      <c r="AM509">
        <v>0.54400000000000004</v>
      </c>
      <c r="AP509" t="s">
        <v>68</v>
      </c>
      <c r="BB509">
        <v>59.26</v>
      </c>
      <c r="BC509">
        <v>17173094</v>
      </c>
      <c r="BD509">
        <v>508.54399999999998</v>
      </c>
      <c r="BE509">
        <v>43.2</v>
      </c>
      <c r="BF509">
        <v>18.779</v>
      </c>
      <c r="BG509">
        <v>11.881</v>
      </c>
      <c r="BH509">
        <v>48472.544999999998</v>
      </c>
      <c r="BJ509">
        <v>109.361</v>
      </c>
      <c r="BK509">
        <v>5.29</v>
      </c>
      <c r="BL509">
        <v>24.4</v>
      </c>
      <c r="BM509">
        <v>27.3</v>
      </c>
      <c r="BO509">
        <v>3.32</v>
      </c>
      <c r="BP509">
        <v>82.28</v>
      </c>
      <c r="BQ509">
        <v>0.94399999999999995</v>
      </c>
    </row>
    <row r="510" spans="1:73" hidden="1" x14ac:dyDescent="0.25">
      <c r="A510" s="1" t="s">
        <v>65</v>
      </c>
      <c r="B510" s="1" t="s">
        <v>66</v>
      </c>
      <c r="C510" s="1" t="s">
        <v>67</v>
      </c>
      <c r="D510" s="2">
        <v>44003</v>
      </c>
      <c r="E510">
        <v>49801</v>
      </c>
      <c r="F510">
        <v>91</v>
      </c>
      <c r="G510" s="1">
        <f>Sheet1[[#This Row],[new_cases]]/16354</f>
        <v>5.5643879173290934E-3</v>
      </c>
      <c r="H510">
        <v>115.857</v>
      </c>
      <c r="I510">
        <v>6109</v>
      </c>
      <c r="J510">
        <v>1</v>
      </c>
      <c r="K510" s="1">
        <f>Sheet1[[#This Row],[new_deaths]]/174</f>
        <v>5.7471264367816091E-3</v>
      </c>
      <c r="L510">
        <v>4.4290000000000003</v>
      </c>
      <c r="M510">
        <v>2899.9430000000002</v>
      </c>
      <c r="N510">
        <v>5.2990000000000004</v>
      </c>
      <c r="O510">
        <v>6.7460000000000004</v>
      </c>
      <c r="P510">
        <v>355.73099999999999</v>
      </c>
      <c r="Q510">
        <v>5.8000000000000003E-2</v>
      </c>
      <c r="R510">
        <v>0.25800000000000001</v>
      </c>
      <c r="S510">
        <v>0.64</v>
      </c>
      <c r="T510">
        <v>55</v>
      </c>
      <c r="U510" s="1">
        <f>Sheet1[[#This Row],[icu_patients]]/841</f>
        <v>6.5398335315101072E-2</v>
      </c>
      <c r="V510">
        <v>3.2029999999999998</v>
      </c>
      <c r="W510">
        <v>221</v>
      </c>
      <c r="X510" s="1">
        <f>Sheet1[[#This Row],[hosp_patients]]/2159</f>
        <v>0.10236220472440945</v>
      </c>
      <c r="Y510">
        <v>12.869</v>
      </c>
      <c r="Z510">
        <v>3</v>
      </c>
      <c r="AA510" s="4">
        <f>Sheet1[[#This Row],[ICU_admissions]]/76</f>
        <v>3.9473684210526314E-2</v>
      </c>
      <c r="AB510">
        <v>35</v>
      </c>
      <c r="AC510" s="1">
        <f>Sheet1[[#This Row],[hosp_admissions]]/430</f>
        <v>8.1395348837209308E-2</v>
      </c>
      <c r="AD510">
        <v>5.9189999999999996</v>
      </c>
      <c r="AE510">
        <v>0.34499999999999997</v>
      </c>
      <c r="AF510">
        <v>14.798</v>
      </c>
      <c r="AG510">
        <v>0.86199999999999999</v>
      </c>
      <c r="AI510">
        <v>551347</v>
      </c>
      <c r="AJ510">
        <v>32.104999999999997</v>
      </c>
      <c r="AL510">
        <v>9363</v>
      </c>
      <c r="AM510">
        <v>0.54500000000000004</v>
      </c>
      <c r="AN510">
        <v>8.9999999999999993E-3</v>
      </c>
      <c r="AO510">
        <v>111.1</v>
      </c>
      <c r="AP510" t="s">
        <v>68</v>
      </c>
      <c r="BB510">
        <v>59.26</v>
      </c>
      <c r="BC510">
        <v>17173094</v>
      </c>
      <c r="BD510">
        <v>508.54399999999998</v>
      </c>
      <c r="BE510">
        <v>43.2</v>
      </c>
      <c r="BF510">
        <v>18.779</v>
      </c>
      <c r="BG510">
        <v>11.881</v>
      </c>
      <c r="BH510">
        <v>48472.544999999998</v>
      </c>
      <c r="BJ510">
        <v>109.361</v>
      </c>
      <c r="BK510">
        <v>5.29</v>
      </c>
      <c r="BL510">
        <v>24.4</v>
      </c>
      <c r="BM510">
        <v>27.3</v>
      </c>
      <c r="BO510">
        <v>3.32</v>
      </c>
      <c r="BP510">
        <v>82.28</v>
      </c>
      <c r="BQ510">
        <v>0.94399999999999995</v>
      </c>
      <c r="BR510">
        <v>6191.3</v>
      </c>
      <c r="BS510">
        <v>7.99</v>
      </c>
      <c r="BT510">
        <v>-0.06</v>
      </c>
      <c r="BU510">
        <v>360.52326971482302</v>
      </c>
    </row>
    <row r="511" spans="1:73" hidden="1" x14ac:dyDescent="0.25">
      <c r="A511" s="1" t="s">
        <v>65</v>
      </c>
      <c r="B511" s="1" t="s">
        <v>66</v>
      </c>
      <c r="C511" s="1" t="s">
        <v>67</v>
      </c>
      <c r="D511" s="2">
        <v>44002</v>
      </c>
      <c r="E511">
        <v>49710</v>
      </c>
      <c r="F511">
        <v>76</v>
      </c>
      <c r="G511" s="1">
        <f>Sheet1[[#This Row],[new_cases]]/16354</f>
        <v>4.6471811177693527E-3</v>
      </c>
      <c r="H511">
        <v>123.286</v>
      </c>
      <c r="I511">
        <v>6108</v>
      </c>
      <c r="J511">
        <v>8</v>
      </c>
      <c r="K511" s="1">
        <f>Sheet1[[#This Row],[new_deaths]]/174</f>
        <v>4.5977011494252873E-2</v>
      </c>
      <c r="L511">
        <v>4.5709999999999997</v>
      </c>
      <c r="M511">
        <v>2894.6439999999998</v>
      </c>
      <c r="N511">
        <v>4.4260000000000002</v>
      </c>
      <c r="O511">
        <v>7.1790000000000003</v>
      </c>
      <c r="P511">
        <v>355.673</v>
      </c>
      <c r="Q511">
        <v>0.46600000000000003</v>
      </c>
      <c r="R511">
        <v>0.26600000000000001</v>
      </c>
      <c r="S511">
        <v>0.63</v>
      </c>
      <c r="T511">
        <v>57</v>
      </c>
      <c r="U511" s="1">
        <f>Sheet1[[#This Row],[icu_patients]]/841</f>
        <v>6.7776456599286564E-2</v>
      </c>
      <c r="V511">
        <v>3.319</v>
      </c>
      <c r="W511">
        <v>220</v>
      </c>
      <c r="X511" s="1">
        <f>Sheet1[[#This Row],[hosp_patients]]/2159</f>
        <v>0.10189902732746642</v>
      </c>
      <c r="Y511">
        <v>12.811</v>
      </c>
      <c r="Z511">
        <v>5</v>
      </c>
      <c r="AA511" s="4">
        <f>Sheet1[[#This Row],[ICU_admissions]]/76</f>
        <v>6.5789473684210523E-2</v>
      </c>
      <c r="AB511">
        <v>49</v>
      </c>
      <c r="AC511" s="1">
        <f>Sheet1[[#This Row],[hosp_admissions]]/430</f>
        <v>0.11395348837209303</v>
      </c>
      <c r="AL511">
        <v>9327</v>
      </c>
      <c r="AM511">
        <v>0.54300000000000004</v>
      </c>
      <c r="AP511" t="s">
        <v>68</v>
      </c>
      <c r="BB511">
        <v>59.26</v>
      </c>
      <c r="BC511">
        <v>17173094</v>
      </c>
      <c r="BD511">
        <v>508.54399999999998</v>
      </c>
      <c r="BE511">
        <v>43.2</v>
      </c>
      <c r="BF511">
        <v>18.779</v>
      </c>
      <c r="BG511">
        <v>11.881</v>
      </c>
      <c r="BH511">
        <v>48472.544999999998</v>
      </c>
      <c r="BJ511">
        <v>109.361</v>
      </c>
      <c r="BK511">
        <v>5.29</v>
      </c>
      <c r="BL511">
        <v>24.4</v>
      </c>
      <c r="BM511">
        <v>27.3</v>
      </c>
      <c r="BO511">
        <v>3.32</v>
      </c>
      <c r="BP511">
        <v>82.28</v>
      </c>
      <c r="BQ511">
        <v>0.94399999999999995</v>
      </c>
    </row>
    <row r="512" spans="1:73" hidden="1" x14ac:dyDescent="0.25">
      <c r="A512" s="1" t="s">
        <v>65</v>
      </c>
      <c r="B512" s="1" t="s">
        <v>66</v>
      </c>
      <c r="C512" s="1" t="s">
        <v>67</v>
      </c>
      <c r="D512" s="2">
        <v>44001</v>
      </c>
      <c r="E512">
        <v>49634</v>
      </c>
      <c r="F512">
        <v>107</v>
      </c>
      <c r="G512" s="1">
        <f>Sheet1[[#This Row],[new_cases]]/16354</f>
        <v>6.542741836859484E-3</v>
      </c>
      <c r="H512">
        <v>138</v>
      </c>
      <c r="I512">
        <v>6100</v>
      </c>
      <c r="J512">
        <v>3</v>
      </c>
      <c r="K512" s="1">
        <f>Sheet1[[#This Row],[new_deaths]]/174</f>
        <v>1.7241379310344827E-2</v>
      </c>
      <c r="L512">
        <v>4</v>
      </c>
      <c r="M512">
        <v>2890.2190000000001</v>
      </c>
      <c r="N512">
        <v>6.2309999999999999</v>
      </c>
      <c r="O512">
        <v>8.0359999999999996</v>
      </c>
      <c r="P512">
        <v>355.20699999999999</v>
      </c>
      <c r="Q512">
        <v>0.17499999999999999</v>
      </c>
      <c r="R512">
        <v>0.23300000000000001</v>
      </c>
      <c r="S512">
        <v>0.66</v>
      </c>
      <c r="T512">
        <v>57</v>
      </c>
      <c r="U512" s="1">
        <f>Sheet1[[#This Row],[icu_patients]]/841</f>
        <v>6.7776456599286564E-2</v>
      </c>
      <c r="V512">
        <v>3.319</v>
      </c>
      <c r="W512">
        <v>235</v>
      </c>
      <c r="X512" s="1">
        <f>Sheet1[[#This Row],[hosp_patients]]/2159</f>
        <v>0.10884668828161186</v>
      </c>
      <c r="Y512">
        <v>13.683999999999999</v>
      </c>
      <c r="Z512">
        <v>5</v>
      </c>
      <c r="AA512" s="4">
        <f>Sheet1[[#This Row],[ICU_admissions]]/76</f>
        <v>6.5789473684210523E-2</v>
      </c>
      <c r="AB512">
        <v>50</v>
      </c>
      <c r="AC512" s="1">
        <f>Sheet1[[#This Row],[hosp_admissions]]/430</f>
        <v>0.11627906976744186</v>
      </c>
      <c r="AL512">
        <v>9291</v>
      </c>
      <c r="AM512">
        <v>0.54100000000000004</v>
      </c>
      <c r="AP512" t="s">
        <v>68</v>
      </c>
      <c r="BB512">
        <v>59.26</v>
      </c>
      <c r="BC512">
        <v>17173094</v>
      </c>
      <c r="BD512">
        <v>508.54399999999998</v>
      </c>
      <c r="BE512">
        <v>43.2</v>
      </c>
      <c r="BF512">
        <v>18.779</v>
      </c>
      <c r="BG512">
        <v>11.881</v>
      </c>
      <c r="BH512">
        <v>48472.544999999998</v>
      </c>
      <c r="BJ512">
        <v>109.361</v>
      </c>
      <c r="BK512">
        <v>5.29</v>
      </c>
      <c r="BL512">
        <v>24.4</v>
      </c>
      <c r="BM512">
        <v>27.3</v>
      </c>
      <c r="BO512">
        <v>3.32</v>
      </c>
      <c r="BP512">
        <v>82.28</v>
      </c>
      <c r="BQ512">
        <v>0.94399999999999995</v>
      </c>
    </row>
    <row r="513" spans="1:73" hidden="1" x14ac:dyDescent="0.25">
      <c r="A513" s="1" t="s">
        <v>65</v>
      </c>
      <c r="B513" s="1" t="s">
        <v>66</v>
      </c>
      <c r="C513" s="1" t="s">
        <v>67</v>
      </c>
      <c r="D513" s="2">
        <v>44000</v>
      </c>
      <c r="E513">
        <v>49527</v>
      </c>
      <c r="F513">
        <v>115</v>
      </c>
      <c r="G513" s="1">
        <f>Sheet1[[#This Row],[new_cases]]/16354</f>
        <v>7.0319187966246793E-3</v>
      </c>
      <c r="H513">
        <v>152.714</v>
      </c>
      <c r="I513">
        <v>6097</v>
      </c>
      <c r="J513">
        <v>4</v>
      </c>
      <c r="K513" s="1">
        <f>Sheet1[[#This Row],[new_deaths]]/174</f>
        <v>2.2988505747126436E-2</v>
      </c>
      <c r="L513">
        <v>4.8570000000000002</v>
      </c>
      <c r="M513">
        <v>2883.9879999999998</v>
      </c>
      <c r="N513">
        <v>6.6970000000000001</v>
      </c>
      <c r="O513">
        <v>8.8930000000000007</v>
      </c>
      <c r="P513">
        <v>355.03199999999998</v>
      </c>
      <c r="Q513">
        <v>0.23300000000000001</v>
      </c>
      <c r="R513">
        <v>0.28299999999999997</v>
      </c>
      <c r="S513">
        <v>0.7</v>
      </c>
      <c r="T513">
        <v>67</v>
      </c>
      <c r="U513" s="1">
        <f>Sheet1[[#This Row],[icu_patients]]/841</f>
        <v>7.9667063020214035E-2</v>
      </c>
      <c r="V513">
        <v>3.9009999999999998</v>
      </c>
      <c r="W513">
        <v>261</v>
      </c>
      <c r="X513" s="1">
        <f>Sheet1[[#This Row],[hosp_patients]]/2159</f>
        <v>0.12088930060213061</v>
      </c>
      <c r="Y513">
        <v>15.198</v>
      </c>
      <c r="Z513">
        <v>2</v>
      </c>
      <c r="AA513" s="4">
        <f>Sheet1[[#This Row],[ICU_admissions]]/76</f>
        <v>2.6315789473684209E-2</v>
      </c>
      <c r="AB513">
        <v>42</v>
      </c>
      <c r="AC513" s="1">
        <f>Sheet1[[#This Row],[hosp_admissions]]/430</f>
        <v>9.7674418604651161E-2</v>
      </c>
      <c r="AL513">
        <v>9255</v>
      </c>
      <c r="AM513">
        <v>0.53900000000000003</v>
      </c>
      <c r="AP513" t="s">
        <v>68</v>
      </c>
      <c r="BB513">
        <v>59.26</v>
      </c>
      <c r="BC513">
        <v>17173094</v>
      </c>
      <c r="BD513">
        <v>508.54399999999998</v>
      </c>
      <c r="BE513">
        <v>43.2</v>
      </c>
      <c r="BF513">
        <v>18.779</v>
      </c>
      <c r="BG513">
        <v>11.881</v>
      </c>
      <c r="BH513">
        <v>48472.544999999998</v>
      </c>
      <c r="BJ513">
        <v>109.361</v>
      </c>
      <c r="BK513">
        <v>5.29</v>
      </c>
      <c r="BL513">
        <v>24.4</v>
      </c>
      <c r="BM513">
        <v>27.3</v>
      </c>
      <c r="BO513">
        <v>3.32</v>
      </c>
      <c r="BP513">
        <v>82.28</v>
      </c>
      <c r="BQ513">
        <v>0.94399999999999995</v>
      </c>
    </row>
    <row r="514" spans="1:73" hidden="1" x14ac:dyDescent="0.25">
      <c r="A514" s="1" t="s">
        <v>65</v>
      </c>
      <c r="B514" s="1" t="s">
        <v>66</v>
      </c>
      <c r="C514" s="1" t="s">
        <v>67</v>
      </c>
      <c r="D514" s="2">
        <v>43999</v>
      </c>
      <c r="E514">
        <v>49412</v>
      </c>
      <c r="F514">
        <v>117</v>
      </c>
      <c r="G514" s="1">
        <f>Sheet1[[#This Row],[new_cases]]/16354</f>
        <v>7.1542130365659781E-3</v>
      </c>
      <c r="H514">
        <v>159.714</v>
      </c>
      <c r="I514">
        <v>6093</v>
      </c>
      <c r="J514">
        <v>4</v>
      </c>
      <c r="K514" s="1">
        <f>Sheet1[[#This Row],[new_deaths]]/174</f>
        <v>2.2988505747126436E-2</v>
      </c>
      <c r="L514">
        <v>4.5709999999999997</v>
      </c>
      <c r="M514">
        <v>2877.2919999999999</v>
      </c>
      <c r="N514">
        <v>6.8129999999999997</v>
      </c>
      <c r="O514">
        <v>9.3000000000000007</v>
      </c>
      <c r="P514">
        <v>354.79899999999998</v>
      </c>
      <c r="Q514">
        <v>0.23300000000000001</v>
      </c>
      <c r="R514">
        <v>0.26600000000000001</v>
      </c>
      <c r="S514">
        <v>0.77</v>
      </c>
      <c r="T514">
        <v>73</v>
      </c>
      <c r="U514" s="1">
        <f>Sheet1[[#This Row],[icu_patients]]/841</f>
        <v>8.680142687277051E-2</v>
      </c>
      <c r="V514">
        <v>4.2510000000000003</v>
      </c>
      <c r="W514">
        <v>289</v>
      </c>
      <c r="X514" s="1">
        <f>Sheet1[[#This Row],[hosp_patients]]/2159</f>
        <v>0.13385826771653545</v>
      </c>
      <c r="Y514">
        <v>16.829000000000001</v>
      </c>
      <c r="Z514">
        <v>9</v>
      </c>
      <c r="AA514" s="4">
        <f>Sheet1[[#This Row],[ICU_admissions]]/76</f>
        <v>0.11842105263157894</v>
      </c>
      <c r="AB514">
        <v>54</v>
      </c>
      <c r="AC514" s="1">
        <f>Sheet1[[#This Row],[hosp_admissions]]/430</f>
        <v>0.12558139534883722</v>
      </c>
      <c r="AL514">
        <v>9219</v>
      </c>
      <c r="AM514">
        <v>0.53700000000000003</v>
      </c>
      <c r="AP514" t="s">
        <v>68</v>
      </c>
      <c r="BB514">
        <v>59.26</v>
      </c>
      <c r="BC514">
        <v>17173094</v>
      </c>
      <c r="BD514">
        <v>508.54399999999998</v>
      </c>
      <c r="BE514">
        <v>43.2</v>
      </c>
      <c r="BF514">
        <v>18.779</v>
      </c>
      <c r="BG514">
        <v>11.881</v>
      </c>
      <c r="BH514">
        <v>48472.544999999998</v>
      </c>
      <c r="BJ514">
        <v>109.361</v>
      </c>
      <c r="BK514">
        <v>5.29</v>
      </c>
      <c r="BL514">
        <v>24.4</v>
      </c>
      <c r="BM514">
        <v>27.3</v>
      </c>
      <c r="BO514">
        <v>3.32</v>
      </c>
      <c r="BP514">
        <v>82.28</v>
      </c>
      <c r="BQ514">
        <v>0.94399999999999995</v>
      </c>
    </row>
    <row r="515" spans="1:73" hidden="1" x14ac:dyDescent="0.25">
      <c r="A515" s="1" t="s">
        <v>65</v>
      </c>
      <c r="B515" s="1" t="s">
        <v>66</v>
      </c>
      <c r="C515" s="1" t="s">
        <v>67</v>
      </c>
      <c r="D515" s="2">
        <v>43998</v>
      </c>
      <c r="E515">
        <v>49295</v>
      </c>
      <c r="F515">
        <v>140</v>
      </c>
      <c r="G515" s="1">
        <f>Sheet1[[#This Row],[new_cases]]/16354</f>
        <v>8.5605967958909141E-3</v>
      </c>
      <c r="H515">
        <v>169.429</v>
      </c>
      <c r="I515">
        <v>6089</v>
      </c>
      <c r="J515">
        <v>5</v>
      </c>
      <c r="K515" s="1">
        <f>Sheet1[[#This Row],[new_deaths]]/174</f>
        <v>2.8735632183908046E-2</v>
      </c>
      <c r="L515">
        <v>5.5709999999999997</v>
      </c>
      <c r="M515">
        <v>2870.4789999999998</v>
      </c>
      <c r="N515">
        <v>8.1519999999999992</v>
      </c>
      <c r="O515">
        <v>9.8659999999999997</v>
      </c>
      <c r="P515">
        <v>354.56599999999997</v>
      </c>
      <c r="Q515">
        <v>0.29099999999999998</v>
      </c>
      <c r="R515">
        <v>0.32400000000000001</v>
      </c>
      <c r="S515">
        <v>0.84</v>
      </c>
      <c r="T515">
        <v>78</v>
      </c>
      <c r="U515" s="1">
        <f>Sheet1[[#This Row],[icu_patients]]/841</f>
        <v>9.2746730083234238E-2</v>
      </c>
      <c r="V515">
        <v>4.5419999999999998</v>
      </c>
      <c r="W515">
        <v>280</v>
      </c>
      <c r="X515" s="1">
        <f>Sheet1[[#This Row],[hosp_patients]]/2159</f>
        <v>0.12968967114404817</v>
      </c>
      <c r="Y515">
        <v>16.305</v>
      </c>
      <c r="Z515">
        <v>20</v>
      </c>
      <c r="AA515" s="4">
        <f>Sheet1[[#This Row],[ICU_admissions]]/76</f>
        <v>0.26315789473684209</v>
      </c>
      <c r="AB515">
        <v>76</v>
      </c>
      <c r="AC515" s="1">
        <f>Sheet1[[#This Row],[hosp_admissions]]/430</f>
        <v>0.17674418604651163</v>
      </c>
      <c r="AL515">
        <v>9183</v>
      </c>
      <c r="AM515">
        <v>0.53500000000000003</v>
      </c>
      <c r="AP515" t="s">
        <v>68</v>
      </c>
      <c r="BB515">
        <v>59.26</v>
      </c>
      <c r="BC515">
        <v>17173094</v>
      </c>
      <c r="BD515">
        <v>508.54399999999998</v>
      </c>
      <c r="BE515">
        <v>43.2</v>
      </c>
      <c r="BF515">
        <v>18.779</v>
      </c>
      <c r="BG515">
        <v>11.881</v>
      </c>
      <c r="BH515">
        <v>48472.544999999998</v>
      </c>
      <c r="BJ515">
        <v>109.361</v>
      </c>
      <c r="BK515">
        <v>5.29</v>
      </c>
      <c r="BL515">
        <v>24.4</v>
      </c>
      <c r="BM515">
        <v>27.3</v>
      </c>
      <c r="BO515">
        <v>3.32</v>
      </c>
      <c r="BP515">
        <v>82.28</v>
      </c>
      <c r="BQ515">
        <v>0.94399999999999995</v>
      </c>
    </row>
    <row r="516" spans="1:73" hidden="1" x14ac:dyDescent="0.25">
      <c r="A516" s="1" t="s">
        <v>65</v>
      </c>
      <c r="B516" s="1" t="s">
        <v>66</v>
      </c>
      <c r="C516" s="1" t="s">
        <v>67</v>
      </c>
      <c r="D516" s="2">
        <v>43997</v>
      </c>
      <c r="E516">
        <v>49155</v>
      </c>
      <c r="F516">
        <v>165</v>
      </c>
      <c r="G516" s="1">
        <f>Sheet1[[#This Row],[new_cases]]/16354</f>
        <v>1.0089274795157149E-2</v>
      </c>
      <c r="H516">
        <v>172.857</v>
      </c>
      <c r="I516">
        <v>6084</v>
      </c>
      <c r="J516">
        <v>6</v>
      </c>
      <c r="K516" s="1">
        <f>Sheet1[[#This Row],[new_deaths]]/174</f>
        <v>3.4482758620689655E-2</v>
      </c>
      <c r="L516">
        <v>7</v>
      </c>
      <c r="M516">
        <v>2862.326</v>
      </c>
      <c r="N516">
        <v>9.6080000000000005</v>
      </c>
      <c r="O516">
        <v>10.066000000000001</v>
      </c>
      <c r="P516">
        <v>354.27499999999998</v>
      </c>
      <c r="Q516">
        <v>0.34899999999999998</v>
      </c>
      <c r="R516">
        <v>0.40799999999999997</v>
      </c>
      <c r="S516">
        <v>0.89</v>
      </c>
      <c r="T516">
        <v>87</v>
      </c>
      <c r="U516" s="1">
        <f>Sheet1[[#This Row],[icu_patients]]/841</f>
        <v>0.10344827586206896</v>
      </c>
      <c r="V516">
        <v>5.0659999999999998</v>
      </c>
      <c r="W516">
        <v>281</v>
      </c>
      <c r="X516" s="1">
        <f>Sheet1[[#This Row],[hosp_patients]]/2159</f>
        <v>0.13015284854099121</v>
      </c>
      <c r="Y516">
        <v>16.363</v>
      </c>
      <c r="Z516">
        <v>13</v>
      </c>
      <c r="AA516" s="4">
        <f>Sheet1[[#This Row],[ICU_admissions]]/76</f>
        <v>0.17105263157894737</v>
      </c>
      <c r="AB516">
        <v>65</v>
      </c>
      <c r="AC516" s="1">
        <f>Sheet1[[#This Row],[hosp_admissions]]/430</f>
        <v>0.15116279069767441</v>
      </c>
      <c r="AL516">
        <v>9147</v>
      </c>
      <c r="AM516">
        <v>0.53300000000000003</v>
      </c>
      <c r="AP516" t="s">
        <v>68</v>
      </c>
      <c r="BB516">
        <v>59.26</v>
      </c>
      <c r="BC516">
        <v>17173094</v>
      </c>
      <c r="BD516">
        <v>508.54399999999998</v>
      </c>
      <c r="BE516">
        <v>43.2</v>
      </c>
      <c r="BF516">
        <v>18.779</v>
      </c>
      <c r="BG516">
        <v>11.881</v>
      </c>
      <c r="BH516">
        <v>48472.544999999998</v>
      </c>
      <c r="BJ516">
        <v>109.361</v>
      </c>
      <c r="BK516">
        <v>5.29</v>
      </c>
      <c r="BL516">
        <v>24.4</v>
      </c>
      <c r="BM516">
        <v>27.3</v>
      </c>
      <c r="BO516">
        <v>3.32</v>
      </c>
      <c r="BP516">
        <v>82.28</v>
      </c>
      <c r="BQ516">
        <v>0.94399999999999995</v>
      </c>
    </row>
    <row r="517" spans="1:73" hidden="1" x14ac:dyDescent="0.25">
      <c r="A517" s="1" t="s">
        <v>65</v>
      </c>
      <c r="B517" s="1" t="s">
        <v>66</v>
      </c>
      <c r="C517" s="1" t="s">
        <v>67</v>
      </c>
      <c r="D517" s="2">
        <v>43996</v>
      </c>
      <c r="E517">
        <v>48990</v>
      </c>
      <c r="F517">
        <v>143</v>
      </c>
      <c r="G517" s="1">
        <f>Sheet1[[#This Row],[new_cases]]/16354</f>
        <v>8.744038155802861E-3</v>
      </c>
      <c r="H517">
        <v>172.857</v>
      </c>
      <c r="I517">
        <v>6078</v>
      </c>
      <c r="J517">
        <v>2</v>
      </c>
      <c r="K517" s="1">
        <f>Sheet1[[#This Row],[new_deaths]]/174</f>
        <v>1.1494252873563218E-2</v>
      </c>
      <c r="L517">
        <v>6.5709999999999997</v>
      </c>
      <c r="M517">
        <v>2852.7179999999998</v>
      </c>
      <c r="N517">
        <v>8.327</v>
      </c>
      <c r="O517">
        <v>10.066000000000001</v>
      </c>
      <c r="P517">
        <v>353.92599999999999</v>
      </c>
      <c r="Q517">
        <v>0.11600000000000001</v>
      </c>
      <c r="R517">
        <v>0.38300000000000001</v>
      </c>
      <c r="S517">
        <v>0.9</v>
      </c>
      <c r="T517">
        <v>79</v>
      </c>
      <c r="U517" s="1">
        <f>Sheet1[[#This Row],[icu_patients]]/841</f>
        <v>9.3935790725326998E-2</v>
      </c>
      <c r="V517">
        <v>4.5999999999999996</v>
      </c>
      <c r="W517">
        <v>277</v>
      </c>
      <c r="X517" s="1">
        <f>Sheet1[[#This Row],[hosp_patients]]/2159</f>
        <v>0.1283001389532191</v>
      </c>
      <c r="Y517">
        <v>16.13</v>
      </c>
      <c r="Z517">
        <v>11</v>
      </c>
      <c r="AA517" s="4">
        <f>Sheet1[[#This Row],[ICU_admissions]]/76</f>
        <v>0.14473684210526316</v>
      </c>
      <c r="AB517">
        <v>61</v>
      </c>
      <c r="AC517" s="1">
        <f>Sheet1[[#This Row],[hosp_admissions]]/430</f>
        <v>0.14186046511627906</v>
      </c>
      <c r="AD517">
        <v>9.8650000000000002</v>
      </c>
      <c r="AE517">
        <v>0.57399999999999995</v>
      </c>
      <c r="AF517">
        <v>23.677</v>
      </c>
      <c r="AG517">
        <v>1.379</v>
      </c>
      <c r="AI517">
        <v>485806</v>
      </c>
      <c r="AJ517">
        <v>28.289000000000001</v>
      </c>
      <c r="AL517">
        <v>9111</v>
      </c>
      <c r="AM517">
        <v>0.53100000000000003</v>
      </c>
      <c r="AN517">
        <v>1.6E-2</v>
      </c>
      <c r="AO517">
        <v>62.5</v>
      </c>
      <c r="AP517" t="s">
        <v>68</v>
      </c>
      <c r="BB517">
        <v>62.96</v>
      </c>
      <c r="BC517">
        <v>17173094</v>
      </c>
      <c r="BD517">
        <v>508.54399999999998</v>
      </c>
      <c r="BE517">
        <v>43.2</v>
      </c>
      <c r="BF517">
        <v>18.779</v>
      </c>
      <c r="BG517">
        <v>11.881</v>
      </c>
      <c r="BH517">
        <v>48472.544999999998</v>
      </c>
      <c r="BJ517">
        <v>109.361</v>
      </c>
      <c r="BK517">
        <v>5.29</v>
      </c>
      <c r="BL517">
        <v>24.4</v>
      </c>
      <c r="BM517">
        <v>27.3</v>
      </c>
      <c r="BO517">
        <v>3.32</v>
      </c>
      <c r="BP517">
        <v>82.28</v>
      </c>
      <c r="BQ517">
        <v>0.94399999999999995</v>
      </c>
      <c r="BR517">
        <v>6192.8</v>
      </c>
      <c r="BS517">
        <v>8.2799999999999994</v>
      </c>
      <c r="BT517">
        <v>-0.81</v>
      </c>
      <c r="BU517">
        <v>360.61061565260201</v>
      </c>
    </row>
    <row r="518" spans="1:73" hidden="1" x14ac:dyDescent="0.25">
      <c r="A518" s="1" t="s">
        <v>65</v>
      </c>
      <c r="B518" s="1" t="s">
        <v>66</v>
      </c>
      <c r="C518" s="1" t="s">
        <v>67</v>
      </c>
      <c r="D518" s="2">
        <v>43995</v>
      </c>
      <c r="E518">
        <v>48847</v>
      </c>
      <c r="F518">
        <v>179</v>
      </c>
      <c r="G518" s="1">
        <f>Sheet1[[#This Row],[new_cases]]/16354</f>
        <v>1.094533447474624E-2</v>
      </c>
      <c r="H518">
        <v>186.571</v>
      </c>
      <c r="I518">
        <v>6076</v>
      </c>
      <c r="J518">
        <v>4</v>
      </c>
      <c r="K518" s="1">
        <f>Sheet1[[#This Row],[new_deaths]]/174</f>
        <v>2.2988505747126436E-2</v>
      </c>
      <c r="L518">
        <v>6.5709999999999997</v>
      </c>
      <c r="M518">
        <v>2844.3910000000001</v>
      </c>
      <c r="N518">
        <v>10.423</v>
      </c>
      <c r="O518">
        <v>10.864000000000001</v>
      </c>
      <c r="P518">
        <v>353.80900000000003</v>
      </c>
      <c r="Q518">
        <v>0.23300000000000001</v>
      </c>
      <c r="R518">
        <v>0.38300000000000001</v>
      </c>
      <c r="S518">
        <v>0.94</v>
      </c>
      <c r="T518">
        <v>77</v>
      </c>
      <c r="U518" s="1">
        <f>Sheet1[[#This Row],[icu_patients]]/841</f>
        <v>9.1557669441141493E-2</v>
      </c>
      <c r="V518">
        <v>4.484</v>
      </c>
      <c r="W518">
        <v>289</v>
      </c>
      <c r="X518" s="1">
        <f>Sheet1[[#This Row],[hosp_patients]]/2159</f>
        <v>0.13385826771653545</v>
      </c>
      <c r="Y518">
        <v>16.829000000000001</v>
      </c>
      <c r="Z518">
        <v>7</v>
      </c>
      <c r="AA518" s="4">
        <f>Sheet1[[#This Row],[ICU_admissions]]/76</f>
        <v>9.2105263157894732E-2</v>
      </c>
      <c r="AB518">
        <v>77</v>
      </c>
      <c r="AC518" s="1">
        <f>Sheet1[[#This Row],[hosp_admissions]]/430</f>
        <v>0.17906976744186046</v>
      </c>
      <c r="AL518">
        <v>9013</v>
      </c>
      <c r="AM518">
        <v>0.52500000000000002</v>
      </c>
      <c r="AP518" t="s">
        <v>68</v>
      </c>
      <c r="BB518">
        <v>62.96</v>
      </c>
      <c r="BC518">
        <v>17173094</v>
      </c>
      <c r="BD518">
        <v>508.54399999999998</v>
      </c>
      <c r="BE518">
        <v>43.2</v>
      </c>
      <c r="BF518">
        <v>18.779</v>
      </c>
      <c r="BG518">
        <v>11.881</v>
      </c>
      <c r="BH518">
        <v>48472.544999999998</v>
      </c>
      <c r="BJ518">
        <v>109.361</v>
      </c>
      <c r="BK518">
        <v>5.29</v>
      </c>
      <c r="BL518">
        <v>24.4</v>
      </c>
      <c r="BM518">
        <v>27.3</v>
      </c>
      <c r="BO518">
        <v>3.32</v>
      </c>
      <c r="BP518">
        <v>82.28</v>
      </c>
      <c r="BQ518">
        <v>0.94399999999999995</v>
      </c>
    </row>
    <row r="519" spans="1:73" hidden="1" x14ac:dyDescent="0.25">
      <c r="A519" s="1" t="s">
        <v>65</v>
      </c>
      <c r="B519" s="1" t="s">
        <v>66</v>
      </c>
      <c r="C519" s="1" t="s">
        <v>67</v>
      </c>
      <c r="D519" s="2">
        <v>43994</v>
      </c>
      <c r="E519">
        <v>48668</v>
      </c>
      <c r="F519">
        <v>210</v>
      </c>
      <c r="G519" s="1">
        <f>Sheet1[[#This Row],[new_cases]]/16354</f>
        <v>1.284089519383637E-2</v>
      </c>
      <c r="H519">
        <v>187.143</v>
      </c>
      <c r="I519">
        <v>6072</v>
      </c>
      <c r="J519">
        <v>9</v>
      </c>
      <c r="K519" s="1">
        <f>Sheet1[[#This Row],[new_deaths]]/174</f>
        <v>5.1724137931034482E-2</v>
      </c>
      <c r="L519">
        <v>6.8570000000000002</v>
      </c>
      <c r="M519">
        <v>2833.9679999999998</v>
      </c>
      <c r="N519">
        <v>12.228</v>
      </c>
      <c r="O519">
        <v>10.897</v>
      </c>
      <c r="P519">
        <v>353.57600000000002</v>
      </c>
      <c r="Q519">
        <v>0.52400000000000002</v>
      </c>
      <c r="R519">
        <v>0.39900000000000002</v>
      </c>
      <c r="S519">
        <v>0.97</v>
      </c>
      <c r="T519">
        <v>73</v>
      </c>
      <c r="U519" s="1">
        <f>Sheet1[[#This Row],[icu_patients]]/841</f>
        <v>8.680142687277051E-2</v>
      </c>
      <c r="V519">
        <v>4.2510000000000003</v>
      </c>
      <c r="W519">
        <v>279</v>
      </c>
      <c r="X519" s="1">
        <f>Sheet1[[#This Row],[hosp_patients]]/2159</f>
        <v>0.12922649374710515</v>
      </c>
      <c r="Y519">
        <v>16.245999999999999</v>
      </c>
      <c r="Z519">
        <v>17</v>
      </c>
      <c r="AA519" s="4">
        <f>Sheet1[[#This Row],[ICU_admissions]]/76</f>
        <v>0.22368421052631579</v>
      </c>
      <c r="AB519">
        <v>72</v>
      </c>
      <c r="AC519" s="1">
        <f>Sheet1[[#This Row],[hosp_admissions]]/430</f>
        <v>0.16744186046511628</v>
      </c>
      <c r="AL519">
        <v>8914</v>
      </c>
      <c r="AM519">
        <v>0.51900000000000002</v>
      </c>
      <c r="AP519" t="s">
        <v>68</v>
      </c>
      <c r="BB519">
        <v>62.96</v>
      </c>
      <c r="BC519">
        <v>17173094</v>
      </c>
      <c r="BD519">
        <v>508.54399999999998</v>
      </c>
      <c r="BE519">
        <v>43.2</v>
      </c>
      <c r="BF519">
        <v>18.779</v>
      </c>
      <c r="BG519">
        <v>11.881</v>
      </c>
      <c r="BH519">
        <v>48472.544999999998</v>
      </c>
      <c r="BJ519">
        <v>109.361</v>
      </c>
      <c r="BK519">
        <v>5.29</v>
      </c>
      <c r="BL519">
        <v>24.4</v>
      </c>
      <c r="BM519">
        <v>27.3</v>
      </c>
      <c r="BO519">
        <v>3.32</v>
      </c>
      <c r="BP519">
        <v>82.28</v>
      </c>
      <c r="BQ519">
        <v>0.94399999999999995</v>
      </c>
    </row>
    <row r="520" spans="1:73" hidden="1" x14ac:dyDescent="0.25">
      <c r="A520" s="1" t="s">
        <v>65</v>
      </c>
      <c r="B520" s="1" t="s">
        <v>66</v>
      </c>
      <c r="C520" s="1" t="s">
        <v>67</v>
      </c>
      <c r="D520" s="2">
        <v>43993</v>
      </c>
      <c r="E520">
        <v>48458</v>
      </c>
      <c r="F520">
        <v>164</v>
      </c>
      <c r="G520" s="1">
        <f>Sheet1[[#This Row],[new_cases]]/16354</f>
        <v>1.0028127675186498E-2</v>
      </c>
      <c r="H520">
        <v>187.143</v>
      </c>
      <c r="I520">
        <v>6063</v>
      </c>
      <c r="J520">
        <v>2</v>
      </c>
      <c r="K520" s="1">
        <f>Sheet1[[#This Row],[new_deaths]]/174</f>
        <v>1.1494252873563218E-2</v>
      </c>
      <c r="L520">
        <v>7.7140000000000004</v>
      </c>
      <c r="M520">
        <v>2821.74</v>
      </c>
      <c r="N520">
        <v>9.5500000000000007</v>
      </c>
      <c r="O520">
        <v>10.897</v>
      </c>
      <c r="P520">
        <v>353.05200000000002</v>
      </c>
      <c r="Q520">
        <v>0.11600000000000001</v>
      </c>
      <c r="R520">
        <v>0.44900000000000001</v>
      </c>
      <c r="S520">
        <v>0.98</v>
      </c>
      <c r="T520">
        <v>77</v>
      </c>
      <c r="U520" s="1">
        <f>Sheet1[[#This Row],[icu_patients]]/841</f>
        <v>9.1557669441141493E-2</v>
      </c>
      <c r="V520">
        <v>4.484</v>
      </c>
      <c r="W520">
        <v>297</v>
      </c>
      <c r="X520" s="1">
        <f>Sheet1[[#This Row],[hosp_patients]]/2159</f>
        <v>0.13756368689207968</v>
      </c>
      <c r="Y520">
        <v>17.294</v>
      </c>
      <c r="Z520">
        <v>16</v>
      </c>
      <c r="AA520" s="4">
        <f>Sheet1[[#This Row],[ICU_admissions]]/76</f>
        <v>0.21052631578947367</v>
      </c>
      <c r="AB520">
        <v>71</v>
      </c>
      <c r="AC520" s="1">
        <f>Sheet1[[#This Row],[hosp_admissions]]/430</f>
        <v>0.16511627906976745</v>
      </c>
      <c r="AL520">
        <v>8816</v>
      </c>
      <c r="AM520">
        <v>0.51300000000000001</v>
      </c>
      <c r="AP520" t="s">
        <v>68</v>
      </c>
      <c r="BB520">
        <v>62.96</v>
      </c>
      <c r="BC520">
        <v>17173094</v>
      </c>
      <c r="BD520">
        <v>508.54399999999998</v>
      </c>
      <c r="BE520">
        <v>43.2</v>
      </c>
      <c r="BF520">
        <v>18.779</v>
      </c>
      <c r="BG520">
        <v>11.881</v>
      </c>
      <c r="BH520">
        <v>48472.544999999998</v>
      </c>
      <c r="BJ520">
        <v>109.361</v>
      </c>
      <c r="BK520">
        <v>5.29</v>
      </c>
      <c r="BL520">
        <v>24.4</v>
      </c>
      <c r="BM520">
        <v>27.3</v>
      </c>
      <c r="BO520">
        <v>3.32</v>
      </c>
      <c r="BP520">
        <v>82.28</v>
      </c>
      <c r="BQ520">
        <v>0.94399999999999995</v>
      </c>
    </row>
    <row r="521" spans="1:73" hidden="1" x14ac:dyDescent="0.25">
      <c r="A521" s="1" t="s">
        <v>65</v>
      </c>
      <c r="B521" s="1" t="s">
        <v>66</v>
      </c>
      <c r="C521" s="1" t="s">
        <v>67</v>
      </c>
      <c r="D521" s="2">
        <v>43992</v>
      </c>
      <c r="E521">
        <v>48294</v>
      </c>
      <c r="F521">
        <v>185</v>
      </c>
      <c r="G521" s="1">
        <f>Sheet1[[#This Row],[new_cases]]/16354</f>
        <v>1.1312217194570135E-2</v>
      </c>
      <c r="H521">
        <v>193.571</v>
      </c>
      <c r="I521">
        <v>6061</v>
      </c>
      <c r="J521">
        <v>11</v>
      </c>
      <c r="K521" s="1">
        <f>Sheet1[[#This Row],[new_deaths]]/174</f>
        <v>6.3218390804597707E-2</v>
      </c>
      <c r="L521">
        <v>9.2859999999999996</v>
      </c>
      <c r="M521">
        <v>2812.19</v>
      </c>
      <c r="N521">
        <v>10.773</v>
      </c>
      <c r="O521">
        <v>11.272</v>
      </c>
      <c r="P521">
        <v>352.93599999999998</v>
      </c>
      <c r="Q521">
        <v>0.64100000000000001</v>
      </c>
      <c r="R521">
        <v>0.54100000000000004</v>
      </c>
      <c r="S521">
        <v>1.03</v>
      </c>
      <c r="T521">
        <v>80</v>
      </c>
      <c r="U521" s="1">
        <f>Sheet1[[#This Row],[icu_patients]]/841</f>
        <v>9.5124851367419744E-2</v>
      </c>
      <c r="V521">
        <v>4.6580000000000004</v>
      </c>
      <c r="W521">
        <v>333</v>
      </c>
      <c r="X521" s="1">
        <f>Sheet1[[#This Row],[hosp_patients]]/2159</f>
        <v>0.15423807318202873</v>
      </c>
      <c r="Y521">
        <v>19.390999999999998</v>
      </c>
      <c r="Z521">
        <v>17</v>
      </c>
      <c r="AA521" s="4">
        <f>Sheet1[[#This Row],[ICU_admissions]]/76</f>
        <v>0.22368421052631579</v>
      </c>
      <c r="AB521">
        <v>75</v>
      </c>
      <c r="AC521" s="1">
        <f>Sheet1[[#This Row],[hosp_admissions]]/430</f>
        <v>0.1744186046511628</v>
      </c>
      <c r="AL521">
        <v>8718</v>
      </c>
      <c r="AM521">
        <v>0.50800000000000001</v>
      </c>
      <c r="AP521" t="s">
        <v>68</v>
      </c>
      <c r="BB521">
        <v>62.96</v>
      </c>
      <c r="BC521">
        <v>17173094</v>
      </c>
      <c r="BD521">
        <v>508.54399999999998</v>
      </c>
      <c r="BE521">
        <v>43.2</v>
      </c>
      <c r="BF521">
        <v>18.779</v>
      </c>
      <c r="BG521">
        <v>11.881</v>
      </c>
      <c r="BH521">
        <v>48472.544999999998</v>
      </c>
      <c r="BJ521">
        <v>109.361</v>
      </c>
      <c r="BK521">
        <v>5.29</v>
      </c>
      <c r="BL521">
        <v>24.4</v>
      </c>
      <c r="BM521">
        <v>27.3</v>
      </c>
      <c r="BO521">
        <v>3.32</v>
      </c>
      <c r="BP521">
        <v>82.28</v>
      </c>
      <c r="BQ521">
        <v>0.94399999999999995</v>
      </c>
    </row>
    <row r="522" spans="1:73" hidden="1" x14ac:dyDescent="0.25">
      <c r="A522" s="1" t="s">
        <v>65</v>
      </c>
      <c r="B522" s="1" t="s">
        <v>66</v>
      </c>
      <c r="C522" s="1" t="s">
        <v>67</v>
      </c>
      <c r="D522" s="2">
        <v>43991</v>
      </c>
      <c r="E522">
        <v>48109</v>
      </c>
      <c r="F522">
        <v>164</v>
      </c>
      <c r="G522" s="1">
        <f>Sheet1[[#This Row],[new_cases]]/16354</f>
        <v>1.0028127675186498E-2</v>
      </c>
      <c r="H522">
        <v>179.571</v>
      </c>
      <c r="I522">
        <v>6050</v>
      </c>
      <c r="J522">
        <v>15</v>
      </c>
      <c r="K522" s="1">
        <f>Sheet1[[#This Row],[new_deaths]]/174</f>
        <v>8.6206896551724144E-2</v>
      </c>
      <c r="L522">
        <v>9.1430000000000007</v>
      </c>
      <c r="M522">
        <v>2801.4169999999999</v>
      </c>
      <c r="N522">
        <v>9.5500000000000007</v>
      </c>
      <c r="O522">
        <v>10.457000000000001</v>
      </c>
      <c r="P522">
        <v>352.29500000000002</v>
      </c>
      <c r="Q522">
        <v>0.873</v>
      </c>
      <c r="R522">
        <v>0.53200000000000003</v>
      </c>
      <c r="S522">
        <v>1.06</v>
      </c>
      <c r="T522">
        <v>91</v>
      </c>
      <c r="U522" s="1">
        <f>Sheet1[[#This Row],[icu_patients]]/841</f>
        <v>0.10820451843043995</v>
      </c>
      <c r="V522">
        <v>5.2990000000000004</v>
      </c>
      <c r="W522">
        <v>346</v>
      </c>
      <c r="X522" s="1">
        <f>Sheet1[[#This Row],[hosp_patients]]/2159</f>
        <v>0.16025937934228809</v>
      </c>
      <c r="Y522">
        <v>20.148</v>
      </c>
      <c r="Z522">
        <v>17</v>
      </c>
      <c r="AA522" s="4">
        <f>Sheet1[[#This Row],[ICU_admissions]]/76</f>
        <v>0.22368421052631579</v>
      </c>
      <c r="AB522">
        <v>100</v>
      </c>
      <c r="AC522" s="1">
        <f>Sheet1[[#This Row],[hosp_admissions]]/430</f>
        <v>0.23255813953488372</v>
      </c>
      <c r="AL522">
        <v>8619</v>
      </c>
      <c r="AM522">
        <v>0.502</v>
      </c>
      <c r="AP522" t="s">
        <v>68</v>
      </c>
      <c r="BB522">
        <v>62.96</v>
      </c>
      <c r="BC522">
        <v>17173094</v>
      </c>
      <c r="BD522">
        <v>508.54399999999998</v>
      </c>
      <c r="BE522">
        <v>43.2</v>
      </c>
      <c r="BF522">
        <v>18.779</v>
      </c>
      <c r="BG522">
        <v>11.881</v>
      </c>
      <c r="BH522">
        <v>48472.544999999998</v>
      </c>
      <c r="BJ522">
        <v>109.361</v>
      </c>
      <c r="BK522">
        <v>5.29</v>
      </c>
      <c r="BL522">
        <v>24.4</v>
      </c>
      <c r="BM522">
        <v>27.3</v>
      </c>
      <c r="BO522">
        <v>3.32</v>
      </c>
      <c r="BP522">
        <v>82.28</v>
      </c>
      <c r="BQ522">
        <v>0.94399999999999995</v>
      </c>
    </row>
    <row r="523" spans="1:73" hidden="1" x14ac:dyDescent="0.25">
      <c r="A523" s="1" t="s">
        <v>65</v>
      </c>
      <c r="B523" s="1" t="s">
        <v>66</v>
      </c>
      <c r="C523" s="1" t="s">
        <v>67</v>
      </c>
      <c r="D523" s="2">
        <v>43990</v>
      </c>
      <c r="E523">
        <v>47945</v>
      </c>
      <c r="F523">
        <v>165</v>
      </c>
      <c r="G523" s="1">
        <f>Sheet1[[#This Row],[new_cases]]/16354</f>
        <v>1.0089274795157149E-2</v>
      </c>
      <c r="H523">
        <v>170.857</v>
      </c>
      <c r="I523">
        <v>6035</v>
      </c>
      <c r="J523">
        <v>3</v>
      </c>
      <c r="K523" s="1">
        <f>Sheet1[[#This Row],[new_deaths]]/174</f>
        <v>1.7241379310344827E-2</v>
      </c>
      <c r="L523">
        <v>7.7140000000000004</v>
      </c>
      <c r="M523">
        <v>2791.8670000000002</v>
      </c>
      <c r="N523">
        <v>9.6080000000000005</v>
      </c>
      <c r="O523">
        <v>9.9489999999999998</v>
      </c>
      <c r="P523">
        <v>351.42200000000003</v>
      </c>
      <c r="Q523">
        <v>0.17499999999999999</v>
      </c>
      <c r="R523">
        <v>0.44900000000000001</v>
      </c>
      <c r="S523">
        <v>1.08</v>
      </c>
      <c r="T523">
        <v>92</v>
      </c>
      <c r="U523" s="1">
        <f>Sheet1[[#This Row],[icu_patients]]/841</f>
        <v>0.10939357907253269</v>
      </c>
      <c r="V523">
        <v>5.3570000000000002</v>
      </c>
      <c r="W523">
        <v>400</v>
      </c>
      <c r="X523" s="1">
        <f>Sheet1[[#This Row],[hosp_patients]]/2159</f>
        <v>0.18527095877721167</v>
      </c>
      <c r="Y523">
        <v>23.292000000000002</v>
      </c>
      <c r="Z523">
        <v>24</v>
      </c>
      <c r="AA523" s="4">
        <f>Sheet1[[#This Row],[ICU_admissions]]/76</f>
        <v>0.31578947368421051</v>
      </c>
      <c r="AB523">
        <v>95</v>
      </c>
      <c r="AC523" s="1">
        <f>Sheet1[[#This Row],[hosp_admissions]]/430</f>
        <v>0.22093023255813954</v>
      </c>
      <c r="AL523">
        <v>8521</v>
      </c>
      <c r="AM523">
        <v>0.496</v>
      </c>
      <c r="AP523" t="s">
        <v>68</v>
      </c>
      <c r="BB523">
        <v>62.96</v>
      </c>
      <c r="BC523">
        <v>17173094</v>
      </c>
      <c r="BD523">
        <v>508.54399999999998</v>
      </c>
      <c r="BE523">
        <v>43.2</v>
      </c>
      <c r="BF523">
        <v>18.779</v>
      </c>
      <c r="BG523">
        <v>11.881</v>
      </c>
      <c r="BH523">
        <v>48472.544999999998</v>
      </c>
      <c r="BJ523">
        <v>109.361</v>
      </c>
      <c r="BK523">
        <v>5.29</v>
      </c>
      <c r="BL523">
        <v>24.4</v>
      </c>
      <c r="BM523">
        <v>27.3</v>
      </c>
      <c r="BO523">
        <v>3.32</v>
      </c>
      <c r="BP523">
        <v>82.28</v>
      </c>
      <c r="BQ523">
        <v>0.94399999999999995</v>
      </c>
    </row>
    <row r="524" spans="1:73" hidden="1" x14ac:dyDescent="0.25">
      <c r="A524" s="1" t="s">
        <v>65</v>
      </c>
      <c r="B524" s="1" t="s">
        <v>66</v>
      </c>
      <c r="C524" s="1" t="s">
        <v>67</v>
      </c>
      <c r="D524" s="2">
        <v>43989</v>
      </c>
      <c r="E524">
        <v>47780</v>
      </c>
      <c r="F524">
        <v>239</v>
      </c>
      <c r="G524" s="1">
        <f>Sheet1[[#This Row],[new_cases]]/16354</f>
        <v>1.4614161672985203E-2</v>
      </c>
      <c r="H524">
        <v>162.143</v>
      </c>
      <c r="I524">
        <v>6032</v>
      </c>
      <c r="J524">
        <v>2</v>
      </c>
      <c r="K524" s="1">
        <f>Sheet1[[#This Row],[new_deaths]]/174</f>
        <v>1.1494252873563218E-2</v>
      </c>
      <c r="L524">
        <v>8.1430000000000007</v>
      </c>
      <c r="M524">
        <v>2782.259</v>
      </c>
      <c r="N524">
        <v>13.917</v>
      </c>
      <c r="O524">
        <v>9.4420000000000002</v>
      </c>
      <c r="P524">
        <v>351.24700000000001</v>
      </c>
      <c r="Q524">
        <v>0.11600000000000001</v>
      </c>
      <c r="R524">
        <v>0.47399999999999998</v>
      </c>
      <c r="S524">
        <v>1.1200000000000001</v>
      </c>
      <c r="T524">
        <v>96</v>
      </c>
      <c r="U524" s="1">
        <f>Sheet1[[#This Row],[icu_patients]]/841</f>
        <v>0.11414982164090369</v>
      </c>
      <c r="V524">
        <v>5.59</v>
      </c>
      <c r="W524">
        <v>443</v>
      </c>
      <c r="X524" s="1">
        <f>Sheet1[[#This Row],[hosp_patients]]/2159</f>
        <v>0.20518758684576194</v>
      </c>
      <c r="Y524">
        <v>25.795999999999999</v>
      </c>
      <c r="Z524">
        <v>24</v>
      </c>
      <c r="AA524" s="4">
        <f>Sheet1[[#This Row],[ICU_admissions]]/76</f>
        <v>0.31578947368421051</v>
      </c>
      <c r="AB524">
        <v>81</v>
      </c>
      <c r="AC524" s="1">
        <f>Sheet1[[#This Row],[hosp_admissions]]/430</f>
        <v>0.1883720930232558</v>
      </c>
      <c r="AD524">
        <v>23.677</v>
      </c>
      <c r="AE524">
        <v>1.379</v>
      </c>
      <c r="AF524">
        <v>32.555</v>
      </c>
      <c r="AG524">
        <v>1.8959999999999999</v>
      </c>
      <c r="AI524">
        <v>422028</v>
      </c>
      <c r="AJ524">
        <v>24.574999999999999</v>
      </c>
      <c r="AL524">
        <v>8422</v>
      </c>
      <c r="AM524">
        <v>0.49</v>
      </c>
      <c r="AN524">
        <v>2.1000000000000001E-2</v>
      </c>
      <c r="AO524">
        <v>47.6</v>
      </c>
      <c r="AP524" t="s">
        <v>68</v>
      </c>
      <c r="BB524">
        <v>62.96</v>
      </c>
      <c r="BC524">
        <v>17173094</v>
      </c>
      <c r="BD524">
        <v>508.54399999999998</v>
      </c>
      <c r="BE524">
        <v>43.2</v>
      </c>
      <c r="BF524">
        <v>18.779</v>
      </c>
      <c r="BG524">
        <v>11.881</v>
      </c>
      <c r="BH524">
        <v>48472.544999999998</v>
      </c>
      <c r="BJ524">
        <v>109.361</v>
      </c>
      <c r="BK524">
        <v>5.29</v>
      </c>
      <c r="BL524">
        <v>24.4</v>
      </c>
      <c r="BM524">
        <v>27.3</v>
      </c>
      <c r="BO524">
        <v>3.32</v>
      </c>
      <c r="BP524">
        <v>82.28</v>
      </c>
      <c r="BQ524">
        <v>0.94399999999999995</v>
      </c>
      <c r="BR524">
        <v>6214.7</v>
      </c>
      <c r="BS524">
        <v>8.6199999999999992</v>
      </c>
      <c r="BT524">
        <v>-1.59</v>
      </c>
      <c r="BU524">
        <v>361.885866344178</v>
      </c>
    </row>
    <row r="525" spans="1:73" hidden="1" x14ac:dyDescent="0.25">
      <c r="A525" s="1" t="s">
        <v>65</v>
      </c>
      <c r="B525" s="1" t="s">
        <v>66</v>
      </c>
      <c r="C525" s="1" t="s">
        <v>67</v>
      </c>
      <c r="D525" s="2">
        <v>43988</v>
      </c>
      <c r="E525">
        <v>47541</v>
      </c>
      <c r="F525">
        <v>183</v>
      </c>
      <c r="G525" s="1">
        <f>Sheet1[[#This Row],[new_cases]]/16354</f>
        <v>1.1189922954628838E-2</v>
      </c>
      <c r="H525">
        <v>154.429</v>
      </c>
      <c r="I525">
        <v>6030</v>
      </c>
      <c r="J525">
        <v>6</v>
      </c>
      <c r="K525" s="1">
        <f>Sheet1[[#This Row],[new_deaths]]/174</f>
        <v>3.4482758620689655E-2</v>
      </c>
      <c r="L525">
        <v>8.5709999999999997</v>
      </c>
      <c r="M525">
        <v>2768.3420000000001</v>
      </c>
      <c r="N525">
        <v>10.656000000000001</v>
      </c>
      <c r="O525">
        <v>8.9920000000000009</v>
      </c>
      <c r="P525">
        <v>351.13099999999997</v>
      </c>
      <c r="Q525">
        <v>0.34899999999999998</v>
      </c>
      <c r="R525">
        <v>0.499</v>
      </c>
      <c r="S525">
        <v>1.1000000000000001</v>
      </c>
      <c r="T525">
        <v>96</v>
      </c>
      <c r="U525" s="1">
        <f>Sheet1[[#This Row],[icu_patients]]/841</f>
        <v>0.11414982164090369</v>
      </c>
      <c r="V525">
        <v>5.59</v>
      </c>
      <c r="W525">
        <v>456</v>
      </c>
      <c r="X525" s="1">
        <f>Sheet1[[#This Row],[hosp_patients]]/2159</f>
        <v>0.2112088930060213</v>
      </c>
      <c r="Y525">
        <v>26.553000000000001</v>
      </c>
      <c r="Z525">
        <v>14</v>
      </c>
      <c r="AA525" s="4">
        <f>Sheet1[[#This Row],[ICU_admissions]]/76</f>
        <v>0.18421052631578946</v>
      </c>
      <c r="AB525">
        <v>74</v>
      </c>
      <c r="AC525" s="1">
        <f>Sheet1[[#This Row],[hosp_admissions]]/430</f>
        <v>0.17209302325581396</v>
      </c>
      <c r="AL525">
        <v>7910</v>
      </c>
      <c r="AM525">
        <v>0.46100000000000002</v>
      </c>
      <c r="AP525" t="s">
        <v>68</v>
      </c>
      <c r="BB525">
        <v>62.96</v>
      </c>
      <c r="BC525">
        <v>17173094</v>
      </c>
      <c r="BD525">
        <v>508.54399999999998</v>
      </c>
      <c r="BE525">
        <v>43.2</v>
      </c>
      <c r="BF525">
        <v>18.779</v>
      </c>
      <c r="BG525">
        <v>11.881</v>
      </c>
      <c r="BH525">
        <v>48472.544999999998</v>
      </c>
      <c r="BJ525">
        <v>109.361</v>
      </c>
      <c r="BK525">
        <v>5.29</v>
      </c>
      <c r="BL525">
        <v>24.4</v>
      </c>
      <c r="BM525">
        <v>27.3</v>
      </c>
      <c r="BO525">
        <v>3.32</v>
      </c>
      <c r="BP525">
        <v>82.28</v>
      </c>
      <c r="BQ525">
        <v>0.94399999999999995</v>
      </c>
    </row>
    <row r="526" spans="1:73" hidden="1" x14ac:dyDescent="0.25">
      <c r="A526" s="1" t="s">
        <v>65</v>
      </c>
      <c r="B526" s="1" t="s">
        <v>66</v>
      </c>
      <c r="C526" s="1" t="s">
        <v>67</v>
      </c>
      <c r="D526" s="2">
        <v>43987</v>
      </c>
      <c r="E526">
        <v>47358</v>
      </c>
      <c r="F526">
        <v>210</v>
      </c>
      <c r="G526" s="1">
        <f>Sheet1[[#This Row],[new_cases]]/16354</f>
        <v>1.284089519383637E-2</v>
      </c>
      <c r="H526">
        <v>147.143</v>
      </c>
      <c r="I526">
        <v>6024</v>
      </c>
      <c r="J526">
        <v>15</v>
      </c>
      <c r="K526" s="1">
        <f>Sheet1[[#This Row],[new_deaths]]/174</f>
        <v>8.6206896551724144E-2</v>
      </c>
      <c r="L526">
        <v>10.571</v>
      </c>
      <c r="M526">
        <v>2757.6860000000001</v>
      </c>
      <c r="N526">
        <v>12.228</v>
      </c>
      <c r="O526">
        <v>8.5679999999999996</v>
      </c>
      <c r="P526">
        <v>350.78100000000001</v>
      </c>
      <c r="Q526">
        <v>0.873</v>
      </c>
      <c r="R526">
        <v>0.61599999999999999</v>
      </c>
      <c r="S526">
        <v>1.06</v>
      </c>
      <c r="T526">
        <v>97</v>
      </c>
      <c r="U526" s="1">
        <f>Sheet1[[#This Row],[icu_patients]]/841</f>
        <v>0.11533888228299644</v>
      </c>
      <c r="V526">
        <v>5.6479999999999997</v>
      </c>
      <c r="W526">
        <v>469</v>
      </c>
      <c r="X526" s="1">
        <f>Sheet1[[#This Row],[hosp_patients]]/2159</f>
        <v>0.2172301991662807</v>
      </c>
      <c r="Y526">
        <v>27.31</v>
      </c>
      <c r="Z526">
        <v>13</v>
      </c>
      <c r="AA526" s="4">
        <f>Sheet1[[#This Row],[ICU_admissions]]/76</f>
        <v>0.17105263157894737</v>
      </c>
      <c r="AB526">
        <v>85</v>
      </c>
      <c r="AC526" s="1">
        <f>Sheet1[[#This Row],[hosp_admissions]]/430</f>
        <v>0.19767441860465115</v>
      </c>
      <c r="AL526">
        <v>7398</v>
      </c>
      <c r="AM526">
        <v>0.43099999999999999</v>
      </c>
      <c r="AP526" t="s">
        <v>68</v>
      </c>
      <c r="BB526">
        <v>62.96</v>
      </c>
      <c r="BC526">
        <v>17173094</v>
      </c>
      <c r="BD526">
        <v>508.54399999999998</v>
      </c>
      <c r="BE526">
        <v>43.2</v>
      </c>
      <c r="BF526">
        <v>18.779</v>
      </c>
      <c r="BG526">
        <v>11.881</v>
      </c>
      <c r="BH526">
        <v>48472.544999999998</v>
      </c>
      <c r="BJ526">
        <v>109.361</v>
      </c>
      <c r="BK526">
        <v>5.29</v>
      </c>
      <c r="BL526">
        <v>24.4</v>
      </c>
      <c r="BM526">
        <v>27.3</v>
      </c>
      <c r="BO526">
        <v>3.32</v>
      </c>
      <c r="BP526">
        <v>82.28</v>
      </c>
      <c r="BQ526">
        <v>0.94399999999999995</v>
      </c>
    </row>
    <row r="527" spans="1:73" hidden="1" x14ac:dyDescent="0.25">
      <c r="A527" s="1" t="s">
        <v>65</v>
      </c>
      <c r="B527" s="1" t="s">
        <v>66</v>
      </c>
      <c r="C527" s="1" t="s">
        <v>67</v>
      </c>
      <c r="D527" s="2">
        <v>43986</v>
      </c>
      <c r="E527">
        <v>47148</v>
      </c>
      <c r="F527">
        <v>209</v>
      </c>
      <c r="G527" s="1">
        <f>Sheet1[[#This Row],[new_cases]]/16354</f>
        <v>1.2779748073865721E-2</v>
      </c>
      <c r="H527">
        <v>142.286</v>
      </c>
      <c r="I527">
        <v>6009</v>
      </c>
      <c r="J527">
        <v>13</v>
      </c>
      <c r="K527" s="1">
        <f>Sheet1[[#This Row],[new_deaths]]/174</f>
        <v>7.4712643678160925E-2</v>
      </c>
      <c r="L527">
        <v>12.429</v>
      </c>
      <c r="M527">
        <v>2745.4580000000001</v>
      </c>
      <c r="N527">
        <v>12.17</v>
      </c>
      <c r="O527">
        <v>8.2850000000000001</v>
      </c>
      <c r="P527">
        <v>349.90800000000002</v>
      </c>
      <c r="Q527">
        <v>0.75700000000000001</v>
      </c>
      <c r="R527">
        <v>0.72399999999999998</v>
      </c>
      <c r="S527">
        <v>1</v>
      </c>
      <c r="T527">
        <v>113</v>
      </c>
      <c r="U527" s="1">
        <f>Sheet1[[#This Row],[icu_patients]]/841</f>
        <v>0.13436385255648037</v>
      </c>
      <c r="V527">
        <v>6.58</v>
      </c>
      <c r="W527">
        <v>481</v>
      </c>
      <c r="X527" s="1">
        <f>Sheet1[[#This Row],[hosp_patients]]/2159</f>
        <v>0.22278832792959705</v>
      </c>
      <c r="Y527">
        <v>28.009</v>
      </c>
      <c r="Z527">
        <v>19</v>
      </c>
      <c r="AA527" s="4">
        <f>Sheet1[[#This Row],[ICU_admissions]]/76</f>
        <v>0.25</v>
      </c>
      <c r="AB527">
        <v>62</v>
      </c>
      <c r="AC527" s="1">
        <f>Sheet1[[#This Row],[hosp_admissions]]/430</f>
        <v>0.14418604651162792</v>
      </c>
      <c r="AL527">
        <v>6886</v>
      </c>
      <c r="AM527">
        <v>0.40100000000000002</v>
      </c>
      <c r="AP527" t="s">
        <v>68</v>
      </c>
      <c r="BB527">
        <v>62.96</v>
      </c>
      <c r="BC527">
        <v>17173094</v>
      </c>
      <c r="BD527">
        <v>508.54399999999998</v>
      </c>
      <c r="BE527">
        <v>43.2</v>
      </c>
      <c r="BF527">
        <v>18.779</v>
      </c>
      <c r="BG527">
        <v>11.881</v>
      </c>
      <c r="BH527">
        <v>48472.544999999998</v>
      </c>
      <c r="BJ527">
        <v>109.361</v>
      </c>
      <c r="BK527">
        <v>5.29</v>
      </c>
      <c r="BL527">
        <v>24.4</v>
      </c>
      <c r="BM527">
        <v>27.3</v>
      </c>
      <c r="BO527">
        <v>3.32</v>
      </c>
      <c r="BP527">
        <v>82.28</v>
      </c>
      <c r="BQ527">
        <v>0.94399999999999995</v>
      </c>
    </row>
    <row r="528" spans="1:73" hidden="1" x14ac:dyDescent="0.25">
      <c r="A528" s="1" t="s">
        <v>65</v>
      </c>
      <c r="B528" s="1" t="s">
        <v>66</v>
      </c>
      <c r="C528" s="1" t="s">
        <v>67</v>
      </c>
      <c r="D528" s="2">
        <v>43985</v>
      </c>
      <c r="E528">
        <v>46939</v>
      </c>
      <c r="F528">
        <v>87</v>
      </c>
      <c r="G528" s="1">
        <f>Sheet1[[#This Row],[new_cases]]/16354</f>
        <v>5.3197994374464966E-3</v>
      </c>
      <c r="H528">
        <v>138.429</v>
      </c>
      <c r="I528">
        <v>5996</v>
      </c>
      <c r="J528">
        <v>10</v>
      </c>
      <c r="K528" s="1">
        <f>Sheet1[[#This Row],[new_deaths]]/174</f>
        <v>5.7471264367816091E-2</v>
      </c>
      <c r="L528">
        <v>15.143000000000001</v>
      </c>
      <c r="M528">
        <v>2733.2869999999998</v>
      </c>
      <c r="N528">
        <v>5.0659999999999998</v>
      </c>
      <c r="O528">
        <v>8.0609999999999999</v>
      </c>
      <c r="P528">
        <v>349.15100000000001</v>
      </c>
      <c r="Q528">
        <v>0.58199999999999996</v>
      </c>
      <c r="R528">
        <v>0.88200000000000001</v>
      </c>
      <c r="S528">
        <v>0.89</v>
      </c>
      <c r="T528">
        <v>116</v>
      </c>
      <c r="U528" s="1">
        <f>Sheet1[[#This Row],[icu_patients]]/841</f>
        <v>0.13793103448275862</v>
      </c>
      <c r="V528">
        <v>6.7549999999999999</v>
      </c>
      <c r="W528">
        <v>496</v>
      </c>
      <c r="X528" s="1">
        <f>Sheet1[[#This Row],[hosp_patients]]/2159</f>
        <v>0.22973598888374247</v>
      </c>
      <c r="Y528">
        <v>28.882000000000001</v>
      </c>
      <c r="Z528">
        <v>21</v>
      </c>
      <c r="AA528" s="4">
        <f>Sheet1[[#This Row],[ICU_admissions]]/76</f>
        <v>0.27631578947368424</v>
      </c>
      <c r="AB528">
        <v>60</v>
      </c>
      <c r="AC528" s="1">
        <f>Sheet1[[#This Row],[hosp_admissions]]/430</f>
        <v>0.13953488372093023</v>
      </c>
      <c r="AL528">
        <v>6375</v>
      </c>
      <c r="AM528">
        <v>0.371</v>
      </c>
      <c r="AP528" t="s">
        <v>68</v>
      </c>
      <c r="BB528">
        <v>62.96</v>
      </c>
      <c r="BC528">
        <v>17173094</v>
      </c>
      <c r="BD528">
        <v>508.54399999999998</v>
      </c>
      <c r="BE528">
        <v>43.2</v>
      </c>
      <c r="BF528">
        <v>18.779</v>
      </c>
      <c r="BG528">
        <v>11.881</v>
      </c>
      <c r="BH528">
        <v>48472.544999999998</v>
      </c>
      <c r="BJ528">
        <v>109.361</v>
      </c>
      <c r="BK528">
        <v>5.29</v>
      </c>
      <c r="BL528">
        <v>24.4</v>
      </c>
      <c r="BM528">
        <v>27.3</v>
      </c>
      <c r="BO528">
        <v>3.32</v>
      </c>
      <c r="BP528">
        <v>82.28</v>
      </c>
      <c r="BQ528">
        <v>0.94399999999999995</v>
      </c>
    </row>
    <row r="529" spans="1:73" hidden="1" x14ac:dyDescent="0.25">
      <c r="A529" s="1" t="s">
        <v>65</v>
      </c>
      <c r="B529" s="1" t="s">
        <v>66</v>
      </c>
      <c r="C529" s="1" t="s">
        <v>67</v>
      </c>
      <c r="D529" s="2">
        <v>43984</v>
      </c>
      <c r="E529">
        <v>46852</v>
      </c>
      <c r="F529">
        <v>103</v>
      </c>
      <c r="G529" s="1">
        <f>Sheet1[[#This Row],[new_cases]]/16354</f>
        <v>6.2981533569768863E-3</v>
      </c>
      <c r="H529">
        <v>153.143</v>
      </c>
      <c r="I529">
        <v>5986</v>
      </c>
      <c r="J529">
        <v>5</v>
      </c>
      <c r="K529" s="1">
        <f>Sheet1[[#This Row],[new_deaths]]/174</f>
        <v>2.8735632183908046E-2</v>
      </c>
      <c r="L529">
        <v>15.856999999999999</v>
      </c>
      <c r="M529">
        <v>2728.221</v>
      </c>
      <c r="N529">
        <v>5.9980000000000002</v>
      </c>
      <c r="O529">
        <v>8.9179999999999993</v>
      </c>
      <c r="P529">
        <v>348.56900000000002</v>
      </c>
      <c r="Q529">
        <v>0.29099999999999998</v>
      </c>
      <c r="R529">
        <v>0.92300000000000004</v>
      </c>
      <c r="S529">
        <v>0.85</v>
      </c>
      <c r="T529">
        <v>154</v>
      </c>
      <c r="U529" s="1">
        <f>Sheet1[[#This Row],[icu_patients]]/841</f>
        <v>0.18311533888228299</v>
      </c>
      <c r="V529">
        <v>8.968</v>
      </c>
      <c r="W529">
        <v>516</v>
      </c>
      <c r="X529" s="1">
        <f>Sheet1[[#This Row],[hosp_patients]]/2159</f>
        <v>0.23899953682260305</v>
      </c>
      <c r="Y529">
        <v>30.047000000000001</v>
      </c>
      <c r="Z529">
        <v>10</v>
      </c>
      <c r="AA529" s="4">
        <f>Sheet1[[#This Row],[ICU_admissions]]/76</f>
        <v>0.13157894736842105</v>
      </c>
      <c r="AB529">
        <v>89</v>
      </c>
      <c r="AC529" s="1">
        <f>Sheet1[[#This Row],[hosp_admissions]]/430</f>
        <v>0.2069767441860465</v>
      </c>
      <c r="AL529">
        <v>5863</v>
      </c>
      <c r="AM529">
        <v>0.34100000000000003</v>
      </c>
      <c r="AP529" t="s">
        <v>68</v>
      </c>
      <c r="BB529">
        <v>62.96</v>
      </c>
      <c r="BC529">
        <v>17173094</v>
      </c>
      <c r="BD529">
        <v>508.54399999999998</v>
      </c>
      <c r="BE529">
        <v>43.2</v>
      </c>
      <c r="BF529">
        <v>18.779</v>
      </c>
      <c r="BG529">
        <v>11.881</v>
      </c>
      <c r="BH529">
        <v>48472.544999999998</v>
      </c>
      <c r="BJ529">
        <v>109.361</v>
      </c>
      <c r="BK529">
        <v>5.29</v>
      </c>
      <c r="BL529">
        <v>24.4</v>
      </c>
      <c r="BM529">
        <v>27.3</v>
      </c>
      <c r="BO529">
        <v>3.32</v>
      </c>
      <c r="BP529">
        <v>82.28</v>
      </c>
      <c r="BQ529">
        <v>0.94399999999999995</v>
      </c>
    </row>
    <row r="530" spans="1:73" hidden="1" x14ac:dyDescent="0.25">
      <c r="A530" s="1" t="s">
        <v>65</v>
      </c>
      <c r="B530" s="1" t="s">
        <v>66</v>
      </c>
      <c r="C530" s="1" t="s">
        <v>67</v>
      </c>
      <c r="D530" s="2">
        <v>43983</v>
      </c>
      <c r="E530">
        <v>46749</v>
      </c>
      <c r="F530">
        <v>104</v>
      </c>
      <c r="G530" s="1">
        <f>Sheet1[[#This Row],[new_cases]]/16354</f>
        <v>6.3593004769475362E-3</v>
      </c>
      <c r="H530">
        <v>157.429</v>
      </c>
      <c r="I530">
        <v>5981</v>
      </c>
      <c r="J530">
        <v>6</v>
      </c>
      <c r="K530" s="1">
        <f>Sheet1[[#This Row],[new_deaths]]/174</f>
        <v>3.4482758620689655E-2</v>
      </c>
      <c r="L530">
        <v>18.856999999999999</v>
      </c>
      <c r="M530">
        <v>2722.223</v>
      </c>
      <c r="N530">
        <v>6.056</v>
      </c>
      <c r="O530">
        <v>9.1669999999999998</v>
      </c>
      <c r="P530">
        <v>348.27699999999999</v>
      </c>
      <c r="Q530">
        <v>0.34899999999999998</v>
      </c>
      <c r="R530">
        <v>1.0980000000000001</v>
      </c>
      <c r="S530">
        <v>0.82</v>
      </c>
      <c r="T530">
        <v>158</v>
      </c>
      <c r="U530" s="1">
        <f>Sheet1[[#This Row],[icu_patients]]/841</f>
        <v>0.187871581450654</v>
      </c>
      <c r="V530">
        <v>9.1999999999999993</v>
      </c>
      <c r="W530">
        <v>542</v>
      </c>
      <c r="X530" s="1">
        <f>Sheet1[[#This Row],[hosp_patients]]/2159</f>
        <v>0.25104214914312184</v>
      </c>
      <c r="Y530">
        <v>31.561</v>
      </c>
      <c r="Z530">
        <v>13</v>
      </c>
      <c r="AA530" s="4">
        <f>Sheet1[[#This Row],[ICU_admissions]]/76</f>
        <v>0.17105263157894737</v>
      </c>
      <c r="AB530">
        <v>57</v>
      </c>
      <c r="AC530" s="1">
        <f>Sheet1[[#This Row],[hosp_admissions]]/430</f>
        <v>0.13255813953488371</v>
      </c>
      <c r="AL530">
        <v>5351</v>
      </c>
      <c r="AM530">
        <v>0.312</v>
      </c>
      <c r="AP530" t="s">
        <v>68</v>
      </c>
      <c r="BB530">
        <v>62.96</v>
      </c>
      <c r="BC530">
        <v>17173094</v>
      </c>
      <c r="BD530">
        <v>508.54399999999998</v>
      </c>
      <c r="BE530">
        <v>43.2</v>
      </c>
      <c r="BF530">
        <v>18.779</v>
      </c>
      <c r="BG530">
        <v>11.881</v>
      </c>
      <c r="BH530">
        <v>48472.544999999998</v>
      </c>
      <c r="BJ530">
        <v>109.361</v>
      </c>
      <c r="BK530">
        <v>5.29</v>
      </c>
      <c r="BL530">
        <v>24.4</v>
      </c>
      <c r="BM530">
        <v>27.3</v>
      </c>
      <c r="BO530">
        <v>3.32</v>
      </c>
      <c r="BP530">
        <v>82.28</v>
      </c>
      <c r="BQ530">
        <v>0.94399999999999995</v>
      </c>
    </row>
    <row r="531" spans="1:73" hidden="1" x14ac:dyDescent="0.25">
      <c r="A531" s="1" t="s">
        <v>65</v>
      </c>
      <c r="B531" s="1" t="s">
        <v>66</v>
      </c>
      <c r="C531" s="1" t="s">
        <v>67</v>
      </c>
      <c r="D531" s="2">
        <v>43982</v>
      </c>
      <c r="E531">
        <v>46645</v>
      </c>
      <c r="F531">
        <v>185</v>
      </c>
      <c r="G531" s="1">
        <f>Sheet1[[#This Row],[new_cases]]/16354</f>
        <v>1.1312217194570135E-2</v>
      </c>
      <c r="H531">
        <v>172.571</v>
      </c>
      <c r="I531">
        <v>5975</v>
      </c>
      <c r="J531">
        <v>5</v>
      </c>
      <c r="K531" s="1">
        <f>Sheet1[[#This Row],[new_deaths]]/174</f>
        <v>2.8735632183908046E-2</v>
      </c>
      <c r="L531">
        <v>19.143000000000001</v>
      </c>
      <c r="M531">
        <v>2716.1680000000001</v>
      </c>
      <c r="N531">
        <v>10.773</v>
      </c>
      <c r="O531">
        <v>10.048999999999999</v>
      </c>
      <c r="P531">
        <v>347.928</v>
      </c>
      <c r="Q531">
        <v>0.29099999999999998</v>
      </c>
      <c r="R531">
        <v>1.115</v>
      </c>
      <c r="S531">
        <v>0.83</v>
      </c>
      <c r="T531">
        <v>159</v>
      </c>
      <c r="U531" s="1">
        <f>Sheet1[[#This Row],[icu_patients]]/841</f>
        <v>0.18906064209274673</v>
      </c>
      <c r="V531">
        <v>9.2590000000000003</v>
      </c>
      <c r="W531">
        <v>544</v>
      </c>
      <c r="X531" s="1">
        <f>Sheet1[[#This Row],[hosp_patients]]/2159</f>
        <v>0.25196850393700787</v>
      </c>
      <c r="Y531">
        <v>31.677</v>
      </c>
      <c r="Z531">
        <v>24</v>
      </c>
      <c r="AA531" s="4">
        <f>Sheet1[[#This Row],[ICU_admissions]]/76</f>
        <v>0.31578947368421051</v>
      </c>
      <c r="AB531">
        <v>73</v>
      </c>
      <c r="AC531" s="1">
        <f>Sheet1[[#This Row],[hosp_admissions]]/430</f>
        <v>0.16976744186046511</v>
      </c>
      <c r="AD531">
        <v>15.784000000000001</v>
      </c>
      <c r="AE531">
        <v>0.91900000000000004</v>
      </c>
      <c r="AF531">
        <v>55.246000000000002</v>
      </c>
      <c r="AG531">
        <v>3.2170000000000001</v>
      </c>
      <c r="AI531">
        <v>363072</v>
      </c>
      <c r="AJ531">
        <v>21.141999999999999</v>
      </c>
      <c r="AL531">
        <v>4839</v>
      </c>
      <c r="AM531">
        <v>0.28199999999999997</v>
      </c>
      <c r="AN531">
        <v>3.7999999999999999E-2</v>
      </c>
      <c r="AO531">
        <v>26.3</v>
      </c>
      <c r="AP531" t="s">
        <v>68</v>
      </c>
      <c r="BB531">
        <v>71.3</v>
      </c>
      <c r="BC531">
        <v>17173094</v>
      </c>
      <c r="BD531">
        <v>508.54399999999998</v>
      </c>
      <c r="BE531">
        <v>43.2</v>
      </c>
      <c r="BF531">
        <v>18.779</v>
      </c>
      <c r="BG531">
        <v>11.881</v>
      </c>
      <c r="BH531">
        <v>48472.544999999998</v>
      </c>
      <c r="BJ531">
        <v>109.361</v>
      </c>
      <c r="BK531">
        <v>5.29</v>
      </c>
      <c r="BL531">
        <v>24.4</v>
      </c>
      <c r="BM531">
        <v>27.3</v>
      </c>
      <c r="BO531">
        <v>3.32</v>
      </c>
      <c r="BP531">
        <v>82.28</v>
      </c>
      <c r="BQ531">
        <v>0.94399999999999995</v>
      </c>
      <c r="BR531">
        <v>6258</v>
      </c>
      <c r="BS531">
        <v>9.02</v>
      </c>
      <c r="BT531">
        <v>-2.15</v>
      </c>
      <c r="BU531">
        <v>364.407252414737</v>
      </c>
    </row>
    <row r="532" spans="1:73" hidden="1" x14ac:dyDescent="0.25">
      <c r="A532" s="1" t="s">
        <v>65</v>
      </c>
      <c r="B532" s="1" t="s">
        <v>66</v>
      </c>
      <c r="C532" s="1" t="s">
        <v>67</v>
      </c>
      <c r="D532" s="2">
        <v>43981</v>
      </c>
      <c r="E532">
        <v>46460</v>
      </c>
      <c r="F532">
        <v>132</v>
      </c>
      <c r="G532" s="1">
        <f>Sheet1[[#This Row],[new_cases]]/16354</f>
        <v>8.0714198361257188E-3</v>
      </c>
      <c r="H532">
        <v>170.714</v>
      </c>
      <c r="I532">
        <v>5970</v>
      </c>
      <c r="J532">
        <v>20</v>
      </c>
      <c r="K532" s="1">
        <f>Sheet1[[#This Row],[new_deaths]]/174</f>
        <v>0.11494252873563218</v>
      </c>
      <c r="L532">
        <v>20</v>
      </c>
      <c r="M532">
        <v>2705.395</v>
      </c>
      <c r="N532">
        <v>7.6859999999999999</v>
      </c>
      <c r="O532">
        <v>9.9410000000000007</v>
      </c>
      <c r="P532">
        <v>347.637</v>
      </c>
      <c r="Q532">
        <v>1.165</v>
      </c>
      <c r="R532">
        <v>1.165</v>
      </c>
      <c r="S532">
        <v>0.81</v>
      </c>
      <c r="T532">
        <v>170</v>
      </c>
      <c r="U532" s="1">
        <f>Sheet1[[#This Row],[icu_patients]]/841</f>
        <v>0.20214030915576695</v>
      </c>
      <c r="V532">
        <v>9.8989999999999991</v>
      </c>
      <c r="W532">
        <v>589</v>
      </c>
      <c r="X532" s="1">
        <f>Sheet1[[#This Row],[hosp_patients]]/2159</f>
        <v>0.27281148679944417</v>
      </c>
      <c r="Y532">
        <v>34.298000000000002</v>
      </c>
      <c r="Z532">
        <v>24</v>
      </c>
      <c r="AA532" s="4">
        <f>Sheet1[[#This Row],[ICU_admissions]]/76</f>
        <v>0.31578947368421051</v>
      </c>
      <c r="AB532">
        <v>66</v>
      </c>
      <c r="AC532" s="1">
        <f>Sheet1[[#This Row],[hosp_admissions]]/430</f>
        <v>0.15348837209302327</v>
      </c>
      <c r="AL532">
        <v>4736</v>
      </c>
      <c r="AM532">
        <v>0.27600000000000002</v>
      </c>
      <c r="AP532" t="s">
        <v>68</v>
      </c>
      <c r="BB532">
        <v>71.3</v>
      </c>
      <c r="BC532">
        <v>17173094</v>
      </c>
      <c r="BD532">
        <v>508.54399999999998</v>
      </c>
      <c r="BE532">
        <v>43.2</v>
      </c>
      <c r="BF532">
        <v>18.779</v>
      </c>
      <c r="BG532">
        <v>11.881</v>
      </c>
      <c r="BH532">
        <v>48472.544999999998</v>
      </c>
      <c r="BJ532">
        <v>109.361</v>
      </c>
      <c r="BK532">
        <v>5.29</v>
      </c>
      <c r="BL532">
        <v>24.4</v>
      </c>
      <c r="BM532">
        <v>27.3</v>
      </c>
      <c r="BO532">
        <v>3.32</v>
      </c>
      <c r="BP532">
        <v>82.28</v>
      </c>
      <c r="BQ532">
        <v>0.94399999999999995</v>
      </c>
    </row>
    <row r="533" spans="1:73" hidden="1" x14ac:dyDescent="0.25">
      <c r="A533" s="1" t="s">
        <v>65</v>
      </c>
      <c r="B533" s="1" t="s">
        <v>66</v>
      </c>
      <c r="C533" s="1" t="s">
        <v>67</v>
      </c>
      <c r="D533" s="2">
        <v>43980</v>
      </c>
      <c r="E533">
        <v>46328</v>
      </c>
      <c r="F533">
        <v>176</v>
      </c>
      <c r="G533" s="1">
        <f>Sheet1[[#This Row],[new_cases]]/16354</f>
        <v>1.0761893114834291E-2</v>
      </c>
      <c r="H533">
        <v>177.143</v>
      </c>
      <c r="I533">
        <v>5950</v>
      </c>
      <c r="J533">
        <v>28</v>
      </c>
      <c r="K533" s="1">
        <f>Sheet1[[#This Row],[new_deaths]]/174</f>
        <v>0.16091954022988506</v>
      </c>
      <c r="L533">
        <v>20.428999999999998</v>
      </c>
      <c r="M533">
        <v>2697.7080000000001</v>
      </c>
      <c r="N533">
        <v>10.249000000000001</v>
      </c>
      <c r="O533">
        <v>10.315</v>
      </c>
      <c r="P533">
        <v>346.47199999999998</v>
      </c>
      <c r="Q533">
        <v>1.63</v>
      </c>
      <c r="R533">
        <v>1.19</v>
      </c>
      <c r="S533">
        <v>0.82</v>
      </c>
      <c r="T533">
        <v>180</v>
      </c>
      <c r="U533" s="1">
        <f>Sheet1[[#This Row],[icu_patients]]/841</f>
        <v>0.2140309155766944</v>
      </c>
      <c r="V533">
        <v>10.481999999999999</v>
      </c>
      <c r="W533">
        <v>618</v>
      </c>
      <c r="X533" s="1">
        <f>Sheet1[[#This Row],[hosp_patients]]/2159</f>
        <v>0.28624363131079206</v>
      </c>
      <c r="Y533">
        <v>35.987000000000002</v>
      </c>
      <c r="Z533">
        <v>17</v>
      </c>
      <c r="AA533" s="4">
        <f>Sheet1[[#This Row],[ICU_admissions]]/76</f>
        <v>0.22368421052631579</v>
      </c>
      <c r="AB533">
        <v>75</v>
      </c>
      <c r="AC533" s="1">
        <f>Sheet1[[#This Row],[hosp_admissions]]/430</f>
        <v>0.1744186046511628</v>
      </c>
      <c r="AL533">
        <v>4633</v>
      </c>
      <c r="AM533">
        <v>0.27</v>
      </c>
      <c r="AP533" t="s">
        <v>68</v>
      </c>
      <c r="BB533">
        <v>71.3</v>
      </c>
      <c r="BC533">
        <v>17173094</v>
      </c>
      <c r="BD533">
        <v>508.54399999999998</v>
      </c>
      <c r="BE533">
        <v>43.2</v>
      </c>
      <c r="BF533">
        <v>18.779</v>
      </c>
      <c r="BG533">
        <v>11.881</v>
      </c>
      <c r="BH533">
        <v>48472.544999999998</v>
      </c>
      <c r="BJ533">
        <v>109.361</v>
      </c>
      <c r="BK533">
        <v>5.29</v>
      </c>
      <c r="BL533">
        <v>24.4</v>
      </c>
      <c r="BM533">
        <v>27.3</v>
      </c>
      <c r="BO533">
        <v>3.32</v>
      </c>
      <c r="BP533">
        <v>82.28</v>
      </c>
      <c r="BQ533">
        <v>0.94399999999999995</v>
      </c>
    </row>
    <row r="534" spans="1:73" hidden="1" x14ac:dyDescent="0.25">
      <c r="A534" s="1" t="s">
        <v>65</v>
      </c>
      <c r="B534" s="1" t="s">
        <v>66</v>
      </c>
      <c r="C534" s="1" t="s">
        <v>67</v>
      </c>
      <c r="D534" s="2">
        <v>43979</v>
      </c>
      <c r="E534">
        <v>46152</v>
      </c>
      <c r="F534">
        <v>182</v>
      </c>
      <c r="G534" s="1">
        <f>Sheet1[[#This Row],[new_cases]]/16354</f>
        <v>1.1128775834658187E-2</v>
      </c>
      <c r="H534">
        <v>178.857</v>
      </c>
      <c r="I534">
        <v>5922</v>
      </c>
      <c r="J534">
        <v>32</v>
      </c>
      <c r="K534" s="1">
        <f>Sheet1[[#This Row],[new_deaths]]/174</f>
        <v>0.18390804597701149</v>
      </c>
      <c r="L534">
        <v>18.286000000000001</v>
      </c>
      <c r="M534">
        <v>2687.46</v>
      </c>
      <c r="N534">
        <v>10.598000000000001</v>
      </c>
      <c r="O534">
        <v>10.414999999999999</v>
      </c>
      <c r="P534">
        <v>344.84199999999998</v>
      </c>
      <c r="Q534">
        <v>1.863</v>
      </c>
      <c r="R534">
        <v>1.0649999999999999</v>
      </c>
      <c r="S534">
        <v>0.83</v>
      </c>
      <c r="T534">
        <v>182</v>
      </c>
      <c r="U534" s="1">
        <f>Sheet1[[#This Row],[icu_patients]]/841</f>
        <v>0.21640903686087989</v>
      </c>
      <c r="V534">
        <v>10.598000000000001</v>
      </c>
      <c r="W534">
        <v>695</v>
      </c>
      <c r="X534" s="1">
        <f>Sheet1[[#This Row],[hosp_patients]]/2159</f>
        <v>0.32190829087540529</v>
      </c>
      <c r="Y534">
        <v>40.47</v>
      </c>
      <c r="Z534">
        <v>18</v>
      </c>
      <c r="AA534" s="4">
        <f>Sheet1[[#This Row],[ICU_admissions]]/76</f>
        <v>0.23684210526315788</v>
      </c>
      <c r="AB534">
        <v>60</v>
      </c>
      <c r="AC534" s="1">
        <f>Sheet1[[#This Row],[hosp_admissions]]/430</f>
        <v>0.13953488372093023</v>
      </c>
      <c r="AL534">
        <v>4530</v>
      </c>
      <c r="AM534">
        <v>0.26400000000000001</v>
      </c>
      <c r="AP534" t="s">
        <v>68</v>
      </c>
      <c r="BB534">
        <v>71.3</v>
      </c>
      <c r="BC534">
        <v>17173094</v>
      </c>
      <c r="BD534">
        <v>508.54399999999998</v>
      </c>
      <c r="BE534">
        <v>43.2</v>
      </c>
      <c r="BF534">
        <v>18.779</v>
      </c>
      <c r="BG534">
        <v>11.881</v>
      </c>
      <c r="BH534">
        <v>48472.544999999998</v>
      </c>
      <c r="BJ534">
        <v>109.361</v>
      </c>
      <c r="BK534">
        <v>5.29</v>
      </c>
      <c r="BL534">
        <v>24.4</v>
      </c>
      <c r="BM534">
        <v>27.3</v>
      </c>
      <c r="BO534">
        <v>3.32</v>
      </c>
      <c r="BP534">
        <v>82.28</v>
      </c>
      <c r="BQ534">
        <v>0.94399999999999995</v>
      </c>
    </row>
    <row r="535" spans="1:73" hidden="1" x14ac:dyDescent="0.25">
      <c r="A535" s="1" t="s">
        <v>65</v>
      </c>
      <c r="B535" s="1" t="s">
        <v>66</v>
      </c>
      <c r="C535" s="1" t="s">
        <v>67</v>
      </c>
      <c r="D535" s="2">
        <v>43978</v>
      </c>
      <c r="E535">
        <v>45970</v>
      </c>
      <c r="F535">
        <v>190</v>
      </c>
      <c r="G535" s="1">
        <f>Sheet1[[#This Row],[new_cases]]/16354</f>
        <v>1.1617952794423382E-2</v>
      </c>
      <c r="H535">
        <v>189</v>
      </c>
      <c r="I535">
        <v>5890</v>
      </c>
      <c r="J535">
        <v>15</v>
      </c>
      <c r="K535" s="1">
        <f>Sheet1[[#This Row],[new_deaths]]/174</f>
        <v>8.6206896551724144E-2</v>
      </c>
      <c r="L535">
        <v>17.571000000000002</v>
      </c>
      <c r="M535">
        <v>2676.8620000000001</v>
      </c>
      <c r="N535">
        <v>11.064</v>
      </c>
      <c r="O535">
        <v>11.006</v>
      </c>
      <c r="P535">
        <v>342.97800000000001</v>
      </c>
      <c r="Q535">
        <v>0.873</v>
      </c>
      <c r="R535">
        <v>1.0229999999999999</v>
      </c>
      <c r="S535">
        <v>0.88</v>
      </c>
      <c r="T535">
        <v>189</v>
      </c>
      <c r="U535" s="1">
        <f>Sheet1[[#This Row],[icu_patients]]/841</f>
        <v>0.22473246135552913</v>
      </c>
      <c r="V535">
        <v>11.006</v>
      </c>
      <c r="W535">
        <v>723</v>
      </c>
      <c r="X535" s="1">
        <f>Sheet1[[#This Row],[hosp_patients]]/2159</f>
        <v>0.33487725798981011</v>
      </c>
      <c r="Y535">
        <v>42.100999999999999</v>
      </c>
      <c r="Z535">
        <v>19</v>
      </c>
      <c r="AA535" s="4">
        <f>Sheet1[[#This Row],[ICU_admissions]]/76</f>
        <v>0.25</v>
      </c>
      <c r="AB535">
        <v>52</v>
      </c>
      <c r="AC535" s="1">
        <f>Sheet1[[#This Row],[hosp_admissions]]/430</f>
        <v>0.12093023255813953</v>
      </c>
      <c r="AL535">
        <v>4428</v>
      </c>
      <c r="AM535">
        <v>0.25800000000000001</v>
      </c>
      <c r="AP535" t="s">
        <v>68</v>
      </c>
      <c r="BB535">
        <v>71.3</v>
      </c>
      <c r="BC535">
        <v>17173094</v>
      </c>
      <c r="BD535">
        <v>508.54399999999998</v>
      </c>
      <c r="BE535">
        <v>43.2</v>
      </c>
      <c r="BF535">
        <v>18.779</v>
      </c>
      <c r="BG535">
        <v>11.881</v>
      </c>
      <c r="BH535">
        <v>48472.544999999998</v>
      </c>
      <c r="BJ535">
        <v>109.361</v>
      </c>
      <c r="BK535">
        <v>5.29</v>
      </c>
      <c r="BL535">
        <v>24.4</v>
      </c>
      <c r="BM535">
        <v>27.3</v>
      </c>
      <c r="BO535">
        <v>3.32</v>
      </c>
      <c r="BP535">
        <v>82.28</v>
      </c>
      <c r="BQ535">
        <v>0.94399999999999995</v>
      </c>
    </row>
    <row r="536" spans="1:73" hidden="1" x14ac:dyDescent="0.25">
      <c r="A536" s="1" t="s">
        <v>65</v>
      </c>
      <c r="B536" s="1" t="s">
        <v>66</v>
      </c>
      <c r="C536" s="1" t="s">
        <v>67</v>
      </c>
      <c r="D536" s="2">
        <v>43977</v>
      </c>
      <c r="E536">
        <v>45780</v>
      </c>
      <c r="F536">
        <v>133</v>
      </c>
      <c r="G536" s="1">
        <f>Sheet1[[#This Row],[new_cases]]/16354</f>
        <v>8.1325669560963678E-3</v>
      </c>
      <c r="H536">
        <v>190.143</v>
      </c>
      <c r="I536">
        <v>5875</v>
      </c>
      <c r="J536">
        <v>26</v>
      </c>
      <c r="K536" s="1">
        <f>Sheet1[[#This Row],[new_deaths]]/174</f>
        <v>0.14942528735632185</v>
      </c>
      <c r="L536">
        <v>20.143000000000001</v>
      </c>
      <c r="M536">
        <v>2665.7979999999998</v>
      </c>
      <c r="N536">
        <v>7.7450000000000001</v>
      </c>
      <c r="O536">
        <v>11.071999999999999</v>
      </c>
      <c r="P536">
        <v>342.10500000000002</v>
      </c>
      <c r="Q536">
        <v>1.514</v>
      </c>
      <c r="R536">
        <v>1.173</v>
      </c>
      <c r="S536">
        <v>0.88</v>
      </c>
      <c r="T536">
        <v>188</v>
      </c>
      <c r="U536" s="1">
        <f>Sheet1[[#This Row],[icu_patients]]/841</f>
        <v>0.2235434007134364</v>
      </c>
      <c r="V536">
        <v>10.946999999999999</v>
      </c>
      <c r="W536">
        <v>698</v>
      </c>
      <c r="X536" s="1">
        <f>Sheet1[[#This Row],[hosp_patients]]/2159</f>
        <v>0.32329782306623439</v>
      </c>
      <c r="Y536">
        <v>40.645000000000003</v>
      </c>
      <c r="Z536">
        <v>17</v>
      </c>
      <c r="AA536" s="4">
        <f>Sheet1[[#This Row],[ICU_admissions]]/76</f>
        <v>0.22368421052631579</v>
      </c>
      <c r="AB536">
        <v>68</v>
      </c>
      <c r="AC536" s="1">
        <f>Sheet1[[#This Row],[hosp_admissions]]/430</f>
        <v>0.15813953488372093</v>
      </c>
      <c r="AL536">
        <v>4325</v>
      </c>
      <c r="AM536">
        <v>0.252</v>
      </c>
      <c r="AP536" t="s">
        <v>68</v>
      </c>
      <c r="BB536">
        <v>71.3</v>
      </c>
      <c r="BC536">
        <v>17173094</v>
      </c>
      <c r="BD536">
        <v>508.54399999999998</v>
      </c>
      <c r="BE536">
        <v>43.2</v>
      </c>
      <c r="BF536">
        <v>18.779</v>
      </c>
      <c r="BG536">
        <v>11.881</v>
      </c>
      <c r="BH536">
        <v>48472.544999999998</v>
      </c>
      <c r="BJ536">
        <v>109.361</v>
      </c>
      <c r="BK536">
        <v>5.29</v>
      </c>
      <c r="BL536">
        <v>24.4</v>
      </c>
      <c r="BM536">
        <v>27.3</v>
      </c>
      <c r="BO536">
        <v>3.32</v>
      </c>
      <c r="BP536">
        <v>82.28</v>
      </c>
      <c r="BQ536">
        <v>0.94399999999999995</v>
      </c>
    </row>
    <row r="537" spans="1:73" hidden="1" x14ac:dyDescent="0.25">
      <c r="A537" s="1" t="s">
        <v>65</v>
      </c>
      <c r="B537" s="1" t="s">
        <v>66</v>
      </c>
      <c r="C537" s="1" t="s">
        <v>67</v>
      </c>
      <c r="D537" s="2">
        <v>43976</v>
      </c>
      <c r="E537">
        <v>45647</v>
      </c>
      <c r="F537">
        <v>210</v>
      </c>
      <c r="G537" s="1">
        <f>Sheet1[[#This Row],[new_cases]]/16354</f>
        <v>1.284089519383637E-2</v>
      </c>
      <c r="H537">
        <v>186.571</v>
      </c>
      <c r="I537">
        <v>5849</v>
      </c>
      <c r="J537">
        <v>8</v>
      </c>
      <c r="K537" s="1">
        <f>Sheet1[[#This Row],[new_deaths]]/174</f>
        <v>4.5977011494252873E-2</v>
      </c>
      <c r="L537">
        <v>19.428999999999998</v>
      </c>
      <c r="M537">
        <v>2658.0529999999999</v>
      </c>
      <c r="N537">
        <v>12.228</v>
      </c>
      <c r="O537">
        <v>10.864000000000001</v>
      </c>
      <c r="P537">
        <v>340.59100000000001</v>
      </c>
      <c r="Q537">
        <v>0.46600000000000003</v>
      </c>
      <c r="R537">
        <v>1.131</v>
      </c>
      <c r="S537">
        <v>0.9</v>
      </c>
      <c r="T537">
        <v>223</v>
      </c>
      <c r="U537" s="1">
        <f>Sheet1[[#This Row],[icu_patients]]/841</f>
        <v>0.26516052318668254</v>
      </c>
      <c r="V537">
        <v>12.984999999999999</v>
      </c>
      <c r="W537">
        <v>756</v>
      </c>
      <c r="X537" s="1">
        <f>Sheet1[[#This Row],[hosp_patients]]/2159</f>
        <v>0.35016211208893006</v>
      </c>
      <c r="Y537">
        <v>44.021999999999998</v>
      </c>
      <c r="Z537">
        <v>20</v>
      </c>
      <c r="AA537" s="4">
        <f>Sheet1[[#This Row],[ICU_admissions]]/76</f>
        <v>0.26315789473684209</v>
      </c>
      <c r="AB537">
        <v>58</v>
      </c>
      <c r="AC537" s="1">
        <f>Sheet1[[#This Row],[hosp_admissions]]/430</f>
        <v>0.13488372093023257</v>
      </c>
      <c r="AL537">
        <v>4222</v>
      </c>
      <c r="AM537">
        <v>0.246</v>
      </c>
      <c r="AP537" t="s">
        <v>68</v>
      </c>
      <c r="BB537">
        <v>71.3</v>
      </c>
      <c r="BC537">
        <v>17173094</v>
      </c>
      <c r="BD537">
        <v>508.54399999999998</v>
      </c>
      <c r="BE537">
        <v>43.2</v>
      </c>
      <c r="BF537">
        <v>18.779</v>
      </c>
      <c r="BG537">
        <v>11.881</v>
      </c>
      <c r="BH537">
        <v>48472.544999999998</v>
      </c>
      <c r="BJ537">
        <v>109.361</v>
      </c>
      <c r="BK537">
        <v>5.29</v>
      </c>
      <c r="BL537">
        <v>24.4</v>
      </c>
      <c r="BM537">
        <v>27.3</v>
      </c>
      <c r="BO537">
        <v>3.32</v>
      </c>
      <c r="BP537">
        <v>82.28</v>
      </c>
      <c r="BQ537">
        <v>0.94399999999999995</v>
      </c>
    </row>
    <row r="538" spans="1:73" hidden="1" x14ac:dyDescent="0.25">
      <c r="A538" s="1" t="s">
        <v>65</v>
      </c>
      <c r="B538" s="1" t="s">
        <v>66</v>
      </c>
      <c r="C538" s="1" t="s">
        <v>67</v>
      </c>
      <c r="D538" s="2">
        <v>43975</v>
      </c>
      <c r="E538">
        <v>45437</v>
      </c>
      <c r="F538">
        <v>172</v>
      </c>
      <c r="G538" s="1">
        <f>Sheet1[[#This Row],[new_cases]]/16354</f>
        <v>1.0517304634951694E-2</v>
      </c>
      <c r="H538">
        <v>177.429</v>
      </c>
      <c r="I538">
        <v>5841</v>
      </c>
      <c r="J538">
        <v>11</v>
      </c>
      <c r="K538" s="1">
        <f>Sheet1[[#This Row],[new_deaths]]/174</f>
        <v>6.3218390804597707E-2</v>
      </c>
      <c r="L538">
        <v>20.286000000000001</v>
      </c>
      <c r="M538">
        <v>2645.8249999999998</v>
      </c>
      <c r="N538">
        <v>10.016</v>
      </c>
      <c r="O538">
        <v>10.332000000000001</v>
      </c>
      <c r="P538">
        <v>340.125</v>
      </c>
      <c r="Q538">
        <v>0.64100000000000001</v>
      </c>
      <c r="R538">
        <v>1.181</v>
      </c>
      <c r="S538">
        <v>0.86</v>
      </c>
      <c r="T538">
        <v>223</v>
      </c>
      <c r="U538" s="1">
        <f>Sheet1[[#This Row],[icu_patients]]/841</f>
        <v>0.26516052318668254</v>
      </c>
      <c r="V538">
        <v>12.984999999999999</v>
      </c>
      <c r="W538">
        <v>730</v>
      </c>
      <c r="X538" s="1">
        <f>Sheet1[[#This Row],[hosp_patients]]/2159</f>
        <v>0.33811949976841132</v>
      </c>
      <c r="Y538">
        <v>42.508000000000003</v>
      </c>
      <c r="Z538">
        <v>19</v>
      </c>
      <c r="AA538" s="4">
        <f>Sheet1[[#This Row],[ICU_admissions]]/76</f>
        <v>0.25</v>
      </c>
      <c r="AB538">
        <v>56</v>
      </c>
      <c r="AC538" s="1">
        <f>Sheet1[[#This Row],[hosp_admissions]]/430</f>
        <v>0.13023255813953488</v>
      </c>
      <c r="AD538">
        <v>24.663</v>
      </c>
      <c r="AE538">
        <v>1.4359999999999999</v>
      </c>
      <c r="AF538">
        <v>58.204999999999998</v>
      </c>
      <c r="AG538">
        <v>3.3889999999999998</v>
      </c>
      <c r="AI538">
        <v>329201</v>
      </c>
      <c r="AJ538">
        <v>19.170000000000002</v>
      </c>
      <c r="AL538">
        <v>4119</v>
      </c>
      <c r="AM538">
        <v>0.24</v>
      </c>
      <c r="AN538">
        <v>5.5E-2</v>
      </c>
      <c r="AO538">
        <v>18.2</v>
      </c>
      <c r="AP538" t="s">
        <v>68</v>
      </c>
      <c r="BB538">
        <v>71.3</v>
      </c>
      <c r="BC538">
        <v>17173094</v>
      </c>
      <c r="BD538">
        <v>508.54399999999998</v>
      </c>
      <c r="BE538">
        <v>43.2</v>
      </c>
      <c r="BF538">
        <v>18.779</v>
      </c>
      <c r="BG538">
        <v>11.881</v>
      </c>
      <c r="BH538">
        <v>48472.544999999998</v>
      </c>
      <c r="BJ538">
        <v>109.361</v>
      </c>
      <c r="BK538">
        <v>5.29</v>
      </c>
      <c r="BL538">
        <v>24.4</v>
      </c>
      <c r="BM538">
        <v>27.3</v>
      </c>
      <c r="BO538">
        <v>3.32</v>
      </c>
      <c r="BP538">
        <v>82.28</v>
      </c>
      <c r="BQ538">
        <v>0.94399999999999995</v>
      </c>
      <c r="BR538">
        <v>6317.9</v>
      </c>
      <c r="BS538">
        <v>9.49</v>
      </c>
      <c r="BT538">
        <v>-1.1000000000000001</v>
      </c>
      <c r="BU538">
        <v>367.89526686338502</v>
      </c>
    </row>
    <row r="539" spans="1:73" hidden="1" x14ac:dyDescent="0.25">
      <c r="A539" s="1" t="s">
        <v>65</v>
      </c>
      <c r="B539" s="1" t="s">
        <v>66</v>
      </c>
      <c r="C539" s="1" t="s">
        <v>67</v>
      </c>
      <c r="D539" s="2">
        <v>43974</v>
      </c>
      <c r="E539">
        <v>45265</v>
      </c>
      <c r="F539">
        <v>177</v>
      </c>
      <c r="G539" s="1">
        <f>Sheet1[[#This Row],[new_cases]]/16354</f>
        <v>1.082304023480494E-2</v>
      </c>
      <c r="H539">
        <v>170.714</v>
      </c>
      <c r="I539">
        <v>5830</v>
      </c>
      <c r="J539">
        <v>23</v>
      </c>
      <c r="K539" s="1">
        <f>Sheet1[[#This Row],[new_deaths]]/174</f>
        <v>0.13218390804597702</v>
      </c>
      <c r="L539">
        <v>20.143000000000001</v>
      </c>
      <c r="M539">
        <v>2635.8090000000002</v>
      </c>
      <c r="N539">
        <v>10.307</v>
      </c>
      <c r="O539">
        <v>9.9410000000000007</v>
      </c>
      <c r="P539">
        <v>339.48500000000001</v>
      </c>
      <c r="Q539">
        <v>1.339</v>
      </c>
      <c r="R539">
        <v>1.173</v>
      </c>
      <c r="S539">
        <v>0.83</v>
      </c>
      <c r="T539">
        <v>227</v>
      </c>
      <c r="U539" s="1">
        <f>Sheet1[[#This Row],[icu_patients]]/841</f>
        <v>0.26991676575505352</v>
      </c>
      <c r="V539">
        <v>13.218</v>
      </c>
      <c r="W539">
        <v>811</v>
      </c>
      <c r="X539" s="1">
        <f>Sheet1[[#This Row],[hosp_patients]]/2159</f>
        <v>0.37563686892079667</v>
      </c>
      <c r="Y539">
        <v>47.225000000000001</v>
      </c>
      <c r="Z539">
        <v>13</v>
      </c>
      <c r="AA539" s="4">
        <f>Sheet1[[#This Row],[ICU_admissions]]/76</f>
        <v>0.17105263157894737</v>
      </c>
      <c r="AB539">
        <v>73</v>
      </c>
      <c r="AC539" s="1">
        <f>Sheet1[[#This Row],[hosp_admissions]]/430</f>
        <v>0.16976744186046511</v>
      </c>
      <c r="AL539">
        <v>4198</v>
      </c>
      <c r="AM539">
        <v>0.24399999999999999</v>
      </c>
      <c r="AP539" t="s">
        <v>68</v>
      </c>
      <c r="BB539">
        <v>71.3</v>
      </c>
      <c r="BC539">
        <v>17173094</v>
      </c>
      <c r="BD539">
        <v>508.54399999999998</v>
      </c>
      <c r="BE539">
        <v>43.2</v>
      </c>
      <c r="BF539">
        <v>18.779</v>
      </c>
      <c r="BG539">
        <v>11.881</v>
      </c>
      <c r="BH539">
        <v>48472.544999999998</v>
      </c>
      <c r="BJ539">
        <v>109.361</v>
      </c>
      <c r="BK539">
        <v>5.29</v>
      </c>
      <c r="BL539">
        <v>24.4</v>
      </c>
      <c r="BM539">
        <v>27.3</v>
      </c>
      <c r="BO539">
        <v>3.32</v>
      </c>
      <c r="BP539">
        <v>82.28</v>
      </c>
      <c r="BQ539">
        <v>0.94399999999999995</v>
      </c>
    </row>
    <row r="540" spans="1:73" hidden="1" x14ac:dyDescent="0.25">
      <c r="A540" s="1" t="s">
        <v>65</v>
      </c>
      <c r="B540" s="1" t="s">
        <v>66</v>
      </c>
      <c r="C540" s="1" t="s">
        <v>67</v>
      </c>
      <c r="D540" s="2">
        <v>43973</v>
      </c>
      <c r="E540">
        <v>45088</v>
      </c>
      <c r="F540">
        <v>188</v>
      </c>
      <c r="G540" s="1">
        <f>Sheet1[[#This Row],[new_cases]]/16354</f>
        <v>1.1495658554482084E-2</v>
      </c>
      <c r="H540">
        <v>172.571</v>
      </c>
      <c r="I540">
        <v>5807</v>
      </c>
      <c r="J540">
        <v>13</v>
      </c>
      <c r="K540" s="1">
        <f>Sheet1[[#This Row],[new_deaths]]/174</f>
        <v>7.4712643678160925E-2</v>
      </c>
      <c r="L540">
        <v>20.713999999999999</v>
      </c>
      <c r="M540">
        <v>2625.502</v>
      </c>
      <c r="N540">
        <v>10.946999999999999</v>
      </c>
      <c r="O540">
        <v>10.048999999999999</v>
      </c>
      <c r="P540">
        <v>338.14499999999998</v>
      </c>
      <c r="Q540">
        <v>0.75700000000000001</v>
      </c>
      <c r="R540">
        <v>1.206</v>
      </c>
      <c r="S540">
        <v>0.82</v>
      </c>
      <c r="T540">
        <v>252</v>
      </c>
      <c r="U540" s="1">
        <f>Sheet1[[#This Row],[icu_patients]]/841</f>
        <v>0.29964328180737215</v>
      </c>
      <c r="V540">
        <v>14.673999999999999</v>
      </c>
      <c r="W540">
        <v>863</v>
      </c>
      <c r="X540" s="1">
        <f>Sheet1[[#This Row],[hosp_patients]]/2159</f>
        <v>0.39972209356183419</v>
      </c>
      <c r="Y540">
        <v>50.253</v>
      </c>
      <c r="Z540">
        <v>13</v>
      </c>
      <c r="AA540" s="4">
        <f>Sheet1[[#This Row],[ICU_admissions]]/76</f>
        <v>0.17105263157894737</v>
      </c>
      <c r="AB540">
        <v>80</v>
      </c>
      <c r="AC540" s="1">
        <f>Sheet1[[#This Row],[hosp_admissions]]/430</f>
        <v>0.18604651162790697</v>
      </c>
      <c r="AL540">
        <v>4277</v>
      </c>
      <c r="AM540">
        <v>0.249</v>
      </c>
      <c r="AP540" t="s">
        <v>68</v>
      </c>
      <c r="BB540">
        <v>71.3</v>
      </c>
      <c r="BC540">
        <v>17173094</v>
      </c>
      <c r="BD540">
        <v>508.54399999999998</v>
      </c>
      <c r="BE540">
        <v>43.2</v>
      </c>
      <c r="BF540">
        <v>18.779</v>
      </c>
      <c r="BG540">
        <v>11.881</v>
      </c>
      <c r="BH540">
        <v>48472.544999999998</v>
      </c>
      <c r="BJ540">
        <v>109.361</v>
      </c>
      <c r="BK540">
        <v>5.29</v>
      </c>
      <c r="BL540">
        <v>24.4</v>
      </c>
      <c r="BM540">
        <v>27.3</v>
      </c>
      <c r="BO540">
        <v>3.32</v>
      </c>
      <c r="BP540">
        <v>82.28</v>
      </c>
      <c r="BQ540">
        <v>0.94399999999999995</v>
      </c>
    </row>
    <row r="541" spans="1:73" hidden="1" x14ac:dyDescent="0.25">
      <c r="A541" s="1" t="s">
        <v>65</v>
      </c>
      <c r="B541" s="1" t="s">
        <v>66</v>
      </c>
      <c r="C541" s="1" t="s">
        <v>67</v>
      </c>
      <c r="D541" s="2">
        <v>43972</v>
      </c>
      <c r="E541">
        <v>44900</v>
      </c>
      <c r="F541">
        <v>253</v>
      </c>
      <c r="G541" s="1">
        <f>Sheet1[[#This Row],[new_cases]]/16354</f>
        <v>1.5470221352574294E-2</v>
      </c>
      <c r="H541">
        <v>174.286</v>
      </c>
      <c r="I541">
        <v>5794</v>
      </c>
      <c r="J541">
        <v>27</v>
      </c>
      <c r="K541" s="1">
        <f>Sheet1[[#This Row],[new_deaths]]/174</f>
        <v>0.15517241379310345</v>
      </c>
      <c r="L541">
        <v>26.428999999999998</v>
      </c>
      <c r="M541">
        <v>2614.5549999999998</v>
      </c>
      <c r="N541">
        <v>14.731999999999999</v>
      </c>
      <c r="O541">
        <v>10.148999999999999</v>
      </c>
      <c r="P541">
        <v>337.38799999999998</v>
      </c>
      <c r="Q541">
        <v>1.5720000000000001</v>
      </c>
      <c r="R541">
        <v>1.5389999999999999</v>
      </c>
      <c r="S541">
        <v>0.82</v>
      </c>
      <c r="T541">
        <v>255</v>
      </c>
      <c r="U541" s="1">
        <f>Sheet1[[#This Row],[icu_patients]]/841</f>
        <v>0.3032104637336504</v>
      </c>
      <c r="V541">
        <v>14.849</v>
      </c>
      <c r="W541">
        <v>911</v>
      </c>
      <c r="X541" s="1">
        <f>Sheet1[[#This Row],[hosp_patients]]/2159</f>
        <v>0.42195460861509959</v>
      </c>
      <c r="Y541">
        <v>53.048000000000002</v>
      </c>
      <c r="Z541">
        <v>13</v>
      </c>
      <c r="AA541" s="4">
        <f>Sheet1[[#This Row],[ICU_admissions]]/76</f>
        <v>0.17105263157894737</v>
      </c>
      <c r="AB541">
        <v>57</v>
      </c>
      <c r="AC541" s="1">
        <f>Sheet1[[#This Row],[hosp_admissions]]/430</f>
        <v>0.13255813953488371</v>
      </c>
      <c r="AL541">
        <v>4355</v>
      </c>
      <c r="AM541">
        <v>0.254</v>
      </c>
      <c r="AP541" t="s">
        <v>68</v>
      </c>
      <c r="BB541">
        <v>71.3</v>
      </c>
      <c r="BC541">
        <v>17173094</v>
      </c>
      <c r="BD541">
        <v>508.54399999999998</v>
      </c>
      <c r="BE541">
        <v>43.2</v>
      </c>
      <c r="BF541">
        <v>18.779</v>
      </c>
      <c r="BG541">
        <v>11.881</v>
      </c>
      <c r="BH541">
        <v>48472.544999999998</v>
      </c>
      <c r="BJ541">
        <v>109.361</v>
      </c>
      <c r="BK541">
        <v>5.29</v>
      </c>
      <c r="BL541">
        <v>24.4</v>
      </c>
      <c r="BM541">
        <v>27.3</v>
      </c>
      <c r="BO541">
        <v>3.32</v>
      </c>
      <c r="BP541">
        <v>82.28</v>
      </c>
      <c r="BQ541">
        <v>0.94399999999999995</v>
      </c>
    </row>
    <row r="542" spans="1:73" hidden="1" x14ac:dyDescent="0.25">
      <c r="A542" s="1" t="s">
        <v>65</v>
      </c>
      <c r="B542" s="1" t="s">
        <v>66</v>
      </c>
      <c r="C542" s="1" t="s">
        <v>67</v>
      </c>
      <c r="D542" s="2">
        <v>43971</v>
      </c>
      <c r="E542">
        <v>44647</v>
      </c>
      <c r="F542">
        <v>198</v>
      </c>
      <c r="G542" s="1">
        <f>Sheet1[[#This Row],[new_cases]]/16354</f>
        <v>1.2107129754188577E-2</v>
      </c>
      <c r="H542">
        <v>176.714</v>
      </c>
      <c r="I542">
        <v>5767</v>
      </c>
      <c r="J542">
        <v>33</v>
      </c>
      <c r="K542" s="1">
        <f>Sheet1[[#This Row],[new_deaths]]/174</f>
        <v>0.18965517241379309</v>
      </c>
      <c r="L542">
        <v>26.571000000000002</v>
      </c>
      <c r="M542">
        <v>2599.8229999999999</v>
      </c>
      <c r="N542">
        <v>11.53</v>
      </c>
      <c r="O542">
        <v>10.29</v>
      </c>
      <c r="P542">
        <v>335.81599999999997</v>
      </c>
      <c r="Q542">
        <v>1.9219999999999999</v>
      </c>
      <c r="R542">
        <v>1.5469999999999999</v>
      </c>
      <c r="S542">
        <v>0.79</v>
      </c>
      <c r="T542">
        <v>275</v>
      </c>
      <c r="U542" s="1">
        <f>Sheet1[[#This Row],[icu_patients]]/841</f>
        <v>0.32699167657550537</v>
      </c>
      <c r="V542">
        <v>16.013000000000002</v>
      </c>
      <c r="W542">
        <v>922</v>
      </c>
      <c r="X542" s="1">
        <f>Sheet1[[#This Row],[hosp_patients]]/2159</f>
        <v>0.42704955998147293</v>
      </c>
      <c r="Y542">
        <v>53.689</v>
      </c>
      <c r="Z542">
        <v>10</v>
      </c>
      <c r="AA542" s="4">
        <f>Sheet1[[#This Row],[ICU_admissions]]/76</f>
        <v>0.13157894736842105</v>
      </c>
      <c r="AB542">
        <v>67</v>
      </c>
      <c r="AC542" s="1">
        <f>Sheet1[[#This Row],[hosp_admissions]]/430</f>
        <v>0.1558139534883721</v>
      </c>
      <c r="AL542">
        <v>4434</v>
      </c>
      <c r="AM542">
        <v>0.25800000000000001</v>
      </c>
      <c r="AP542" t="s">
        <v>68</v>
      </c>
      <c r="BB542">
        <v>71.3</v>
      </c>
      <c r="BC542">
        <v>17173094</v>
      </c>
      <c r="BD542">
        <v>508.54399999999998</v>
      </c>
      <c r="BE542">
        <v>43.2</v>
      </c>
      <c r="BF542">
        <v>18.779</v>
      </c>
      <c r="BG542">
        <v>11.881</v>
      </c>
      <c r="BH542">
        <v>48472.544999999998</v>
      </c>
      <c r="BJ542">
        <v>109.361</v>
      </c>
      <c r="BK542">
        <v>5.29</v>
      </c>
      <c r="BL542">
        <v>24.4</v>
      </c>
      <c r="BM542">
        <v>27.3</v>
      </c>
      <c r="BO542">
        <v>3.32</v>
      </c>
      <c r="BP542">
        <v>82.28</v>
      </c>
      <c r="BQ542">
        <v>0.94399999999999995</v>
      </c>
    </row>
    <row r="543" spans="1:73" hidden="1" x14ac:dyDescent="0.25">
      <c r="A543" s="1" t="s">
        <v>65</v>
      </c>
      <c r="B543" s="1" t="s">
        <v>66</v>
      </c>
      <c r="C543" s="1" t="s">
        <v>67</v>
      </c>
      <c r="D543" s="2">
        <v>43970</v>
      </c>
      <c r="E543">
        <v>44449</v>
      </c>
      <c r="F543">
        <v>108</v>
      </c>
      <c r="G543" s="1">
        <f>Sheet1[[#This Row],[new_cases]]/16354</f>
        <v>6.603888956830133E-3</v>
      </c>
      <c r="H543">
        <v>180.857</v>
      </c>
      <c r="I543">
        <v>5734</v>
      </c>
      <c r="J543">
        <v>21</v>
      </c>
      <c r="K543" s="1">
        <f>Sheet1[[#This Row],[new_deaths]]/174</f>
        <v>0.1206896551724138</v>
      </c>
      <c r="L543">
        <v>29.286000000000001</v>
      </c>
      <c r="M543">
        <v>2588.2930000000001</v>
      </c>
      <c r="N543">
        <v>6.2889999999999997</v>
      </c>
      <c r="O543">
        <v>10.531000000000001</v>
      </c>
      <c r="P543">
        <v>333.89400000000001</v>
      </c>
      <c r="Q543">
        <v>1.2230000000000001</v>
      </c>
      <c r="R543">
        <v>1.7050000000000001</v>
      </c>
      <c r="S543">
        <v>0.73</v>
      </c>
      <c r="T543">
        <v>293</v>
      </c>
      <c r="U543" s="1">
        <f>Sheet1[[#This Row],[icu_patients]]/841</f>
        <v>0.34839476813317477</v>
      </c>
      <c r="V543">
        <v>17.062000000000001</v>
      </c>
      <c r="W543">
        <v>933</v>
      </c>
      <c r="X543" s="1">
        <f>Sheet1[[#This Row],[hosp_patients]]/2159</f>
        <v>0.43214451134784621</v>
      </c>
      <c r="Y543">
        <v>54.329000000000001</v>
      </c>
      <c r="Z543">
        <v>9</v>
      </c>
      <c r="AA543" s="4">
        <f>Sheet1[[#This Row],[ICU_admissions]]/76</f>
        <v>0.11842105263157894</v>
      </c>
      <c r="AB543">
        <v>72</v>
      </c>
      <c r="AC543" s="1">
        <f>Sheet1[[#This Row],[hosp_admissions]]/430</f>
        <v>0.16744186046511628</v>
      </c>
      <c r="AL543">
        <v>4512</v>
      </c>
      <c r="AM543">
        <v>0.26300000000000001</v>
      </c>
      <c r="AP543" t="s">
        <v>68</v>
      </c>
      <c r="BB543">
        <v>71.3</v>
      </c>
      <c r="BC543">
        <v>17173094</v>
      </c>
      <c r="BD543">
        <v>508.54399999999998</v>
      </c>
      <c r="BE543">
        <v>43.2</v>
      </c>
      <c r="BF543">
        <v>18.779</v>
      </c>
      <c r="BG543">
        <v>11.881</v>
      </c>
      <c r="BH543">
        <v>48472.544999999998</v>
      </c>
      <c r="BJ543">
        <v>109.361</v>
      </c>
      <c r="BK543">
        <v>5.29</v>
      </c>
      <c r="BL543">
        <v>24.4</v>
      </c>
      <c r="BM543">
        <v>27.3</v>
      </c>
      <c r="BO543">
        <v>3.32</v>
      </c>
      <c r="BP543">
        <v>82.28</v>
      </c>
      <c r="BQ543">
        <v>0.94399999999999995</v>
      </c>
    </row>
    <row r="544" spans="1:73" hidden="1" x14ac:dyDescent="0.25">
      <c r="A544" s="1" t="s">
        <v>65</v>
      </c>
      <c r="B544" s="1" t="s">
        <v>66</v>
      </c>
      <c r="C544" s="1" t="s">
        <v>67</v>
      </c>
      <c r="D544" s="2">
        <v>43969</v>
      </c>
      <c r="E544">
        <v>44341</v>
      </c>
      <c r="F544">
        <v>146</v>
      </c>
      <c r="G544" s="1">
        <f>Sheet1[[#This Row],[new_cases]]/16354</f>
        <v>8.9274795157148097E-3</v>
      </c>
      <c r="H544">
        <v>193.429</v>
      </c>
      <c r="I544">
        <v>5713</v>
      </c>
      <c r="J544">
        <v>14</v>
      </c>
      <c r="K544" s="1">
        <f>Sheet1[[#This Row],[new_deaths]]/174</f>
        <v>8.0459770114942528E-2</v>
      </c>
      <c r="L544">
        <v>34</v>
      </c>
      <c r="M544">
        <v>2582.0039999999999</v>
      </c>
      <c r="N544">
        <v>8.5020000000000007</v>
      </c>
      <c r="O544">
        <v>11.263</v>
      </c>
      <c r="P544">
        <v>332.67200000000003</v>
      </c>
      <c r="Q544">
        <v>0.81499999999999995</v>
      </c>
      <c r="R544">
        <v>1.98</v>
      </c>
      <c r="S544">
        <v>0.68</v>
      </c>
      <c r="T544">
        <v>323</v>
      </c>
      <c r="U544" s="1">
        <f>Sheet1[[#This Row],[icu_patients]]/841</f>
        <v>0.38406658739595717</v>
      </c>
      <c r="V544">
        <v>18.808</v>
      </c>
      <c r="W544">
        <v>909</v>
      </c>
      <c r="X544" s="1">
        <f>Sheet1[[#This Row],[hosp_patients]]/2159</f>
        <v>0.42102825382121351</v>
      </c>
      <c r="Y544">
        <v>52.932000000000002</v>
      </c>
      <c r="Z544">
        <v>14</v>
      </c>
      <c r="AA544" s="4">
        <f>Sheet1[[#This Row],[ICU_admissions]]/76</f>
        <v>0.18421052631578946</v>
      </c>
      <c r="AB544">
        <v>59</v>
      </c>
      <c r="AC544" s="1">
        <f>Sheet1[[#This Row],[hosp_admissions]]/430</f>
        <v>0.1372093023255814</v>
      </c>
      <c r="AL544">
        <v>4591</v>
      </c>
      <c r="AM544">
        <v>0.26700000000000002</v>
      </c>
      <c r="AP544" t="s">
        <v>68</v>
      </c>
      <c r="BB544">
        <v>71.3</v>
      </c>
      <c r="BC544">
        <v>17173094</v>
      </c>
      <c r="BD544">
        <v>508.54399999999998</v>
      </c>
      <c r="BE544">
        <v>43.2</v>
      </c>
      <c r="BF544">
        <v>18.779</v>
      </c>
      <c r="BG544">
        <v>11.881</v>
      </c>
      <c r="BH544">
        <v>48472.544999999998</v>
      </c>
      <c r="BJ544">
        <v>109.361</v>
      </c>
      <c r="BK544">
        <v>5.29</v>
      </c>
      <c r="BL544">
        <v>24.4</v>
      </c>
      <c r="BM544">
        <v>27.3</v>
      </c>
      <c r="BO544">
        <v>3.32</v>
      </c>
      <c r="BP544">
        <v>82.28</v>
      </c>
      <c r="BQ544">
        <v>0.94399999999999995</v>
      </c>
    </row>
    <row r="545" spans="1:73" hidden="1" x14ac:dyDescent="0.25">
      <c r="A545" s="1" t="s">
        <v>65</v>
      </c>
      <c r="B545" s="1" t="s">
        <v>66</v>
      </c>
      <c r="C545" s="1" t="s">
        <v>67</v>
      </c>
      <c r="D545" s="2">
        <v>43968</v>
      </c>
      <c r="E545">
        <v>44195</v>
      </c>
      <c r="F545">
        <v>125</v>
      </c>
      <c r="G545" s="1">
        <f>Sheet1[[#This Row],[new_cases]]/16354</f>
        <v>7.6433899963311725E-3</v>
      </c>
      <c r="H545">
        <v>195.571</v>
      </c>
      <c r="I545">
        <v>5699</v>
      </c>
      <c r="J545">
        <v>10</v>
      </c>
      <c r="K545" s="1">
        <f>Sheet1[[#This Row],[new_deaths]]/174</f>
        <v>5.7471264367816091E-2</v>
      </c>
      <c r="L545">
        <v>34.286000000000001</v>
      </c>
      <c r="M545">
        <v>2573.502</v>
      </c>
      <c r="N545">
        <v>7.2789999999999999</v>
      </c>
      <c r="O545">
        <v>11.388</v>
      </c>
      <c r="P545">
        <v>331.85599999999999</v>
      </c>
      <c r="Q545">
        <v>0.58199999999999996</v>
      </c>
      <c r="R545">
        <v>1.996</v>
      </c>
      <c r="S545">
        <v>0.63</v>
      </c>
      <c r="T545">
        <v>349</v>
      </c>
      <c r="U545" s="1">
        <f>Sheet1[[#This Row],[icu_patients]]/841</f>
        <v>0.41498216409036859</v>
      </c>
      <c r="V545">
        <v>20.321999999999999</v>
      </c>
      <c r="W545">
        <v>919</v>
      </c>
      <c r="X545" s="1">
        <f>Sheet1[[#This Row],[hosp_patients]]/2159</f>
        <v>0.42566002779064382</v>
      </c>
      <c r="Y545">
        <v>53.514000000000003</v>
      </c>
      <c r="Z545">
        <v>14</v>
      </c>
      <c r="AA545" s="4">
        <f>Sheet1[[#This Row],[ICU_admissions]]/76</f>
        <v>0.18421052631578946</v>
      </c>
      <c r="AB545">
        <v>54</v>
      </c>
      <c r="AC545" s="1">
        <f>Sheet1[[#This Row],[hosp_admissions]]/430</f>
        <v>0.12558139534883722</v>
      </c>
      <c r="AD545">
        <v>33.542000000000002</v>
      </c>
      <c r="AE545">
        <v>1.9530000000000001</v>
      </c>
      <c r="AF545">
        <v>89.774000000000001</v>
      </c>
      <c r="AG545">
        <v>5.2279999999999998</v>
      </c>
      <c r="AI545">
        <v>300365</v>
      </c>
      <c r="AJ545">
        <v>17.489999999999998</v>
      </c>
      <c r="AL545">
        <v>4670</v>
      </c>
      <c r="AM545">
        <v>0.27200000000000002</v>
      </c>
      <c r="AN545">
        <v>5.0999999999999997E-2</v>
      </c>
      <c r="AO545">
        <v>19.600000000000001</v>
      </c>
      <c r="AP545" t="s">
        <v>68</v>
      </c>
      <c r="BB545">
        <v>71.3</v>
      </c>
      <c r="BC545">
        <v>17173094</v>
      </c>
      <c r="BD545">
        <v>508.54399999999998</v>
      </c>
      <c r="BE545">
        <v>43.2</v>
      </c>
      <c r="BF545">
        <v>18.779</v>
      </c>
      <c r="BG545">
        <v>11.881</v>
      </c>
      <c r="BH545">
        <v>48472.544999999998</v>
      </c>
      <c r="BJ545">
        <v>109.361</v>
      </c>
      <c r="BK545">
        <v>5.29</v>
      </c>
      <c r="BL545">
        <v>24.4</v>
      </c>
      <c r="BM545">
        <v>27.3</v>
      </c>
      <c r="BO545">
        <v>3.32</v>
      </c>
      <c r="BP545">
        <v>82.28</v>
      </c>
      <c r="BQ545">
        <v>0.94399999999999995</v>
      </c>
      <c r="BR545">
        <v>6348.6</v>
      </c>
      <c r="BS545">
        <v>9.9600000000000009</v>
      </c>
      <c r="BT545">
        <v>-0.99</v>
      </c>
      <c r="BU545">
        <v>369.68294705659901</v>
      </c>
    </row>
    <row r="546" spans="1:73" hidden="1" x14ac:dyDescent="0.25">
      <c r="A546" s="1" t="s">
        <v>65</v>
      </c>
      <c r="B546" s="1" t="s">
        <v>66</v>
      </c>
      <c r="C546" s="1" t="s">
        <v>67</v>
      </c>
      <c r="D546" s="2">
        <v>43967</v>
      </c>
      <c r="E546">
        <v>44070</v>
      </c>
      <c r="F546">
        <v>190</v>
      </c>
      <c r="G546" s="1">
        <f>Sheet1[[#This Row],[new_cases]]/16354</f>
        <v>1.1617952794423382E-2</v>
      </c>
      <c r="H546">
        <v>212.714</v>
      </c>
      <c r="I546">
        <v>5689</v>
      </c>
      <c r="J546">
        <v>27</v>
      </c>
      <c r="K546" s="1">
        <f>Sheet1[[#This Row],[new_deaths]]/174</f>
        <v>0.15517241379310345</v>
      </c>
      <c r="L546">
        <v>35.429000000000002</v>
      </c>
      <c r="M546">
        <v>2566.2240000000002</v>
      </c>
      <c r="N546">
        <v>11.064</v>
      </c>
      <c r="O546">
        <v>12.385999999999999</v>
      </c>
      <c r="P546">
        <v>331.274</v>
      </c>
      <c r="Q546">
        <v>1.5720000000000001</v>
      </c>
      <c r="R546">
        <v>2.0630000000000002</v>
      </c>
      <c r="S546">
        <v>0.62</v>
      </c>
      <c r="T546">
        <v>346</v>
      </c>
      <c r="U546" s="1">
        <f>Sheet1[[#This Row],[icu_patients]]/841</f>
        <v>0.41141498216409039</v>
      </c>
      <c r="V546">
        <v>20.148</v>
      </c>
      <c r="W546">
        <v>971</v>
      </c>
      <c r="X546" s="1">
        <f>Sheet1[[#This Row],[hosp_patients]]/2159</f>
        <v>0.44974525243168134</v>
      </c>
      <c r="Y546">
        <v>56.542000000000002</v>
      </c>
      <c r="Z546">
        <v>21</v>
      </c>
      <c r="AA546" s="4">
        <f>Sheet1[[#This Row],[ICU_admissions]]/76</f>
        <v>0.27631578947368424</v>
      </c>
      <c r="AB546">
        <v>71</v>
      </c>
      <c r="AC546" s="1">
        <f>Sheet1[[#This Row],[hosp_admissions]]/430</f>
        <v>0.16511627906976745</v>
      </c>
      <c r="AL546">
        <v>4594</v>
      </c>
      <c r="AM546">
        <v>0.26800000000000002</v>
      </c>
      <c r="AP546" t="s">
        <v>68</v>
      </c>
      <c r="BB546">
        <v>71.3</v>
      </c>
      <c r="BC546">
        <v>17173094</v>
      </c>
      <c r="BD546">
        <v>508.54399999999998</v>
      </c>
      <c r="BE546">
        <v>43.2</v>
      </c>
      <c r="BF546">
        <v>18.779</v>
      </c>
      <c r="BG546">
        <v>11.881</v>
      </c>
      <c r="BH546">
        <v>48472.544999999998</v>
      </c>
      <c r="BJ546">
        <v>109.361</v>
      </c>
      <c r="BK546">
        <v>5.29</v>
      </c>
      <c r="BL546">
        <v>24.4</v>
      </c>
      <c r="BM546">
        <v>27.3</v>
      </c>
      <c r="BO546">
        <v>3.32</v>
      </c>
      <c r="BP546">
        <v>82.28</v>
      </c>
      <c r="BQ546">
        <v>0.94399999999999995</v>
      </c>
    </row>
    <row r="547" spans="1:73" hidden="1" x14ac:dyDescent="0.25">
      <c r="A547" s="1" t="s">
        <v>65</v>
      </c>
      <c r="B547" s="1" t="s">
        <v>66</v>
      </c>
      <c r="C547" s="1" t="s">
        <v>67</v>
      </c>
      <c r="D547" s="2">
        <v>43966</v>
      </c>
      <c r="E547">
        <v>43880</v>
      </c>
      <c r="F547">
        <v>200</v>
      </c>
      <c r="G547" s="1">
        <f>Sheet1[[#This Row],[new_cases]]/16354</f>
        <v>1.2229423994129877E-2</v>
      </c>
      <c r="H547">
        <v>226.857</v>
      </c>
      <c r="I547">
        <v>5662</v>
      </c>
      <c r="J547">
        <v>53</v>
      </c>
      <c r="K547" s="1">
        <f>Sheet1[[#This Row],[new_deaths]]/174</f>
        <v>0.3045977011494253</v>
      </c>
      <c r="L547">
        <v>40.713999999999999</v>
      </c>
      <c r="M547">
        <v>2555.16</v>
      </c>
      <c r="N547">
        <v>11.646000000000001</v>
      </c>
      <c r="O547">
        <v>13.21</v>
      </c>
      <c r="P547">
        <v>329.702</v>
      </c>
      <c r="Q547">
        <v>3.0859999999999999</v>
      </c>
      <c r="R547">
        <v>2.371</v>
      </c>
      <c r="S547">
        <v>0.62</v>
      </c>
      <c r="T547">
        <v>378</v>
      </c>
      <c r="U547" s="1">
        <f>Sheet1[[#This Row],[icu_patients]]/841</f>
        <v>0.44946492271105826</v>
      </c>
      <c r="V547">
        <v>22.010999999999999</v>
      </c>
      <c r="W547">
        <v>981</v>
      </c>
      <c r="X547" s="1">
        <f>Sheet1[[#This Row],[hosp_patients]]/2159</f>
        <v>0.45437702640111161</v>
      </c>
      <c r="Y547">
        <v>57.124000000000002</v>
      </c>
      <c r="Z547">
        <v>14</v>
      </c>
      <c r="AA547" s="4">
        <f>Sheet1[[#This Row],[ICU_admissions]]/76</f>
        <v>0.18421052631578946</v>
      </c>
      <c r="AB547">
        <v>57</v>
      </c>
      <c r="AC547" s="1">
        <f>Sheet1[[#This Row],[hosp_admissions]]/430</f>
        <v>0.13255813953488371</v>
      </c>
      <c r="AL547">
        <v>4519</v>
      </c>
      <c r="AM547">
        <v>0.26300000000000001</v>
      </c>
      <c r="AP547" t="s">
        <v>68</v>
      </c>
      <c r="BB547">
        <v>71.3</v>
      </c>
      <c r="BC547">
        <v>17173094</v>
      </c>
      <c r="BD547">
        <v>508.54399999999998</v>
      </c>
      <c r="BE547">
        <v>43.2</v>
      </c>
      <c r="BF547">
        <v>18.779</v>
      </c>
      <c r="BG547">
        <v>11.881</v>
      </c>
      <c r="BH547">
        <v>48472.544999999998</v>
      </c>
      <c r="BJ547">
        <v>109.361</v>
      </c>
      <c r="BK547">
        <v>5.29</v>
      </c>
      <c r="BL547">
        <v>24.4</v>
      </c>
      <c r="BM547">
        <v>27.3</v>
      </c>
      <c r="BO547">
        <v>3.32</v>
      </c>
      <c r="BP547">
        <v>82.28</v>
      </c>
      <c r="BQ547">
        <v>0.94399999999999995</v>
      </c>
    </row>
    <row r="548" spans="1:73" hidden="1" x14ac:dyDescent="0.25">
      <c r="A548" s="1" t="s">
        <v>65</v>
      </c>
      <c r="B548" s="1" t="s">
        <v>66</v>
      </c>
      <c r="C548" s="1" t="s">
        <v>67</v>
      </c>
      <c r="D548" s="2">
        <v>43965</v>
      </c>
      <c r="E548">
        <v>43680</v>
      </c>
      <c r="F548">
        <v>270</v>
      </c>
      <c r="G548" s="1">
        <f>Sheet1[[#This Row],[new_cases]]/16354</f>
        <v>1.6509722392075335E-2</v>
      </c>
      <c r="H548">
        <v>243.857</v>
      </c>
      <c r="I548">
        <v>5609</v>
      </c>
      <c r="J548">
        <v>28</v>
      </c>
      <c r="K548" s="1">
        <f>Sheet1[[#This Row],[new_deaths]]/174</f>
        <v>0.16091954022988506</v>
      </c>
      <c r="L548">
        <v>43.286000000000001</v>
      </c>
      <c r="M548">
        <v>2543.5140000000001</v>
      </c>
      <c r="N548">
        <v>15.722</v>
      </c>
      <c r="O548">
        <v>14.2</v>
      </c>
      <c r="P548">
        <v>326.61599999999999</v>
      </c>
      <c r="Q548">
        <v>1.63</v>
      </c>
      <c r="R548">
        <v>2.5209999999999999</v>
      </c>
      <c r="S548">
        <v>0.64</v>
      </c>
      <c r="T548">
        <v>410</v>
      </c>
      <c r="U548" s="1">
        <f>Sheet1[[#This Row],[icu_patients]]/841</f>
        <v>0.48751486325802618</v>
      </c>
      <c r="V548">
        <v>23.875</v>
      </c>
      <c r="W548">
        <v>1029</v>
      </c>
      <c r="X548" s="1">
        <f>Sheet1[[#This Row],[hosp_patients]]/2159</f>
        <v>0.47660954145437701</v>
      </c>
      <c r="Y548">
        <v>59.918999999999997</v>
      </c>
      <c r="Z548">
        <v>10</v>
      </c>
      <c r="AA548" s="4">
        <f>Sheet1[[#This Row],[ICU_admissions]]/76</f>
        <v>0.13157894736842105</v>
      </c>
      <c r="AB548">
        <v>59</v>
      </c>
      <c r="AC548" s="1">
        <f>Sheet1[[#This Row],[hosp_admissions]]/430</f>
        <v>0.1372093023255814</v>
      </c>
      <c r="AL548">
        <v>4444</v>
      </c>
      <c r="AM548">
        <v>0.25900000000000001</v>
      </c>
      <c r="AP548" t="s">
        <v>68</v>
      </c>
      <c r="BB548">
        <v>71.3</v>
      </c>
      <c r="BC548">
        <v>17173094</v>
      </c>
      <c r="BD548">
        <v>508.54399999999998</v>
      </c>
      <c r="BE548">
        <v>43.2</v>
      </c>
      <c r="BF548">
        <v>18.779</v>
      </c>
      <c r="BG548">
        <v>11.881</v>
      </c>
      <c r="BH548">
        <v>48472.544999999998</v>
      </c>
      <c r="BJ548">
        <v>109.361</v>
      </c>
      <c r="BK548">
        <v>5.29</v>
      </c>
      <c r="BL548">
        <v>24.4</v>
      </c>
      <c r="BM548">
        <v>27.3</v>
      </c>
      <c r="BO548">
        <v>3.32</v>
      </c>
      <c r="BP548">
        <v>82.28</v>
      </c>
      <c r="BQ548">
        <v>0.94399999999999995</v>
      </c>
    </row>
    <row r="549" spans="1:73" hidden="1" x14ac:dyDescent="0.25">
      <c r="A549" s="1" t="s">
        <v>65</v>
      </c>
      <c r="B549" s="1" t="s">
        <v>66</v>
      </c>
      <c r="C549" s="1" t="s">
        <v>67</v>
      </c>
      <c r="D549" s="2">
        <v>43964</v>
      </c>
      <c r="E549">
        <v>43410</v>
      </c>
      <c r="F549">
        <v>227</v>
      </c>
      <c r="G549" s="1">
        <f>Sheet1[[#This Row],[new_cases]]/16354</f>
        <v>1.388039623333741E-2</v>
      </c>
      <c r="H549">
        <v>270.286</v>
      </c>
      <c r="I549">
        <v>5581</v>
      </c>
      <c r="J549">
        <v>52</v>
      </c>
      <c r="K549" s="1">
        <f>Sheet1[[#This Row],[new_deaths]]/174</f>
        <v>0.2988505747126437</v>
      </c>
      <c r="L549">
        <v>51.429000000000002</v>
      </c>
      <c r="M549">
        <v>2527.7910000000002</v>
      </c>
      <c r="N549">
        <v>13.218</v>
      </c>
      <c r="O549">
        <v>15.739000000000001</v>
      </c>
      <c r="P549">
        <v>324.98500000000001</v>
      </c>
      <c r="Q549">
        <v>3.028</v>
      </c>
      <c r="R549">
        <v>2.9950000000000001</v>
      </c>
      <c r="S549">
        <v>0.66</v>
      </c>
      <c r="T549">
        <v>432</v>
      </c>
      <c r="U549" s="1">
        <f>Sheet1[[#This Row],[icu_patients]]/841</f>
        <v>0.51367419738406661</v>
      </c>
      <c r="V549">
        <v>25.155999999999999</v>
      </c>
      <c r="W549">
        <v>1031</v>
      </c>
      <c r="X549" s="1">
        <f>Sheet1[[#This Row],[hosp_patients]]/2159</f>
        <v>0.47753589624826309</v>
      </c>
      <c r="Y549">
        <v>60.036000000000001</v>
      </c>
      <c r="Z549">
        <v>12</v>
      </c>
      <c r="AA549" s="4">
        <f>Sheet1[[#This Row],[ICU_admissions]]/76</f>
        <v>0.15789473684210525</v>
      </c>
      <c r="AB549">
        <v>59</v>
      </c>
      <c r="AC549" s="1">
        <f>Sheet1[[#This Row],[hosp_admissions]]/430</f>
        <v>0.1372093023255814</v>
      </c>
      <c r="AL549">
        <v>4369</v>
      </c>
      <c r="AM549">
        <v>0.254</v>
      </c>
      <c r="AP549" t="s">
        <v>68</v>
      </c>
      <c r="BB549">
        <v>71.3</v>
      </c>
      <c r="BC549">
        <v>17173094</v>
      </c>
      <c r="BD549">
        <v>508.54399999999998</v>
      </c>
      <c r="BE549">
        <v>43.2</v>
      </c>
      <c r="BF549">
        <v>18.779</v>
      </c>
      <c r="BG549">
        <v>11.881</v>
      </c>
      <c r="BH549">
        <v>48472.544999999998</v>
      </c>
      <c r="BJ549">
        <v>109.361</v>
      </c>
      <c r="BK549">
        <v>5.29</v>
      </c>
      <c r="BL549">
        <v>24.4</v>
      </c>
      <c r="BM549">
        <v>27.3</v>
      </c>
      <c r="BO549">
        <v>3.32</v>
      </c>
      <c r="BP549">
        <v>82.28</v>
      </c>
      <c r="BQ549">
        <v>0.94399999999999995</v>
      </c>
    </row>
    <row r="550" spans="1:73" hidden="1" x14ac:dyDescent="0.25">
      <c r="A550" s="1" t="s">
        <v>65</v>
      </c>
      <c r="B550" s="1" t="s">
        <v>66</v>
      </c>
      <c r="C550" s="1" t="s">
        <v>67</v>
      </c>
      <c r="D550" s="2">
        <v>43963</v>
      </c>
      <c r="E550">
        <v>43183</v>
      </c>
      <c r="F550">
        <v>196</v>
      </c>
      <c r="G550" s="1">
        <f>Sheet1[[#This Row],[new_cases]]/16354</f>
        <v>1.1984835514247279E-2</v>
      </c>
      <c r="H550">
        <v>271</v>
      </c>
      <c r="I550">
        <v>5529</v>
      </c>
      <c r="J550">
        <v>54</v>
      </c>
      <c r="K550" s="1">
        <f>Sheet1[[#This Row],[new_deaths]]/174</f>
        <v>0.31034482758620691</v>
      </c>
      <c r="L550">
        <v>49.143000000000001</v>
      </c>
      <c r="M550">
        <v>2514.5729999999999</v>
      </c>
      <c r="N550">
        <v>11.413</v>
      </c>
      <c r="O550">
        <v>15.78</v>
      </c>
      <c r="P550">
        <v>321.95699999999999</v>
      </c>
      <c r="Q550">
        <v>3.1440000000000001</v>
      </c>
      <c r="R550">
        <v>2.8620000000000001</v>
      </c>
      <c r="S550">
        <v>0.66</v>
      </c>
      <c r="T550">
        <v>463</v>
      </c>
      <c r="U550" s="1">
        <f>Sheet1[[#This Row],[icu_patients]]/841</f>
        <v>0.55053507728894169</v>
      </c>
      <c r="V550">
        <v>26.960999999999999</v>
      </c>
      <c r="W550">
        <v>1110</v>
      </c>
      <c r="X550" s="1">
        <f>Sheet1[[#This Row],[hosp_patients]]/2159</f>
        <v>0.51412691060676241</v>
      </c>
      <c r="Y550">
        <v>64.635999999999996</v>
      </c>
      <c r="Z550">
        <v>20</v>
      </c>
      <c r="AA550" s="4">
        <f>Sheet1[[#This Row],[ICU_admissions]]/76</f>
        <v>0.26315789473684209</v>
      </c>
      <c r="AB550">
        <v>69</v>
      </c>
      <c r="AC550" s="1">
        <f>Sheet1[[#This Row],[hosp_admissions]]/430</f>
        <v>0.16046511627906976</v>
      </c>
      <c r="AL550">
        <v>4294</v>
      </c>
      <c r="AM550">
        <v>0.25</v>
      </c>
      <c r="AP550" t="s">
        <v>68</v>
      </c>
      <c r="BB550">
        <v>71.3</v>
      </c>
      <c r="BC550">
        <v>17173094</v>
      </c>
      <c r="BD550">
        <v>508.54399999999998</v>
      </c>
      <c r="BE550">
        <v>43.2</v>
      </c>
      <c r="BF550">
        <v>18.779</v>
      </c>
      <c r="BG550">
        <v>11.881</v>
      </c>
      <c r="BH550">
        <v>48472.544999999998</v>
      </c>
      <c r="BJ550">
        <v>109.361</v>
      </c>
      <c r="BK550">
        <v>5.29</v>
      </c>
      <c r="BL550">
        <v>24.4</v>
      </c>
      <c r="BM550">
        <v>27.3</v>
      </c>
      <c r="BO550">
        <v>3.32</v>
      </c>
      <c r="BP550">
        <v>82.28</v>
      </c>
      <c r="BQ550">
        <v>0.94399999999999995</v>
      </c>
    </row>
    <row r="551" spans="1:73" hidden="1" x14ac:dyDescent="0.25">
      <c r="A551" s="1" t="s">
        <v>65</v>
      </c>
      <c r="B551" s="1" t="s">
        <v>66</v>
      </c>
      <c r="C551" s="1" t="s">
        <v>67</v>
      </c>
      <c r="D551" s="2">
        <v>43962</v>
      </c>
      <c r="E551">
        <v>42987</v>
      </c>
      <c r="F551">
        <v>161</v>
      </c>
      <c r="G551" s="1">
        <f>Sheet1[[#This Row],[new_cases]]/16354</f>
        <v>9.8446863152745513E-3</v>
      </c>
      <c r="H551">
        <v>288.42899999999997</v>
      </c>
      <c r="I551">
        <v>5475</v>
      </c>
      <c r="J551">
        <v>16</v>
      </c>
      <c r="K551" s="1">
        <f>Sheet1[[#This Row],[new_deaths]]/174</f>
        <v>9.1954022988505746E-2</v>
      </c>
      <c r="L551">
        <v>53.856999999999999</v>
      </c>
      <c r="M551">
        <v>2503.16</v>
      </c>
      <c r="N551">
        <v>9.375</v>
      </c>
      <c r="O551">
        <v>16.795000000000002</v>
      </c>
      <c r="P551">
        <v>318.81299999999999</v>
      </c>
      <c r="Q551">
        <v>0.93200000000000005</v>
      </c>
      <c r="R551">
        <v>3.1360000000000001</v>
      </c>
      <c r="S551">
        <v>0.64</v>
      </c>
      <c r="T551">
        <v>498</v>
      </c>
      <c r="U551" s="1">
        <f>Sheet1[[#This Row],[icu_patients]]/841</f>
        <v>0.59215219976218791</v>
      </c>
      <c r="V551">
        <v>28.998999999999999</v>
      </c>
      <c r="W551">
        <v>1118</v>
      </c>
      <c r="X551" s="1">
        <f>Sheet1[[#This Row],[hosp_patients]]/2159</f>
        <v>0.51783232978230664</v>
      </c>
      <c r="Y551">
        <v>65.102000000000004</v>
      </c>
      <c r="Z551">
        <v>19</v>
      </c>
      <c r="AA551" s="4">
        <f>Sheet1[[#This Row],[ICU_admissions]]/76</f>
        <v>0.25</v>
      </c>
      <c r="AB551">
        <v>56</v>
      </c>
      <c r="AC551" s="1">
        <f>Sheet1[[#This Row],[hosp_admissions]]/430</f>
        <v>0.13023255813953488</v>
      </c>
      <c r="AL551">
        <v>4219</v>
      </c>
      <c r="AM551">
        <v>0.246</v>
      </c>
      <c r="AP551" t="s">
        <v>68</v>
      </c>
      <c r="BB551">
        <v>71.3</v>
      </c>
      <c r="BC551">
        <v>17173094</v>
      </c>
      <c r="BD551">
        <v>508.54399999999998</v>
      </c>
      <c r="BE551">
        <v>43.2</v>
      </c>
      <c r="BF551">
        <v>18.779</v>
      </c>
      <c r="BG551">
        <v>11.881</v>
      </c>
      <c r="BH551">
        <v>48472.544999999998</v>
      </c>
      <c r="BJ551">
        <v>109.361</v>
      </c>
      <c r="BK551">
        <v>5.29</v>
      </c>
      <c r="BL551">
        <v>24.4</v>
      </c>
      <c r="BM551">
        <v>27.3</v>
      </c>
      <c r="BO551">
        <v>3.32</v>
      </c>
      <c r="BP551">
        <v>82.28</v>
      </c>
      <c r="BQ551">
        <v>0.94399999999999995</v>
      </c>
    </row>
    <row r="552" spans="1:73" hidden="1" x14ac:dyDescent="0.25">
      <c r="A552" s="1" t="s">
        <v>65</v>
      </c>
      <c r="B552" s="1" t="s">
        <v>66</v>
      </c>
      <c r="C552" s="1" t="s">
        <v>67</v>
      </c>
      <c r="D552" s="2">
        <v>43961</v>
      </c>
      <c r="E552">
        <v>42826</v>
      </c>
      <c r="F552">
        <v>245</v>
      </c>
      <c r="G552" s="1">
        <f>Sheet1[[#This Row],[new_cases]]/16354</f>
        <v>1.4981044392809098E-2</v>
      </c>
      <c r="H552">
        <v>293.85700000000003</v>
      </c>
      <c r="I552">
        <v>5459</v>
      </c>
      <c r="J552">
        <v>18</v>
      </c>
      <c r="K552" s="1">
        <f>Sheet1[[#This Row],[new_deaths]]/174</f>
        <v>0.10344827586206896</v>
      </c>
      <c r="L552">
        <v>55.286000000000001</v>
      </c>
      <c r="M552">
        <v>2493.7849999999999</v>
      </c>
      <c r="N552">
        <v>14.266999999999999</v>
      </c>
      <c r="O552">
        <v>17.111000000000001</v>
      </c>
      <c r="P552">
        <v>317.88099999999997</v>
      </c>
      <c r="Q552">
        <v>1.048</v>
      </c>
      <c r="R552">
        <v>3.2189999999999999</v>
      </c>
      <c r="S552">
        <v>0.64</v>
      </c>
      <c r="T552">
        <v>507</v>
      </c>
      <c r="U552" s="1">
        <f>Sheet1[[#This Row],[icu_patients]]/841</f>
        <v>0.60285374554102256</v>
      </c>
      <c r="V552">
        <v>29.523</v>
      </c>
      <c r="W552">
        <v>1054</v>
      </c>
      <c r="X552" s="1">
        <f>Sheet1[[#This Row],[hosp_patients]]/2159</f>
        <v>0.48818897637795278</v>
      </c>
      <c r="Y552">
        <v>61.375</v>
      </c>
      <c r="Z552">
        <v>11</v>
      </c>
      <c r="AA552" s="4">
        <f>Sheet1[[#This Row],[ICU_admissions]]/76</f>
        <v>0.14473684210526316</v>
      </c>
      <c r="AB552">
        <v>61</v>
      </c>
      <c r="AC552" s="1">
        <f>Sheet1[[#This Row],[hosp_admissions]]/430</f>
        <v>0.14186046511627906</v>
      </c>
      <c r="AD552">
        <v>44.393999999999998</v>
      </c>
      <c r="AE552">
        <v>2.585</v>
      </c>
      <c r="AF552">
        <v>166.72300000000001</v>
      </c>
      <c r="AG552">
        <v>9.7080000000000002</v>
      </c>
      <c r="AI552">
        <v>267678</v>
      </c>
      <c r="AJ552">
        <v>15.587</v>
      </c>
      <c r="AL552">
        <v>4144</v>
      </c>
      <c r="AM552">
        <v>0.24099999999999999</v>
      </c>
      <c r="AN552">
        <v>7.0999999999999994E-2</v>
      </c>
      <c r="AO552">
        <v>14.1</v>
      </c>
      <c r="AP552" t="s">
        <v>68</v>
      </c>
      <c r="BB552">
        <v>78.7</v>
      </c>
      <c r="BC552">
        <v>17173094</v>
      </c>
      <c r="BD552">
        <v>508.54399999999998</v>
      </c>
      <c r="BE552">
        <v>43.2</v>
      </c>
      <c r="BF552">
        <v>18.779</v>
      </c>
      <c r="BG552">
        <v>11.881</v>
      </c>
      <c r="BH552">
        <v>48472.544999999998</v>
      </c>
      <c r="BJ552">
        <v>109.361</v>
      </c>
      <c r="BK552">
        <v>5.29</v>
      </c>
      <c r="BL552">
        <v>24.4</v>
      </c>
      <c r="BM552">
        <v>27.3</v>
      </c>
      <c r="BO552">
        <v>3.32</v>
      </c>
      <c r="BP552">
        <v>82.28</v>
      </c>
      <c r="BQ552">
        <v>0.94399999999999995</v>
      </c>
      <c r="BR552">
        <v>6376.5</v>
      </c>
      <c r="BS552">
        <v>10.46</v>
      </c>
      <c r="BT552">
        <v>4.38</v>
      </c>
      <c r="BU552">
        <v>371.30758149929198</v>
      </c>
    </row>
    <row r="553" spans="1:73" hidden="1" x14ac:dyDescent="0.25">
      <c r="A553" s="1" t="s">
        <v>65</v>
      </c>
      <c r="B553" s="1" t="s">
        <v>66</v>
      </c>
      <c r="C553" s="1" t="s">
        <v>67</v>
      </c>
      <c r="D553" s="2">
        <v>43960</v>
      </c>
      <c r="E553">
        <v>42581</v>
      </c>
      <c r="F553">
        <v>289</v>
      </c>
      <c r="G553" s="1">
        <f>Sheet1[[#This Row],[new_cases]]/16354</f>
        <v>1.7671517671517672E-2</v>
      </c>
      <c r="H553">
        <v>306.714</v>
      </c>
      <c r="I553">
        <v>5441</v>
      </c>
      <c r="J553">
        <v>64</v>
      </c>
      <c r="K553" s="1">
        <f>Sheet1[[#This Row],[new_deaths]]/174</f>
        <v>0.36781609195402298</v>
      </c>
      <c r="L553">
        <v>62.570999999999998</v>
      </c>
      <c r="M553">
        <v>2479.518</v>
      </c>
      <c r="N553">
        <v>16.829000000000001</v>
      </c>
      <c r="O553">
        <v>17.86</v>
      </c>
      <c r="P553">
        <v>316.83300000000003</v>
      </c>
      <c r="Q553">
        <v>3.7269999999999999</v>
      </c>
      <c r="R553">
        <v>3.6440000000000001</v>
      </c>
      <c r="S553">
        <v>0.64</v>
      </c>
      <c r="T553">
        <v>541</v>
      </c>
      <c r="U553" s="1">
        <f>Sheet1[[#This Row],[icu_patients]]/841</f>
        <v>0.643281807372176</v>
      </c>
      <c r="V553">
        <v>31.503</v>
      </c>
      <c r="W553">
        <v>1132</v>
      </c>
      <c r="X553" s="1">
        <f>Sheet1[[#This Row],[hosp_patients]]/2159</f>
        <v>0.52431681333950908</v>
      </c>
      <c r="Y553">
        <v>65.917000000000002</v>
      </c>
      <c r="Z553">
        <v>17</v>
      </c>
      <c r="AA553" s="4">
        <f>Sheet1[[#This Row],[ICU_admissions]]/76</f>
        <v>0.22368421052631579</v>
      </c>
      <c r="AB553">
        <v>60</v>
      </c>
      <c r="AC553" s="1">
        <f>Sheet1[[#This Row],[hosp_admissions]]/430</f>
        <v>0.13953488372093023</v>
      </c>
      <c r="AL553">
        <v>4143</v>
      </c>
      <c r="AM553">
        <v>0.24099999999999999</v>
      </c>
      <c r="AP553" t="s">
        <v>68</v>
      </c>
      <c r="BB553">
        <v>78.7</v>
      </c>
      <c r="BC553">
        <v>17173094</v>
      </c>
      <c r="BD553">
        <v>508.54399999999998</v>
      </c>
      <c r="BE553">
        <v>43.2</v>
      </c>
      <c r="BF553">
        <v>18.779</v>
      </c>
      <c r="BG553">
        <v>11.881</v>
      </c>
      <c r="BH553">
        <v>48472.544999999998</v>
      </c>
      <c r="BJ553">
        <v>109.361</v>
      </c>
      <c r="BK553">
        <v>5.29</v>
      </c>
      <c r="BL553">
        <v>24.4</v>
      </c>
      <c r="BM553">
        <v>27.3</v>
      </c>
      <c r="BO553">
        <v>3.32</v>
      </c>
      <c r="BP553">
        <v>82.28</v>
      </c>
      <c r="BQ553">
        <v>0.94399999999999995</v>
      </c>
    </row>
    <row r="554" spans="1:73" hidden="1" x14ac:dyDescent="0.25">
      <c r="A554" s="1" t="s">
        <v>65</v>
      </c>
      <c r="B554" s="1" t="s">
        <v>66</v>
      </c>
      <c r="C554" s="1" t="s">
        <v>67</v>
      </c>
      <c r="D554" s="2">
        <v>43959</v>
      </c>
      <c r="E554">
        <v>42292</v>
      </c>
      <c r="F554">
        <v>319</v>
      </c>
      <c r="G554" s="1">
        <f>Sheet1[[#This Row],[new_cases]]/16354</f>
        <v>1.9505931270637152E-2</v>
      </c>
      <c r="H554">
        <v>329</v>
      </c>
      <c r="I554">
        <v>5377</v>
      </c>
      <c r="J554">
        <v>71</v>
      </c>
      <c r="K554" s="1">
        <f>Sheet1[[#This Row],[new_deaths]]/174</f>
        <v>0.40804597701149425</v>
      </c>
      <c r="L554">
        <v>66.856999999999999</v>
      </c>
      <c r="M554">
        <v>2462.69</v>
      </c>
      <c r="N554">
        <v>18.576000000000001</v>
      </c>
      <c r="O554">
        <v>19.158000000000001</v>
      </c>
      <c r="P554">
        <v>313.10599999999999</v>
      </c>
      <c r="Q554">
        <v>4.1340000000000003</v>
      </c>
      <c r="R554">
        <v>3.8929999999999998</v>
      </c>
      <c r="S554">
        <v>0.65</v>
      </c>
      <c r="T554">
        <v>564</v>
      </c>
      <c r="U554" s="1">
        <f>Sheet1[[#This Row],[icu_patients]]/841</f>
        <v>0.67063020214030911</v>
      </c>
      <c r="V554">
        <v>32.841999999999999</v>
      </c>
      <c r="W554">
        <v>1189</v>
      </c>
      <c r="X554" s="1">
        <f>Sheet1[[#This Row],[hosp_patients]]/2159</f>
        <v>0.55071792496526173</v>
      </c>
      <c r="Y554">
        <v>69.236000000000004</v>
      </c>
      <c r="Z554">
        <v>22</v>
      </c>
      <c r="AA554" s="4">
        <f>Sheet1[[#This Row],[ICU_admissions]]/76</f>
        <v>0.28947368421052633</v>
      </c>
      <c r="AB554">
        <v>78</v>
      </c>
      <c r="AC554" s="1">
        <f>Sheet1[[#This Row],[hosp_admissions]]/430</f>
        <v>0.18139534883720931</v>
      </c>
      <c r="AL554">
        <v>4142</v>
      </c>
      <c r="AM554">
        <v>0.24099999999999999</v>
      </c>
      <c r="AP554" t="s">
        <v>68</v>
      </c>
      <c r="BB554">
        <v>78.7</v>
      </c>
      <c r="BC554">
        <v>17173094</v>
      </c>
      <c r="BD554">
        <v>508.54399999999998</v>
      </c>
      <c r="BE554">
        <v>43.2</v>
      </c>
      <c r="BF554">
        <v>18.779</v>
      </c>
      <c r="BG554">
        <v>11.881</v>
      </c>
      <c r="BH554">
        <v>48472.544999999998</v>
      </c>
      <c r="BJ554">
        <v>109.361</v>
      </c>
      <c r="BK554">
        <v>5.29</v>
      </c>
      <c r="BL554">
        <v>24.4</v>
      </c>
      <c r="BM554">
        <v>27.3</v>
      </c>
      <c r="BO554">
        <v>3.32</v>
      </c>
      <c r="BP554">
        <v>82.28</v>
      </c>
      <c r="BQ554">
        <v>0.94399999999999995</v>
      </c>
    </row>
    <row r="555" spans="1:73" hidden="1" x14ac:dyDescent="0.25">
      <c r="A555" s="1" t="s">
        <v>65</v>
      </c>
      <c r="B555" s="1" t="s">
        <v>66</v>
      </c>
      <c r="C555" s="1" t="s">
        <v>67</v>
      </c>
      <c r="D555" s="2">
        <v>43958</v>
      </c>
      <c r="E555">
        <v>41973</v>
      </c>
      <c r="F555">
        <v>455</v>
      </c>
      <c r="G555" s="1">
        <f>Sheet1[[#This Row],[new_cases]]/16354</f>
        <v>2.7821939586645469E-2</v>
      </c>
      <c r="H555">
        <v>351.57100000000003</v>
      </c>
      <c r="I555">
        <v>5306</v>
      </c>
      <c r="J555">
        <v>85</v>
      </c>
      <c r="K555" s="1">
        <f>Sheet1[[#This Row],[new_deaths]]/174</f>
        <v>0.4885057471264368</v>
      </c>
      <c r="L555">
        <v>70.713999999999999</v>
      </c>
      <c r="M555">
        <v>2444.114</v>
      </c>
      <c r="N555">
        <v>26.495000000000001</v>
      </c>
      <c r="O555">
        <v>20.472000000000001</v>
      </c>
      <c r="P555">
        <v>308.97199999999998</v>
      </c>
      <c r="Q555">
        <v>4.95</v>
      </c>
      <c r="R555">
        <v>4.1180000000000003</v>
      </c>
      <c r="S555">
        <v>0.67</v>
      </c>
      <c r="T555">
        <v>584</v>
      </c>
      <c r="U555" s="1">
        <f>Sheet1[[#This Row],[icu_patients]]/841</f>
        <v>0.69441141498216408</v>
      </c>
      <c r="V555">
        <v>34.006999999999998</v>
      </c>
      <c r="W555">
        <v>1286</v>
      </c>
      <c r="X555" s="1">
        <f>Sheet1[[#This Row],[hosp_patients]]/2159</f>
        <v>0.59564613246873555</v>
      </c>
      <c r="Y555">
        <v>74.885000000000005</v>
      </c>
      <c r="Z555">
        <v>15</v>
      </c>
      <c r="AA555" s="4">
        <f>Sheet1[[#This Row],[ICU_admissions]]/76</f>
        <v>0.19736842105263158</v>
      </c>
      <c r="AB555">
        <v>59</v>
      </c>
      <c r="AC555" s="1">
        <f>Sheet1[[#This Row],[hosp_admissions]]/430</f>
        <v>0.1372093023255814</v>
      </c>
      <c r="AL555">
        <v>4141</v>
      </c>
      <c r="AM555">
        <v>0.24099999999999999</v>
      </c>
      <c r="AP555" t="s">
        <v>68</v>
      </c>
      <c r="BB555">
        <v>78.7</v>
      </c>
      <c r="BC555">
        <v>17173094</v>
      </c>
      <c r="BD555">
        <v>508.54399999999998</v>
      </c>
      <c r="BE555">
        <v>43.2</v>
      </c>
      <c r="BF555">
        <v>18.779</v>
      </c>
      <c r="BG555">
        <v>11.881</v>
      </c>
      <c r="BH555">
        <v>48472.544999999998</v>
      </c>
      <c r="BJ555">
        <v>109.361</v>
      </c>
      <c r="BK555">
        <v>5.29</v>
      </c>
      <c r="BL555">
        <v>24.4</v>
      </c>
      <c r="BM555">
        <v>27.3</v>
      </c>
      <c r="BO555">
        <v>3.32</v>
      </c>
      <c r="BP555">
        <v>82.28</v>
      </c>
      <c r="BQ555">
        <v>0.94399999999999995</v>
      </c>
    </row>
    <row r="556" spans="1:73" hidden="1" x14ac:dyDescent="0.25">
      <c r="A556" s="1" t="s">
        <v>65</v>
      </c>
      <c r="B556" s="1" t="s">
        <v>66</v>
      </c>
      <c r="C556" s="1" t="s">
        <v>67</v>
      </c>
      <c r="D556" s="2">
        <v>43957</v>
      </c>
      <c r="E556">
        <v>41518</v>
      </c>
      <c r="F556">
        <v>232</v>
      </c>
      <c r="G556" s="1">
        <f>Sheet1[[#This Row],[new_cases]]/16354</f>
        <v>1.4186131833190656E-2</v>
      </c>
      <c r="H556">
        <v>360</v>
      </c>
      <c r="I556">
        <v>5221</v>
      </c>
      <c r="J556">
        <v>36</v>
      </c>
      <c r="K556" s="1">
        <f>Sheet1[[#This Row],[new_deaths]]/174</f>
        <v>0.20689655172413793</v>
      </c>
      <c r="L556">
        <v>70.570999999999998</v>
      </c>
      <c r="M556">
        <v>2417.6190000000001</v>
      </c>
      <c r="N556">
        <v>13.51</v>
      </c>
      <c r="O556">
        <v>20.963000000000001</v>
      </c>
      <c r="P556">
        <v>304.02199999999999</v>
      </c>
      <c r="Q556">
        <v>2.0960000000000001</v>
      </c>
      <c r="R556">
        <v>4.109</v>
      </c>
      <c r="S556">
        <v>0.66</v>
      </c>
      <c r="T556">
        <v>628</v>
      </c>
      <c r="U556" s="1">
        <f>Sheet1[[#This Row],[icu_patients]]/841</f>
        <v>0.74673008323424495</v>
      </c>
      <c r="V556">
        <v>36.569000000000003</v>
      </c>
      <c r="W556">
        <v>1352</v>
      </c>
      <c r="X556" s="1">
        <f>Sheet1[[#This Row],[hosp_patients]]/2159</f>
        <v>0.62621584066697544</v>
      </c>
      <c r="Y556">
        <v>78.727999999999994</v>
      </c>
      <c r="Z556">
        <v>13</v>
      </c>
      <c r="AA556" s="4">
        <f>Sheet1[[#This Row],[ICU_admissions]]/76</f>
        <v>0.17105263157894737</v>
      </c>
      <c r="AB556">
        <v>51</v>
      </c>
      <c r="AC556" s="1">
        <f>Sheet1[[#This Row],[hosp_admissions]]/430</f>
        <v>0.1186046511627907</v>
      </c>
      <c r="AL556">
        <v>4139</v>
      </c>
      <c r="AM556">
        <v>0.24099999999999999</v>
      </c>
      <c r="AP556" t="s">
        <v>68</v>
      </c>
      <c r="BB556">
        <v>78.7</v>
      </c>
      <c r="BC556">
        <v>17173094</v>
      </c>
      <c r="BD556">
        <v>508.54399999999998</v>
      </c>
      <c r="BE556">
        <v>43.2</v>
      </c>
      <c r="BF556">
        <v>18.779</v>
      </c>
      <c r="BG556">
        <v>11.881</v>
      </c>
      <c r="BH556">
        <v>48472.544999999998</v>
      </c>
      <c r="BJ556">
        <v>109.361</v>
      </c>
      <c r="BK556">
        <v>5.29</v>
      </c>
      <c r="BL556">
        <v>24.4</v>
      </c>
      <c r="BM556">
        <v>27.3</v>
      </c>
      <c r="BO556">
        <v>3.32</v>
      </c>
      <c r="BP556">
        <v>82.28</v>
      </c>
      <c r="BQ556">
        <v>0.94399999999999995</v>
      </c>
    </row>
    <row r="557" spans="1:73" hidden="1" x14ac:dyDescent="0.25">
      <c r="A557" s="1" t="s">
        <v>65</v>
      </c>
      <c r="B557" s="1" t="s">
        <v>66</v>
      </c>
      <c r="C557" s="1" t="s">
        <v>67</v>
      </c>
      <c r="D557" s="2">
        <v>43956</v>
      </c>
      <c r="E557">
        <v>41286</v>
      </c>
      <c r="F557">
        <v>318</v>
      </c>
      <c r="G557" s="1">
        <f>Sheet1[[#This Row],[new_cases]]/16354</f>
        <v>1.9444784150666503E-2</v>
      </c>
      <c r="H557">
        <v>382</v>
      </c>
      <c r="I557">
        <v>5185</v>
      </c>
      <c r="J557">
        <v>87</v>
      </c>
      <c r="K557" s="1">
        <f>Sheet1[[#This Row],[new_deaths]]/174</f>
        <v>0.5</v>
      </c>
      <c r="L557">
        <v>86.143000000000001</v>
      </c>
      <c r="M557">
        <v>2404.11</v>
      </c>
      <c r="N557">
        <v>18.516999999999999</v>
      </c>
      <c r="O557">
        <v>22.244</v>
      </c>
      <c r="P557">
        <v>301.92599999999999</v>
      </c>
      <c r="Q557">
        <v>5.0659999999999998</v>
      </c>
      <c r="R557">
        <v>5.016</v>
      </c>
      <c r="S557">
        <v>0.66</v>
      </c>
      <c r="T557">
        <v>644</v>
      </c>
      <c r="U557" s="1">
        <f>Sheet1[[#This Row],[icu_patients]]/841</f>
        <v>0.76575505350772888</v>
      </c>
      <c r="V557">
        <v>37.500999999999998</v>
      </c>
      <c r="W557">
        <v>1333</v>
      </c>
      <c r="X557" s="1">
        <f>Sheet1[[#This Row],[hosp_patients]]/2159</f>
        <v>0.61741547012505793</v>
      </c>
      <c r="Y557">
        <v>77.620999999999995</v>
      </c>
      <c r="Z557">
        <v>8</v>
      </c>
      <c r="AA557" s="4">
        <f>Sheet1[[#This Row],[ICU_admissions]]/76</f>
        <v>0.10526315789473684</v>
      </c>
      <c r="AB557">
        <v>65</v>
      </c>
      <c r="AC557" s="1">
        <f>Sheet1[[#This Row],[hosp_admissions]]/430</f>
        <v>0.15116279069767441</v>
      </c>
      <c r="AL557">
        <v>4138</v>
      </c>
      <c r="AM557">
        <v>0.24099999999999999</v>
      </c>
      <c r="AP557" t="s">
        <v>68</v>
      </c>
      <c r="BB557">
        <v>78.7</v>
      </c>
      <c r="BC557">
        <v>17173094</v>
      </c>
      <c r="BD557">
        <v>508.54399999999998</v>
      </c>
      <c r="BE557">
        <v>43.2</v>
      </c>
      <c r="BF557">
        <v>18.779</v>
      </c>
      <c r="BG557">
        <v>11.881</v>
      </c>
      <c r="BH557">
        <v>48472.544999999998</v>
      </c>
      <c r="BJ557">
        <v>109.361</v>
      </c>
      <c r="BK557">
        <v>5.29</v>
      </c>
      <c r="BL557">
        <v>24.4</v>
      </c>
      <c r="BM557">
        <v>27.3</v>
      </c>
      <c r="BO557">
        <v>3.32</v>
      </c>
      <c r="BP557">
        <v>82.28</v>
      </c>
      <c r="BQ557">
        <v>0.94399999999999995</v>
      </c>
    </row>
    <row r="558" spans="1:73" hidden="1" x14ac:dyDescent="0.25">
      <c r="A558" s="1" t="s">
        <v>65</v>
      </c>
      <c r="B558" s="1" t="s">
        <v>66</v>
      </c>
      <c r="C558" s="1" t="s">
        <v>67</v>
      </c>
      <c r="D558" s="2">
        <v>43955</v>
      </c>
      <c r="E558">
        <v>40968</v>
      </c>
      <c r="F558">
        <v>199</v>
      </c>
      <c r="G558" s="1">
        <f>Sheet1[[#This Row],[new_cases]]/16354</f>
        <v>1.2168276874159226E-2</v>
      </c>
      <c r="H558">
        <v>361.14299999999997</v>
      </c>
      <c r="I558">
        <v>5098</v>
      </c>
      <c r="J558">
        <v>26</v>
      </c>
      <c r="K558" s="1">
        <f>Sheet1[[#This Row],[new_deaths]]/174</f>
        <v>0.14942528735632185</v>
      </c>
      <c r="L558">
        <v>80.570999999999998</v>
      </c>
      <c r="M558">
        <v>2385.5920000000001</v>
      </c>
      <c r="N558">
        <v>11.587999999999999</v>
      </c>
      <c r="O558">
        <v>21.03</v>
      </c>
      <c r="P558">
        <v>296.86</v>
      </c>
      <c r="Q558">
        <v>1.514</v>
      </c>
      <c r="R558">
        <v>4.6920000000000002</v>
      </c>
      <c r="S558">
        <v>0.63</v>
      </c>
      <c r="T558">
        <v>683</v>
      </c>
      <c r="U558" s="1">
        <f>Sheet1[[#This Row],[icu_patients]]/841</f>
        <v>0.81212841854934603</v>
      </c>
      <c r="V558">
        <v>39.771999999999998</v>
      </c>
      <c r="W558">
        <v>1333</v>
      </c>
      <c r="X558" s="1">
        <f>Sheet1[[#This Row],[hosp_patients]]/2159</f>
        <v>0.61741547012505793</v>
      </c>
      <c r="Y558">
        <v>77.620999999999995</v>
      </c>
      <c r="Z558">
        <v>9</v>
      </c>
      <c r="AA558" s="4">
        <f>Sheet1[[#This Row],[ICU_admissions]]/76</f>
        <v>0.11842105263157894</v>
      </c>
      <c r="AB558">
        <v>66</v>
      </c>
      <c r="AC558" s="1">
        <f>Sheet1[[#This Row],[hosp_admissions]]/430</f>
        <v>0.15348837209302327</v>
      </c>
      <c r="AL558">
        <v>4137</v>
      </c>
      <c r="AM558">
        <v>0.24099999999999999</v>
      </c>
      <c r="AP558" t="s">
        <v>68</v>
      </c>
      <c r="BB558">
        <v>78.7</v>
      </c>
      <c r="BC558">
        <v>17173094</v>
      </c>
      <c r="BD558">
        <v>508.54399999999998</v>
      </c>
      <c r="BE558">
        <v>43.2</v>
      </c>
      <c r="BF558">
        <v>18.779</v>
      </c>
      <c r="BG558">
        <v>11.881</v>
      </c>
      <c r="BH558">
        <v>48472.544999999998</v>
      </c>
      <c r="BJ558">
        <v>109.361</v>
      </c>
      <c r="BK558">
        <v>5.29</v>
      </c>
      <c r="BL558">
        <v>24.4</v>
      </c>
      <c r="BM558">
        <v>27.3</v>
      </c>
      <c r="BO558">
        <v>3.32</v>
      </c>
      <c r="BP558">
        <v>82.28</v>
      </c>
      <c r="BQ558">
        <v>0.94399999999999995</v>
      </c>
    </row>
    <row r="559" spans="1:73" hidden="1" x14ac:dyDescent="0.25">
      <c r="A559" s="1" t="s">
        <v>65</v>
      </c>
      <c r="B559" s="1" t="s">
        <v>66</v>
      </c>
      <c r="C559" s="1" t="s">
        <v>67</v>
      </c>
      <c r="D559" s="2">
        <v>43954</v>
      </c>
      <c r="E559">
        <v>40769</v>
      </c>
      <c r="F559">
        <v>335</v>
      </c>
      <c r="G559" s="1">
        <f>Sheet1[[#This Row],[new_cases]]/16354</f>
        <v>2.0484285190167543E-2</v>
      </c>
      <c r="H559">
        <v>389.85700000000003</v>
      </c>
      <c r="I559">
        <v>5072</v>
      </c>
      <c r="J559">
        <v>69</v>
      </c>
      <c r="K559" s="1">
        <f>Sheet1[[#This Row],[new_deaths]]/174</f>
        <v>0.39655172413793105</v>
      </c>
      <c r="L559">
        <v>83</v>
      </c>
      <c r="M559">
        <v>2374.0039999999999</v>
      </c>
      <c r="N559">
        <v>19.507000000000001</v>
      </c>
      <c r="O559">
        <v>22.702000000000002</v>
      </c>
      <c r="P559">
        <v>295.346</v>
      </c>
      <c r="Q559">
        <v>4.0179999999999998</v>
      </c>
      <c r="R559">
        <v>4.8330000000000002</v>
      </c>
      <c r="S559">
        <v>0.62</v>
      </c>
      <c r="T559">
        <v>688</v>
      </c>
      <c r="U559" s="1">
        <f>Sheet1[[#This Row],[icu_patients]]/841</f>
        <v>0.81807372175980975</v>
      </c>
      <c r="V559">
        <v>40.063000000000002</v>
      </c>
      <c r="W559">
        <v>1380</v>
      </c>
      <c r="X559" s="1">
        <f>Sheet1[[#This Row],[hosp_patients]]/2159</f>
        <v>0.63918480778138032</v>
      </c>
      <c r="Y559">
        <v>80.358000000000004</v>
      </c>
      <c r="Z559">
        <v>18</v>
      </c>
      <c r="AA559" s="4">
        <f>Sheet1[[#This Row],[ICU_admissions]]/76</f>
        <v>0.23684210526315788</v>
      </c>
      <c r="AB559">
        <v>69</v>
      </c>
      <c r="AC559" s="1">
        <f>Sheet1[[#This Row],[hosp_admissions]]/430</f>
        <v>0.16046511627906976</v>
      </c>
      <c r="AD559">
        <v>84.841999999999999</v>
      </c>
      <c r="AE559">
        <v>4.9400000000000004</v>
      </c>
      <c r="AF559">
        <v>249.59200000000001</v>
      </c>
      <c r="AG559">
        <v>14.534000000000001</v>
      </c>
      <c r="AI559">
        <v>238672</v>
      </c>
      <c r="AJ559">
        <v>13.898</v>
      </c>
      <c r="AL559">
        <v>4136</v>
      </c>
      <c r="AM559">
        <v>0.24099999999999999</v>
      </c>
      <c r="AN559">
        <v>0.1</v>
      </c>
      <c r="AO559">
        <v>10</v>
      </c>
      <c r="AP559" t="s">
        <v>68</v>
      </c>
      <c r="BB559">
        <v>78.7</v>
      </c>
      <c r="BC559">
        <v>17173094</v>
      </c>
      <c r="BD559">
        <v>508.54399999999998</v>
      </c>
      <c r="BE559">
        <v>43.2</v>
      </c>
      <c r="BF559">
        <v>18.779</v>
      </c>
      <c r="BG559">
        <v>11.881</v>
      </c>
      <c r="BH559">
        <v>48472.544999999998</v>
      </c>
      <c r="BJ559">
        <v>109.361</v>
      </c>
      <c r="BK559">
        <v>5.29</v>
      </c>
      <c r="BL559">
        <v>24.4</v>
      </c>
      <c r="BM559">
        <v>27.3</v>
      </c>
      <c r="BO559">
        <v>3.32</v>
      </c>
      <c r="BP559">
        <v>82.28</v>
      </c>
      <c r="BQ559">
        <v>0.94399999999999995</v>
      </c>
      <c r="BR559">
        <v>6251</v>
      </c>
      <c r="BS559">
        <v>10.76</v>
      </c>
      <c r="BT559">
        <v>20.34</v>
      </c>
      <c r="BU559">
        <v>363.999638038434</v>
      </c>
    </row>
    <row r="560" spans="1:73" hidden="1" x14ac:dyDescent="0.25">
      <c r="A560" s="1" t="s">
        <v>65</v>
      </c>
      <c r="B560" s="1" t="s">
        <v>66</v>
      </c>
      <c r="C560" s="1" t="s">
        <v>67</v>
      </c>
      <c r="D560" s="2">
        <v>43953</v>
      </c>
      <c r="E560">
        <v>40434</v>
      </c>
      <c r="F560">
        <v>445</v>
      </c>
      <c r="G560" s="1">
        <f>Sheet1[[#This Row],[new_cases]]/16354</f>
        <v>2.7210468386938975E-2</v>
      </c>
      <c r="H560">
        <v>435.714</v>
      </c>
      <c r="I560">
        <v>5003</v>
      </c>
      <c r="J560">
        <v>94</v>
      </c>
      <c r="K560" s="1">
        <f>Sheet1[[#This Row],[new_deaths]]/174</f>
        <v>0.54022988505747127</v>
      </c>
      <c r="L560">
        <v>82.713999999999999</v>
      </c>
      <c r="M560">
        <v>2354.4969999999998</v>
      </c>
      <c r="N560">
        <v>25.913</v>
      </c>
      <c r="O560">
        <v>25.372</v>
      </c>
      <c r="P560">
        <v>291.32799999999997</v>
      </c>
      <c r="Q560">
        <v>5.4740000000000002</v>
      </c>
      <c r="R560">
        <v>4.8170000000000002</v>
      </c>
      <c r="S560">
        <v>0.62</v>
      </c>
      <c r="T560">
        <v>708</v>
      </c>
      <c r="U560" s="1">
        <f>Sheet1[[#This Row],[icu_patients]]/841</f>
        <v>0.84185493460166472</v>
      </c>
      <c r="V560">
        <v>41.226999999999997</v>
      </c>
      <c r="W560">
        <v>1494</v>
      </c>
      <c r="X560" s="1">
        <f>Sheet1[[#This Row],[hosp_patients]]/2159</f>
        <v>0.69198703103288561</v>
      </c>
      <c r="Y560">
        <v>86.997</v>
      </c>
      <c r="Z560">
        <v>13</v>
      </c>
      <c r="AA560" s="4">
        <f>Sheet1[[#This Row],[ICU_admissions]]/76</f>
        <v>0.17105263157894737</v>
      </c>
      <c r="AB560">
        <v>59</v>
      </c>
      <c r="AC560" s="1">
        <f>Sheet1[[#This Row],[hosp_admissions]]/430</f>
        <v>0.1372093023255814</v>
      </c>
      <c r="AL560">
        <v>4329</v>
      </c>
      <c r="AM560">
        <v>0.252</v>
      </c>
      <c r="AP560" t="s">
        <v>68</v>
      </c>
      <c r="BB560">
        <v>78.7</v>
      </c>
      <c r="BC560">
        <v>17173094</v>
      </c>
      <c r="BD560">
        <v>508.54399999999998</v>
      </c>
      <c r="BE560">
        <v>43.2</v>
      </c>
      <c r="BF560">
        <v>18.779</v>
      </c>
      <c r="BG560">
        <v>11.881</v>
      </c>
      <c r="BH560">
        <v>48472.544999999998</v>
      </c>
      <c r="BJ560">
        <v>109.361</v>
      </c>
      <c r="BK560">
        <v>5.29</v>
      </c>
      <c r="BL560">
        <v>24.4</v>
      </c>
      <c r="BM560">
        <v>27.3</v>
      </c>
      <c r="BO560">
        <v>3.32</v>
      </c>
      <c r="BP560">
        <v>82.28</v>
      </c>
      <c r="BQ560">
        <v>0.94399999999999995</v>
      </c>
    </row>
    <row r="561" spans="1:73" hidden="1" x14ac:dyDescent="0.25">
      <c r="A561" s="1" t="s">
        <v>65</v>
      </c>
      <c r="B561" s="1" t="s">
        <v>66</v>
      </c>
      <c r="C561" s="1" t="s">
        <v>67</v>
      </c>
      <c r="D561" s="2">
        <v>43952</v>
      </c>
      <c r="E561">
        <v>39989</v>
      </c>
      <c r="F561">
        <v>477</v>
      </c>
      <c r="G561" s="1">
        <f>Sheet1[[#This Row],[new_cases]]/16354</f>
        <v>2.9167176225999757E-2</v>
      </c>
      <c r="H561">
        <v>465.714</v>
      </c>
      <c r="I561">
        <v>4909</v>
      </c>
      <c r="J561">
        <v>98</v>
      </c>
      <c r="K561" s="1">
        <f>Sheet1[[#This Row],[new_deaths]]/174</f>
        <v>0.56321839080459768</v>
      </c>
      <c r="L561">
        <v>86.429000000000002</v>
      </c>
      <c r="M561">
        <v>2328.5839999999998</v>
      </c>
      <c r="N561">
        <v>27.776</v>
      </c>
      <c r="O561">
        <v>27.119</v>
      </c>
      <c r="P561">
        <v>285.85399999999998</v>
      </c>
      <c r="Q561">
        <v>5.7069999999999999</v>
      </c>
      <c r="R561">
        <v>5.0330000000000004</v>
      </c>
      <c r="S561">
        <v>0.61</v>
      </c>
      <c r="T561">
        <v>735</v>
      </c>
      <c r="U561" s="1">
        <f>Sheet1[[#This Row],[icu_patients]]/841</f>
        <v>0.87395957193816887</v>
      </c>
      <c r="V561">
        <v>42.8</v>
      </c>
      <c r="W561">
        <v>1468</v>
      </c>
      <c r="X561" s="1">
        <f>Sheet1[[#This Row],[hosp_patients]]/2159</f>
        <v>0.67994441871236688</v>
      </c>
      <c r="Y561">
        <v>85.483000000000004</v>
      </c>
      <c r="Z561">
        <v>10</v>
      </c>
      <c r="AA561" s="4">
        <f>Sheet1[[#This Row],[ICU_admissions]]/76</f>
        <v>0.13157894736842105</v>
      </c>
      <c r="AB561">
        <v>75</v>
      </c>
      <c r="AC561" s="1">
        <f>Sheet1[[#This Row],[hosp_admissions]]/430</f>
        <v>0.1744186046511628</v>
      </c>
      <c r="AL561">
        <v>4522</v>
      </c>
      <c r="AM561">
        <v>0.26300000000000001</v>
      </c>
      <c r="AP561" t="s">
        <v>68</v>
      </c>
      <c r="BB561">
        <v>78.7</v>
      </c>
      <c r="BC561">
        <v>17173094</v>
      </c>
      <c r="BD561">
        <v>508.54399999999998</v>
      </c>
      <c r="BE561">
        <v>43.2</v>
      </c>
      <c r="BF561">
        <v>18.779</v>
      </c>
      <c r="BG561">
        <v>11.881</v>
      </c>
      <c r="BH561">
        <v>48472.544999999998</v>
      </c>
      <c r="BJ561">
        <v>109.361</v>
      </c>
      <c r="BK561">
        <v>5.29</v>
      </c>
      <c r="BL561">
        <v>24.4</v>
      </c>
      <c r="BM561">
        <v>27.3</v>
      </c>
      <c r="BO561">
        <v>3.32</v>
      </c>
      <c r="BP561">
        <v>82.28</v>
      </c>
      <c r="BQ561">
        <v>0.94399999999999995</v>
      </c>
    </row>
    <row r="562" spans="1:73" hidden="1" x14ac:dyDescent="0.25">
      <c r="A562" s="1" t="s">
        <v>65</v>
      </c>
      <c r="B562" s="1" t="s">
        <v>66</v>
      </c>
      <c r="C562" s="1" t="s">
        <v>67</v>
      </c>
      <c r="D562" s="2">
        <v>43951</v>
      </c>
      <c r="E562">
        <v>39512</v>
      </c>
      <c r="F562">
        <v>514</v>
      </c>
      <c r="G562" s="1">
        <f>Sheet1[[#This Row],[new_cases]]/16354</f>
        <v>3.1429619664913783E-2</v>
      </c>
      <c r="H562">
        <v>513</v>
      </c>
      <c r="I562">
        <v>4811</v>
      </c>
      <c r="J562">
        <v>84</v>
      </c>
      <c r="K562" s="1">
        <f>Sheet1[[#This Row],[new_deaths]]/174</f>
        <v>0.48275862068965519</v>
      </c>
      <c r="L562">
        <v>88.429000000000002</v>
      </c>
      <c r="M562">
        <v>2300.808</v>
      </c>
      <c r="N562">
        <v>29.931000000000001</v>
      </c>
      <c r="O562">
        <v>29.872</v>
      </c>
      <c r="P562">
        <v>280.14800000000002</v>
      </c>
      <c r="Q562">
        <v>4.891</v>
      </c>
      <c r="R562">
        <v>5.149</v>
      </c>
      <c r="S562">
        <v>0.6</v>
      </c>
      <c r="T562">
        <v>783</v>
      </c>
      <c r="U562" s="1">
        <f>Sheet1[[#This Row],[icu_patients]]/841</f>
        <v>0.93103448275862066</v>
      </c>
      <c r="V562">
        <v>45.594999999999999</v>
      </c>
      <c r="W562">
        <v>1471</v>
      </c>
      <c r="X562" s="1">
        <f>Sheet1[[#This Row],[hosp_patients]]/2159</f>
        <v>0.68133395090319593</v>
      </c>
      <c r="Y562">
        <v>85.656999999999996</v>
      </c>
      <c r="Z562">
        <v>9</v>
      </c>
      <c r="AA562" s="4">
        <f>Sheet1[[#This Row],[ICU_admissions]]/76</f>
        <v>0.11842105263157894</v>
      </c>
      <c r="AB562">
        <v>67</v>
      </c>
      <c r="AC562" s="1">
        <f>Sheet1[[#This Row],[hosp_admissions]]/430</f>
        <v>0.1558139534883721</v>
      </c>
      <c r="AL562">
        <v>4714</v>
      </c>
      <c r="AM562">
        <v>0.27400000000000002</v>
      </c>
      <c r="AP562" t="s">
        <v>68</v>
      </c>
      <c r="BB562">
        <v>78.7</v>
      </c>
      <c r="BC562">
        <v>17173094</v>
      </c>
      <c r="BD562">
        <v>508.54399999999998</v>
      </c>
      <c r="BE562">
        <v>43.2</v>
      </c>
      <c r="BF562">
        <v>18.779</v>
      </c>
      <c r="BG562">
        <v>11.881</v>
      </c>
      <c r="BH562">
        <v>48472.544999999998</v>
      </c>
      <c r="BJ562">
        <v>109.361</v>
      </c>
      <c r="BK562">
        <v>5.29</v>
      </c>
      <c r="BL562">
        <v>24.4</v>
      </c>
      <c r="BM562">
        <v>27.3</v>
      </c>
      <c r="BO562">
        <v>3.32</v>
      </c>
      <c r="BP562">
        <v>82.28</v>
      </c>
      <c r="BQ562">
        <v>0.94399999999999995</v>
      </c>
    </row>
    <row r="563" spans="1:73" hidden="1" x14ac:dyDescent="0.25">
      <c r="A563" s="1" t="s">
        <v>65</v>
      </c>
      <c r="B563" s="1" t="s">
        <v>66</v>
      </c>
      <c r="C563" s="1" t="s">
        <v>67</v>
      </c>
      <c r="D563" s="2">
        <v>43950</v>
      </c>
      <c r="E563">
        <v>38998</v>
      </c>
      <c r="F563">
        <v>386</v>
      </c>
      <c r="G563" s="1">
        <f>Sheet1[[#This Row],[new_cases]]/16354</f>
        <v>2.3602788308670661E-2</v>
      </c>
      <c r="H563">
        <v>566.57100000000003</v>
      </c>
      <c r="I563">
        <v>4727</v>
      </c>
      <c r="J563">
        <v>145</v>
      </c>
      <c r="K563" s="1">
        <f>Sheet1[[#This Row],[new_deaths]]/174</f>
        <v>0.83333333333333337</v>
      </c>
      <c r="L563">
        <v>94.143000000000001</v>
      </c>
      <c r="M563">
        <v>2270.8780000000002</v>
      </c>
      <c r="N563">
        <v>22.477</v>
      </c>
      <c r="O563">
        <v>32.991999999999997</v>
      </c>
      <c r="P563">
        <v>275.25599999999997</v>
      </c>
      <c r="Q563">
        <v>8.4429999999999996</v>
      </c>
      <c r="R563">
        <v>5.4820000000000002</v>
      </c>
      <c r="S563">
        <v>0.61</v>
      </c>
      <c r="T563">
        <v>804</v>
      </c>
      <c r="U563" s="1">
        <f>Sheet1[[#This Row],[icu_patients]]/841</f>
        <v>0.95600475624256842</v>
      </c>
      <c r="V563">
        <v>46.817</v>
      </c>
      <c r="W563">
        <v>1575</v>
      </c>
      <c r="X563" s="1">
        <f>Sheet1[[#This Row],[hosp_patients]]/2159</f>
        <v>0.72950440018527096</v>
      </c>
      <c r="Y563">
        <v>91.712999999999994</v>
      </c>
      <c r="Z563">
        <v>17</v>
      </c>
      <c r="AA563" s="4">
        <f>Sheet1[[#This Row],[ICU_admissions]]/76</f>
        <v>0.22368421052631579</v>
      </c>
      <c r="AB563">
        <v>38</v>
      </c>
      <c r="AC563" s="1">
        <f>Sheet1[[#This Row],[hosp_admissions]]/430</f>
        <v>8.8372093023255813E-2</v>
      </c>
      <c r="AL563">
        <v>4907</v>
      </c>
      <c r="AM563">
        <v>0.28599999999999998</v>
      </c>
      <c r="AP563" t="s">
        <v>68</v>
      </c>
      <c r="BB563">
        <v>78.7</v>
      </c>
      <c r="BC563">
        <v>17173094</v>
      </c>
      <c r="BD563">
        <v>508.54399999999998</v>
      </c>
      <c r="BE563">
        <v>43.2</v>
      </c>
      <c r="BF563">
        <v>18.779</v>
      </c>
      <c r="BG563">
        <v>11.881</v>
      </c>
      <c r="BH563">
        <v>48472.544999999998</v>
      </c>
      <c r="BJ563">
        <v>109.361</v>
      </c>
      <c r="BK563">
        <v>5.29</v>
      </c>
      <c r="BL563">
        <v>24.4</v>
      </c>
      <c r="BM563">
        <v>27.3</v>
      </c>
      <c r="BO563">
        <v>3.32</v>
      </c>
      <c r="BP563">
        <v>82.28</v>
      </c>
      <c r="BQ563">
        <v>0.94399999999999995</v>
      </c>
    </row>
    <row r="564" spans="1:73" hidden="1" x14ac:dyDescent="0.25">
      <c r="A564" s="1" t="s">
        <v>65</v>
      </c>
      <c r="B564" s="1" t="s">
        <v>66</v>
      </c>
      <c r="C564" s="1" t="s">
        <v>67</v>
      </c>
      <c r="D564" s="2">
        <v>43949</v>
      </c>
      <c r="E564">
        <v>38612</v>
      </c>
      <c r="F564">
        <v>172</v>
      </c>
      <c r="G564" s="1">
        <f>Sheet1[[#This Row],[new_cases]]/16354</f>
        <v>1.0517304634951694E-2</v>
      </c>
      <c r="H564">
        <v>613.57100000000003</v>
      </c>
      <c r="I564">
        <v>4582</v>
      </c>
      <c r="J564">
        <v>48</v>
      </c>
      <c r="K564" s="1">
        <f>Sheet1[[#This Row],[new_deaths]]/174</f>
        <v>0.27586206896551724</v>
      </c>
      <c r="L564">
        <v>93.286000000000001</v>
      </c>
      <c r="M564">
        <v>2248.4009999999998</v>
      </c>
      <c r="N564">
        <v>10.016</v>
      </c>
      <c r="O564">
        <v>35.728999999999999</v>
      </c>
      <c r="P564">
        <v>266.81299999999999</v>
      </c>
      <c r="Q564">
        <v>2.7949999999999999</v>
      </c>
      <c r="R564">
        <v>5.4320000000000004</v>
      </c>
      <c r="S564">
        <v>0.6</v>
      </c>
      <c r="T564">
        <v>861</v>
      </c>
      <c r="U564" s="1">
        <f>Sheet1[[#This Row],[icu_patients]]/841</f>
        <v>1.0237812128418549</v>
      </c>
      <c r="V564">
        <v>50.137</v>
      </c>
      <c r="W564">
        <v>1569</v>
      </c>
      <c r="X564" s="1">
        <f>Sheet1[[#This Row],[hosp_patients]]/2159</f>
        <v>0.72672533580361276</v>
      </c>
      <c r="Y564">
        <v>91.364000000000004</v>
      </c>
      <c r="Z564">
        <v>9</v>
      </c>
      <c r="AA564" s="4">
        <f>Sheet1[[#This Row],[ICU_admissions]]/76</f>
        <v>0.11842105263157894</v>
      </c>
      <c r="AB564">
        <v>52</v>
      </c>
      <c r="AC564" s="1">
        <f>Sheet1[[#This Row],[hosp_admissions]]/430</f>
        <v>0.12093023255813953</v>
      </c>
      <c r="AL564">
        <v>5100</v>
      </c>
      <c r="AM564">
        <v>0.29699999999999999</v>
      </c>
      <c r="AP564" t="s">
        <v>68</v>
      </c>
      <c r="BB564">
        <v>78.7</v>
      </c>
      <c r="BC564">
        <v>17173094</v>
      </c>
      <c r="BD564">
        <v>508.54399999999998</v>
      </c>
      <c r="BE564">
        <v>43.2</v>
      </c>
      <c r="BF564">
        <v>18.779</v>
      </c>
      <c r="BG564">
        <v>11.881</v>
      </c>
      <c r="BH564">
        <v>48472.544999999998</v>
      </c>
      <c r="BJ564">
        <v>109.361</v>
      </c>
      <c r="BK564">
        <v>5.29</v>
      </c>
      <c r="BL564">
        <v>24.4</v>
      </c>
      <c r="BM564">
        <v>27.3</v>
      </c>
      <c r="BO564">
        <v>3.32</v>
      </c>
      <c r="BP564">
        <v>82.28</v>
      </c>
      <c r="BQ564">
        <v>0.94399999999999995</v>
      </c>
    </row>
    <row r="565" spans="1:73" hidden="1" x14ac:dyDescent="0.25">
      <c r="A565" s="1" t="s">
        <v>65</v>
      </c>
      <c r="B565" s="1" t="s">
        <v>66</v>
      </c>
      <c r="C565" s="1" t="s">
        <v>67</v>
      </c>
      <c r="D565" s="2">
        <v>43948</v>
      </c>
      <c r="E565">
        <v>38440</v>
      </c>
      <c r="F565">
        <v>400</v>
      </c>
      <c r="G565" s="1">
        <f>Sheet1[[#This Row],[new_cases]]/16354</f>
        <v>2.4458847988259754E-2</v>
      </c>
      <c r="H565">
        <v>693.14300000000003</v>
      </c>
      <c r="I565">
        <v>4534</v>
      </c>
      <c r="J565">
        <v>43</v>
      </c>
      <c r="K565" s="1">
        <f>Sheet1[[#This Row],[new_deaths]]/174</f>
        <v>0.2471264367816092</v>
      </c>
      <c r="L565">
        <v>110</v>
      </c>
      <c r="M565">
        <v>2238.3850000000002</v>
      </c>
      <c r="N565">
        <v>23.292000000000002</v>
      </c>
      <c r="O565">
        <v>40.362000000000002</v>
      </c>
      <c r="P565">
        <v>264.01799999999997</v>
      </c>
      <c r="Q565">
        <v>2.504</v>
      </c>
      <c r="R565">
        <v>6.4050000000000002</v>
      </c>
      <c r="S565">
        <v>0.64</v>
      </c>
      <c r="T565">
        <v>905</v>
      </c>
      <c r="U565" s="1">
        <f>Sheet1[[#This Row],[icu_patients]]/841</f>
        <v>1.0760998810939357</v>
      </c>
      <c r="V565">
        <v>52.698999999999998</v>
      </c>
      <c r="W565">
        <v>1626</v>
      </c>
      <c r="X565" s="1">
        <f>Sheet1[[#This Row],[hosp_patients]]/2159</f>
        <v>0.75312644742936541</v>
      </c>
      <c r="Y565">
        <v>94.683000000000007</v>
      </c>
      <c r="Z565">
        <v>22</v>
      </c>
      <c r="AA565" s="4">
        <f>Sheet1[[#This Row],[ICU_admissions]]/76</f>
        <v>0.28947368421052633</v>
      </c>
      <c r="AB565">
        <v>59</v>
      </c>
      <c r="AC565" s="1">
        <f>Sheet1[[#This Row],[hosp_admissions]]/430</f>
        <v>0.1372093023255814</v>
      </c>
      <c r="AL565">
        <v>5292</v>
      </c>
      <c r="AM565">
        <v>0.308</v>
      </c>
      <c r="AP565" t="s">
        <v>68</v>
      </c>
      <c r="BB565">
        <v>78.7</v>
      </c>
      <c r="BC565">
        <v>17173094</v>
      </c>
      <c r="BD565">
        <v>508.54399999999998</v>
      </c>
      <c r="BE565">
        <v>43.2</v>
      </c>
      <c r="BF565">
        <v>18.779</v>
      </c>
      <c r="BG565">
        <v>11.881</v>
      </c>
      <c r="BH565">
        <v>48472.544999999998</v>
      </c>
      <c r="BJ565">
        <v>109.361</v>
      </c>
      <c r="BK565">
        <v>5.29</v>
      </c>
      <c r="BL565">
        <v>24.4</v>
      </c>
      <c r="BM565">
        <v>27.3</v>
      </c>
      <c r="BO565">
        <v>3.32</v>
      </c>
      <c r="BP565">
        <v>82.28</v>
      </c>
      <c r="BQ565">
        <v>0.94399999999999995</v>
      </c>
    </row>
    <row r="566" spans="1:73" hidden="1" x14ac:dyDescent="0.25">
      <c r="A566" s="1" t="s">
        <v>65</v>
      </c>
      <c r="B566" s="1" t="s">
        <v>66</v>
      </c>
      <c r="C566" s="1" t="s">
        <v>67</v>
      </c>
      <c r="D566" s="2">
        <v>43947</v>
      </c>
      <c r="E566">
        <v>38040</v>
      </c>
      <c r="F566">
        <v>656</v>
      </c>
      <c r="G566" s="1">
        <f>Sheet1[[#This Row],[new_cases]]/16354</f>
        <v>4.0112510700745993E-2</v>
      </c>
      <c r="H566">
        <v>743.14300000000003</v>
      </c>
      <c r="I566">
        <v>4491</v>
      </c>
      <c r="J566">
        <v>67</v>
      </c>
      <c r="K566" s="1">
        <f>Sheet1[[#This Row],[new_deaths]]/174</f>
        <v>0.38505747126436779</v>
      </c>
      <c r="L566">
        <v>113.429</v>
      </c>
      <c r="M566">
        <v>2215.0929999999998</v>
      </c>
      <c r="N566">
        <v>38.198999999999998</v>
      </c>
      <c r="O566">
        <v>43.274000000000001</v>
      </c>
      <c r="P566">
        <v>261.51400000000001</v>
      </c>
      <c r="Q566">
        <v>3.9009999999999998</v>
      </c>
      <c r="R566">
        <v>6.6050000000000004</v>
      </c>
      <c r="S566">
        <v>0.67</v>
      </c>
      <c r="T566">
        <v>934</v>
      </c>
      <c r="U566" s="1">
        <f>Sheet1[[#This Row],[icu_patients]]/841</f>
        <v>1.1105826397146255</v>
      </c>
      <c r="V566">
        <v>54.387</v>
      </c>
      <c r="W566">
        <v>1704</v>
      </c>
      <c r="X566" s="1">
        <f>Sheet1[[#This Row],[hosp_patients]]/2159</f>
        <v>0.78925428439092171</v>
      </c>
      <c r="Y566">
        <v>99.224999999999994</v>
      </c>
      <c r="Z566">
        <v>16</v>
      </c>
      <c r="AA566" s="4">
        <f>Sheet1[[#This Row],[ICU_admissions]]/76</f>
        <v>0.21052631578947367</v>
      </c>
      <c r="AB566">
        <v>68</v>
      </c>
      <c r="AC566" s="1">
        <f>Sheet1[[#This Row],[hosp_admissions]]/430</f>
        <v>0.15813953488372093</v>
      </c>
      <c r="AD566">
        <v>123.316</v>
      </c>
      <c r="AE566">
        <v>7.181</v>
      </c>
      <c r="AF566">
        <v>419.27499999999998</v>
      </c>
      <c r="AG566">
        <v>24.414999999999999</v>
      </c>
      <c r="AI566">
        <v>209718</v>
      </c>
      <c r="AJ566">
        <v>12.212</v>
      </c>
      <c r="AL566">
        <v>5485</v>
      </c>
      <c r="AM566">
        <v>0.31900000000000001</v>
      </c>
      <c r="AN566">
        <v>0.129</v>
      </c>
      <c r="AO566">
        <v>7.8</v>
      </c>
      <c r="AP566" t="s">
        <v>68</v>
      </c>
      <c r="BB566">
        <v>78.7</v>
      </c>
      <c r="BC566">
        <v>17173094</v>
      </c>
      <c r="BD566">
        <v>508.54399999999998</v>
      </c>
      <c r="BE566">
        <v>43.2</v>
      </c>
      <c r="BF566">
        <v>18.779</v>
      </c>
      <c r="BG566">
        <v>11.881</v>
      </c>
      <c r="BH566">
        <v>48472.544999999998</v>
      </c>
      <c r="BJ566">
        <v>109.361</v>
      </c>
      <c r="BK566">
        <v>5.29</v>
      </c>
      <c r="BL566">
        <v>24.4</v>
      </c>
      <c r="BM566">
        <v>27.3</v>
      </c>
      <c r="BO566">
        <v>3.32</v>
      </c>
      <c r="BP566">
        <v>82.28</v>
      </c>
      <c r="BQ566">
        <v>0.94399999999999995</v>
      </c>
      <c r="BR566">
        <v>5679.3</v>
      </c>
      <c r="BS566">
        <v>10.27</v>
      </c>
      <c r="BT566">
        <v>35.94</v>
      </c>
      <c r="BU566">
        <v>330.70918961952901</v>
      </c>
    </row>
    <row r="567" spans="1:73" hidden="1" x14ac:dyDescent="0.25">
      <c r="A567" s="1" t="s">
        <v>65</v>
      </c>
      <c r="B567" s="1" t="s">
        <v>66</v>
      </c>
      <c r="C567" s="1" t="s">
        <v>67</v>
      </c>
      <c r="D567" s="2">
        <v>43946</v>
      </c>
      <c r="E567">
        <v>37384</v>
      </c>
      <c r="F567">
        <v>655</v>
      </c>
      <c r="G567" s="1">
        <f>Sheet1[[#This Row],[new_cases]]/16354</f>
        <v>4.0051363580775344E-2</v>
      </c>
      <c r="H567">
        <v>802.57100000000003</v>
      </c>
      <c r="I567">
        <v>4424</v>
      </c>
      <c r="J567">
        <v>120</v>
      </c>
      <c r="K567" s="1">
        <f>Sheet1[[#This Row],[new_deaths]]/174</f>
        <v>0.68965517241379315</v>
      </c>
      <c r="L567">
        <v>115.857</v>
      </c>
      <c r="M567">
        <v>2176.8939999999998</v>
      </c>
      <c r="N567">
        <v>38.140999999999998</v>
      </c>
      <c r="O567">
        <v>46.734000000000002</v>
      </c>
      <c r="P567">
        <v>257.61200000000002</v>
      </c>
      <c r="Q567">
        <v>6.9880000000000004</v>
      </c>
      <c r="R567">
        <v>6.7460000000000004</v>
      </c>
      <c r="S567">
        <v>0.69</v>
      </c>
      <c r="T567">
        <v>959</v>
      </c>
      <c r="U567" s="1">
        <f>Sheet1[[#This Row],[icu_patients]]/841</f>
        <v>1.140309155766944</v>
      </c>
      <c r="V567">
        <v>55.843000000000004</v>
      </c>
      <c r="W567">
        <v>1746</v>
      </c>
      <c r="X567" s="1">
        <f>Sheet1[[#This Row],[hosp_patients]]/2159</f>
        <v>0.80870773506252891</v>
      </c>
      <c r="Y567">
        <v>101.67100000000001</v>
      </c>
      <c r="Z567">
        <v>12</v>
      </c>
      <c r="AA567" s="4">
        <f>Sheet1[[#This Row],[ICU_admissions]]/76</f>
        <v>0.15789473684210525</v>
      </c>
      <c r="AB567">
        <v>60</v>
      </c>
      <c r="AC567" s="1">
        <f>Sheet1[[#This Row],[hosp_admissions]]/430</f>
        <v>0.13953488372093023</v>
      </c>
      <c r="AL567">
        <v>5520</v>
      </c>
      <c r="AM567">
        <v>0.32100000000000001</v>
      </c>
      <c r="AP567" t="s">
        <v>68</v>
      </c>
      <c r="BB567">
        <v>78.7</v>
      </c>
      <c r="BC567">
        <v>17173094</v>
      </c>
      <c r="BD567">
        <v>508.54399999999998</v>
      </c>
      <c r="BE567">
        <v>43.2</v>
      </c>
      <c r="BF567">
        <v>18.779</v>
      </c>
      <c r="BG567">
        <v>11.881</v>
      </c>
      <c r="BH567">
        <v>48472.544999999998</v>
      </c>
      <c r="BJ567">
        <v>109.361</v>
      </c>
      <c r="BK567">
        <v>5.29</v>
      </c>
      <c r="BL567">
        <v>24.4</v>
      </c>
      <c r="BM567">
        <v>27.3</v>
      </c>
      <c r="BO567">
        <v>3.32</v>
      </c>
      <c r="BP567">
        <v>82.28</v>
      </c>
      <c r="BQ567">
        <v>0.94399999999999995</v>
      </c>
    </row>
    <row r="568" spans="1:73" hidden="1" x14ac:dyDescent="0.25">
      <c r="A568" s="1" t="s">
        <v>65</v>
      </c>
      <c r="B568" s="1" t="s">
        <v>66</v>
      </c>
      <c r="C568" s="1" t="s">
        <v>67</v>
      </c>
      <c r="D568" s="2">
        <v>43945</v>
      </c>
      <c r="E568">
        <v>36729</v>
      </c>
      <c r="F568">
        <v>808</v>
      </c>
      <c r="G568" s="1">
        <f>Sheet1[[#This Row],[new_cases]]/16354</f>
        <v>4.94068729362847E-2</v>
      </c>
      <c r="H568">
        <v>872.85699999999997</v>
      </c>
      <c r="I568">
        <v>4304</v>
      </c>
      <c r="J568">
        <v>112</v>
      </c>
      <c r="K568" s="1">
        <f>Sheet1[[#This Row],[new_deaths]]/174</f>
        <v>0.64367816091954022</v>
      </c>
      <c r="L568">
        <v>119</v>
      </c>
      <c r="M568">
        <v>2138.7530000000002</v>
      </c>
      <c r="N568">
        <v>47.05</v>
      </c>
      <c r="O568">
        <v>50.826999999999998</v>
      </c>
      <c r="P568">
        <v>250.625</v>
      </c>
      <c r="Q568">
        <v>6.5220000000000002</v>
      </c>
      <c r="R568">
        <v>6.9290000000000003</v>
      </c>
      <c r="S568">
        <v>0.72</v>
      </c>
      <c r="T568">
        <v>963</v>
      </c>
      <c r="U568" s="1">
        <f>Sheet1[[#This Row],[icu_patients]]/841</f>
        <v>1.1450653983353152</v>
      </c>
      <c r="V568">
        <v>56.076000000000001</v>
      </c>
      <c r="W568">
        <v>1765</v>
      </c>
      <c r="X568" s="1">
        <f>Sheet1[[#This Row],[hosp_patients]]/2159</f>
        <v>0.81750810560444653</v>
      </c>
      <c r="Y568">
        <v>102.777</v>
      </c>
      <c r="Z568">
        <v>18</v>
      </c>
      <c r="AA568" s="4">
        <f>Sheet1[[#This Row],[ICU_admissions]]/76</f>
        <v>0.23684210526315788</v>
      </c>
      <c r="AB568">
        <v>58</v>
      </c>
      <c r="AC568" s="1">
        <f>Sheet1[[#This Row],[hosp_admissions]]/430</f>
        <v>0.13488372093023257</v>
      </c>
      <c r="AL568">
        <v>5555</v>
      </c>
      <c r="AM568">
        <v>0.32300000000000001</v>
      </c>
      <c r="AP568" t="s">
        <v>68</v>
      </c>
      <c r="BB568">
        <v>78.7</v>
      </c>
      <c r="BC568">
        <v>17173094</v>
      </c>
      <c r="BD568">
        <v>508.54399999999998</v>
      </c>
      <c r="BE568">
        <v>43.2</v>
      </c>
      <c r="BF568">
        <v>18.779</v>
      </c>
      <c r="BG568">
        <v>11.881</v>
      </c>
      <c r="BH568">
        <v>48472.544999999998</v>
      </c>
      <c r="BJ568">
        <v>109.361</v>
      </c>
      <c r="BK568">
        <v>5.29</v>
      </c>
      <c r="BL568">
        <v>24.4</v>
      </c>
      <c r="BM568">
        <v>27.3</v>
      </c>
      <c r="BO568">
        <v>3.32</v>
      </c>
      <c r="BP568">
        <v>82.28</v>
      </c>
      <c r="BQ568">
        <v>0.94399999999999995</v>
      </c>
    </row>
    <row r="569" spans="1:73" hidden="1" x14ac:dyDescent="0.25">
      <c r="A569" s="1" t="s">
        <v>65</v>
      </c>
      <c r="B569" s="1" t="s">
        <v>66</v>
      </c>
      <c r="C569" s="1" t="s">
        <v>67</v>
      </c>
      <c r="D569" s="2">
        <v>43944</v>
      </c>
      <c r="E569">
        <v>35921</v>
      </c>
      <c r="F569">
        <v>889</v>
      </c>
      <c r="G569" s="1">
        <f>Sheet1[[#This Row],[new_cases]]/16354</f>
        <v>5.4359789653907302E-2</v>
      </c>
      <c r="H569">
        <v>934</v>
      </c>
      <c r="I569">
        <v>4192</v>
      </c>
      <c r="J569">
        <v>124</v>
      </c>
      <c r="K569" s="1">
        <f>Sheet1[[#This Row],[new_deaths]]/174</f>
        <v>0.71264367816091956</v>
      </c>
      <c r="L569">
        <v>123.571</v>
      </c>
      <c r="M569">
        <v>2091.7020000000002</v>
      </c>
      <c r="N569">
        <v>51.767000000000003</v>
      </c>
      <c r="O569">
        <v>54.387</v>
      </c>
      <c r="P569">
        <v>244.10300000000001</v>
      </c>
      <c r="Q569">
        <v>7.2210000000000001</v>
      </c>
      <c r="R569">
        <v>7.1959999999999997</v>
      </c>
      <c r="S569">
        <v>0.77</v>
      </c>
      <c r="T569">
        <v>1008</v>
      </c>
      <c r="U569" s="1">
        <f>Sheet1[[#This Row],[icu_patients]]/841</f>
        <v>1.1985731272294886</v>
      </c>
      <c r="V569">
        <v>58.695999999999998</v>
      </c>
      <c r="W569">
        <v>1856</v>
      </c>
      <c r="X569" s="1">
        <f>Sheet1[[#This Row],[hosp_patients]]/2159</f>
        <v>0.85965724872626215</v>
      </c>
      <c r="Y569">
        <v>108.07599999999999</v>
      </c>
      <c r="Z569">
        <v>7</v>
      </c>
      <c r="AA569" s="4">
        <f>Sheet1[[#This Row],[ICU_admissions]]/76</f>
        <v>9.2105263157894732E-2</v>
      </c>
      <c r="AB569">
        <v>52</v>
      </c>
      <c r="AC569" s="1">
        <f>Sheet1[[#This Row],[hosp_admissions]]/430</f>
        <v>0.12093023255813953</v>
      </c>
      <c r="AL569">
        <v>5590</v>
      </c>
      <c r="AM569">
        <v>0.32600000000000001</v>
      </c>
      <c r="AP569" t="s">
        <v>68</v>
      </c>
      <c r="BB569">
        <v>78.7</v>
      </c>
      <c r="BC569">
        <v>17173094</v>
      </c>
      <c r="BD569">
        <v>508.54399999999998</v>
      </c>
      <c r="BE569">
        <v>43.2</v>
      </c>
      <c r="BF569">
        <v>18.779</v>
      </c>
      <c r="BG569">
        <v>11.881</v>
      </c>
      <c r="BH569">
        <v>48472.544999999998</v>
      </c>
      <c r="BJ569">
        <v>109.361</v>
      </c>
      <c r="BK569">
        <v>5.29</v>
      </c>
      <c r="BL569">
        <v>24.4</v>
      </c>
      <c r="BM569">
        <v>27.3</v>
      </c>
      <c r="BO569">
        <v>3.32</v>
      </c>
      <c r="BP569">
        <v>82.28</v>
      </c>
      <c r="BQ569">
        <v>0.94399999999999995</v>
      </c>
    </row>
    <row r="570" spans="1:73" hidden="1" x14ac:dyDescent="0.25">
      <c r="A570" s="1" t="s">
        <v>65</v>
      </c>
      <c r="B570" s="1" t="s">
        <v>66</v>
      </c>
      <c r="C570" s="1" t="s">
        <v>67</v>
      </c>
      <c r="D570" s="2">
        <v>43943</v>
      </c>
      <c r="E570">
        <v>35032</v>
      </c>
      <c r="F570">
        <v>715</v>
      </c>
      <c r="G570" s="1">
        <f>Sheet1[[#This Row],[new_cases]]/16354</f>
        <v>4.372019077901431E-2</v>
      </c>
      <c r="H570">
        <v>959.42899999999997</v>
      </c>
      <c r="I570">
        <v>4068</v>
      </c>
      <c r="J570">
        <v>139</v>
      </c>
      <c r="K570" s="1">
        <f>Sheet1[[#This Row],[new_deaths]]/174</f>
        <v>0.79885057471264365</v>
      </c>
      <c r="L570">
        <v>131.857</v>
      </c>
      <c r="M570">
        <v>2039.9349999999999</v>
      </c>
      <c r="N570">
        <v>41.634999999999998</v>
      </c>
      <c r="O570">
        <v>55.868000000000002</v>
      </c>
      <c r="P570">
        <v>236.88200000000001</v>
      </c>
      <c r="Q570">
        <v>8.0939999999999994</v>
      </c>
      <c r="R570">
        <v>7.6779999999999999</v>
      </c>
      <c r="S570">
        <v>0.83</v>
      </c>
      <c r="T570">
        <v>1050</v>
      </c>
      <c r="U570" s="1">
        <f>Sheet1[[#This Row],[icu_patients]]/841</f>
        <v>1.2485136741973841</v>
      </c>
      <c r="V570">
        <v>61.142000000000003</v>
      </c>
      <c r="W570">
        <v>2069</v>
      </c>
      <c r="X570" s="1">
        <f>Sheet1[[#This Row],[hosp_patients]]/2159</f>
        <v>0.9583140342751274</v>
      </c>
      <c r="Y570">
        <v>120.479</v>
      </c>
      <c r="Z570">
        <v>10</v>
      </c>
      <c r="AA570" s="4">
        <f>Sheet1[[#This Row],[ICU_admissions]]/76</f>
        <v>0.13157894736842105</v>
      </c>
      <c r="AB570">
        <v>41</v>
      </c>
      <c r="AC570" s="1">
        <f>Sheet1[[#This Row],[hosp_admissions]]/430</f>
        <v>9.5348837209302331E-2</v>
      </c>
      <c r="AL570">
        <v>5624</v>
      </c>
      <c r="AM570">
        <v>0.32700000000000001</v>
      </c>
      <c r="AP570" t="s">
        <v>68</v>
      </c>
      <c r="BB570">
        <v>78.7</v>
      </c>
      <c r="BC570">
        <v>17173094</v>
      </c>
      <c r="BD570">
        <v>508.54399999999998</v>
      </c>
      <c r="BE570">
        <v>43.2</v>
      </c>
      <c r="BF570">
        <v>18.779</v>
      </c>
      <c r="BG570">
        <v>11.881</v>
      </c>
      <c r="BH570">
        <v>48472.544999999998</v>
      </c>
      <c r="BJ570">
        <v>109.361</v>
      </c>
      <c r="BK570">
        <v>5.29</v>
      </c>
      <c r="BL570">
        <v>24.4</v>
      </c>
      <c r="BM570">
        <v>27.3</v>
      </c>
      <c r="BO570">
        <v>3.32</v>
      </c>
      <c r="BP570">
        <v>82.28</v>
      </c>
      <c r="BQ570">
        <v>0.94399999999999995</v>
      </c>
    </row>
    <row r="571" spans="1:73" hidden="1" x14ac:dyDescent="0.25">
      <c r="A571" s="1" t="s">
        <v>65</v>
      </c>
      <c r="B571" s="1" t="s">
        <v>66</v>
      </c>
      <c r="C571" s="1" t="s">
        <v>67</v>
      </c>
      <c r="D571" s="2">
        <v>43942</v>
      </c>
      <c r="E571">
        <v>34317</v>
      </c>
      <c r="F571">
        <v>729</v>
      </c>
      <c r="G571" s="1">
        <f>Sheet1[[#This Row],[new_cases]]/16354</f>
        <v>4.4576250458603403E-2</v>
      </c>
      <c r="H571">
        <v>962.42899999999997</v>
      </c>
      <c r="I571">
        <v>3929</v>
      </c>
      <c r="J571">
        <v>165</v>
      </c>
      <c r="K571" s="1">
        <f>Sheet1[[#This Row],[new_deaths]]/174</f>
        <v>0.94827586206896552</v>
      </c>
      <c r="L571">
        <v>139.143</v>
      </c>
      <c r="M571">
        <v>1998.3</v>
      </c>
      <c r="N571">
        <v>42.45</v>
      </c>
      <c r="O571">
        <v>56.042999999999999</v>
      </c>
      <c r="P571">
        <v>228.78800000000001</v>
      </c>
      <c r="Q571">
        <v>9.6080000000000005</v>
      </c>
      <c r="R571">
        <v>8.1020000000000003</v>
      </c>
      <c r="S571">
        <v>0.88</v>
      </c>
      <c r="T571">
        <v>1087</v>
      </c>
      <c r="U571" s="1">
        <f>Sheet1[[#This Row],[icu_patients]]/841</f>
        <v>1.2925089179548157</v>
      </c>
      <c r="V571">
        <v>63.296999999999997</v>
      </c>
      <c r="W571">
        <v>2157</v>
      </c>
      <c r="X571" s="1">
        <f>Sheet1[[#This Row],[hosp_patients]]/2159</f>
        <v>0.99907364520611397</v>
      </c>
      <c r="Y571">
        <v>125.60299999999999</v>
      </c>
      <c r="Z571">
        <v>7</v>
      </c>
      <c r="AA571" s="4">
        <f>Sheet1[[#This Row],[ICU_admissions]]/76</f>
        <v>9.2105263157894732E-2</v>
      </c>
      <c r="AB571">
        <v>51</v>
      </c>
      <c r="AC571" s="1">
        <f>Sheet1[[#This Row],[hosp_admissions]]/430</f>
        <v>0.1186046511627907</v>
      </c>
      <c r="AL571">
        <v>5659</v>
      </c>
      <c r="AM571">
        <v>0.33</v>
      </c>
      <c r="AP571" t="s">
        <v>68</v>
      </c>
      <c r="BB571">
        <v>78.7</v>
      </c>
      <c r="BC571">
        <v>17173094</v>
      </c>
      <c r="BD571">
        <v>508.54399999999998</v>
      </c>
      <c r="BE571">
        <v>43.2</v>
      </c>
      <c r="BF571">
        <v>18.779</v>
      </c>
      <c r="BG571">
        <v>11.881</v>
      </c>
      <c r="BH571">
        <v>48472.544999999998</v>
      </c>
      <c r="BJ571">
        <v>109.361</v>
      </c>
      <c r="BK571">
        <v>5.29</v>
      </c>
      <c r="BL571">
        <v>24.4</v>
      </c>
      <c r="BM571">
        <v>27.3</v>
      </c>
      <c r="BO571">
        <v>3.32</v>
      </c>
      <c r="BP571">
        <v>82.28</v>
      </c>
      <c r="BQ571">
        <v>0.94399999999999995</v>
      </c>
    </row>
    <row r="572" spans="1:73" hidden="1" x14ac:dyDescent="0.25">
      <c r="A572" s="1" t="s">
        <v>65</v>
      </c>
      <c r="B572" s="1" t="s">
        <v>66</v>
      </c>
      <c r="C572" s="1" t="s">
        <v>67</v>
      </c>
      <c r="D572" s="2">
        <v>43941</v>
      </c>
      <c r="E572">
        <v>33588</v>
      </c>
      <c r="F572">
        <v>750</v>
      </c>
      <c r="G572" s="1">
        <f>Sheet1[[#This Row],[new_cases]]/16354</f>
        <v>4.5860339977987039E-2</v>
      </c>
      <c r="H572">
        <v>982.57100000000003</v>
      </c>
      <c r="I572">
        <v>3764</v>
      </c>
      <c r="J572">
        <v>67</v>
      </c>
      <c r="K572" s="1">
        <f>Sheet1[[#This Row],[new_deaths]]/174</f>
        <v>0.38505747126436779</v>
      </c>
      <c r="L572">
        <v>133</v>
      </c>
      <c r="M572">
        <v>1955.85</v>
      </c>
      <c r="N572">
        <v>43.673000000000002</v>
      </c>
      <c r="O572">
        <v>57.216000000000001</v>
      </c>
      <c r="P572">
        <v>219.18</v>
      </c>
      <c r="Q572">
        <v>3.9009999999999998</v>
      </c>
      <c r="R572">
        <v>7.7450000000000001</v>
      </c>
      <c r="S572">
        <v>0.91</v>
      </c>
      <c r="T572">
        <v>1158</v>
      </c>
      <c r="U572" s="1">
        <f>Sheet1[[#This Row],[icu_patients]]/841</f>
        <v>1.3769322235434007</v>
      </c>
      <c r="V572">
        <v>67.430999999999997</v>
      </c>
      <c r="W572">
        <v>2165</v>
      </c>
      <c r="X572" s="1">
        <f>Sheet1[[#This Row],[hosp_patients]]/2159</f>
        <v>1.0027790643816581</v>
      </c>
      <c r="Y572">
        <v>126.069</v>
      </c>
      <c r="Z572">
        <v>12</v>
      </c>
      <c r="AA572" s="4">
        <f>Sheet1[[#This Row],[ICU_admissions]]/76</f>
        <v>0.15789473684210525</v>
      </c>
      <c r="AB572">
        <v>45</v>
      </c>
      <c r="AC572" s="1">
        <f>Sheet1[[#This Row],[hosp_admissions]]/430</f>
        <v>0.10465116279069768</v>
      </c>
      <c r="AL572">
        <v>5694</v>
      </c>
      <c r="AM572">
        <v>0.33200000000000002</v>
      </c>
      <c r="AP572" t="s">
        <v>68</v>
      </c>
      <c r="BB572">
        <v>78.7</v>
      </c>
      <c r="BC572">
        <v>17173094</v>
      </c>
      <c r="BD572">
        <v>508.54399999999998</v>
      </c>
      <c r="BE572">
        <v>43.2</v>
      </c>
      <c r="BF572">
        <v>18.779</v>
      </c>
      <c r="BG572">
        <v>11.881</v>
      </c>
      <c r="BH572">
        <v>48472.544999999998</v>
      </c>
      <c r="BJ572">
        <v>109.361</v>
      </c>
      <c r="BK572">
        <v>5.29</v>
      </c>
      <c r="BL572">
        <v>24.4</v>
      </c>
      <c r="BM572">
        <v>27.3</v>
      </c>
      <c r="BO572">
        <v>3.32</v>
      </c>
      <c r="BP572">
        <v>82.28</v>
      </c>
      <c r="BQ572">
        <v>0.94399999999999995</v>
      </c>
    </row>
    <row r="573" spans="1:73" hidden="1" x14ac:dyDescent="0.25">
      <c r="A573" s="1" t="s">
        <v>65</v>
      </c>
      <c r="B573" s="1" t="s">
        <v>66</v>
      </c>
      <c r="C573" s="1" t="s">
        <v>67</v>
      </c>
      <c r="D573" s="2">
        <v>43940</v>
      </c>
      <c r="E573">
        <v>32838</v>
      </c>
      <c r="F573">
        <v>1072</v>
      </c>
      <c r="G573" s="1">
        <f>Sheet1[[#This Row],[new_cases]]/16354</f>
        <v>6.5549712608536134E-2</v>
      </c>
      <c r="H573">
        <v>1013.143</v>
      </c>
      <c r="I573">
        <v>3697</v>
      </c>
      <c r="J573">
        <v>84</v>
      </c>
      <c r="K573" s="1">
        <f>Sheet1[[#This Row],[new_deaths]]/174</f>
        <v>0.48275862068965519</v>
      </c>
      <c r="L573">
        <v>135.714</v>
      </c>
      <c r="M573">
        <v>1912.1769999999999</v>
      </c>
      <c r="N573">
        <v>62.423000000000002</v>
      </c>
      <c r="O573">
        <v>58.996000000000002</v>
      </c>
      <c r="P573">
        <v>215.279</v>
      </c>
      <c r="Q573">
        <v>4.891</v>
      </c>
      <c r="R573">
        <v>7.9029999999999996</v>
      </c>
      <c r="S573">
        <v>0.94</v>
      </c>
      <c r="T573">
        <v>1176</v>
      </c>
      <c r="U573" s="1">
        <f>Sheet1[[#This Row],[icu_patients]]/841</f>
        <v>1.3983353151010702</v>
      </c>
      <c r="V573">
        <v>68.478999999999999</v>
      </c>
      <c r="W573">
        <v>2149</v>
      </c>
      <c r="X573" s="1">
        <f>Sheet1[[#This Row],[hosp_patients]]/2159</f>
        <v>0.99536822603056974</v>
      </c>
      <c r="Y573">
        <v>125.13800000000001</v>
      </c>
      <c r="Z573">
        <v>15</v>
      </c>
      <c r="AA573" s="4">
        <f>Sheet1[[#This Row],[ICU_admissions]]/76</f>
        <v>0.19736842105263158</v>
      </c>
      <c r="AB573">
        <v>49</v>
      </c>
      <c r="AC573" s="1">
        <f>Sheet1[[#This Row],[hosp_admissions]]/430</f>
        <v>0.11395348837209303</v>
      </c>
      <c r="AD573">
        <v>197.30600000000001</v>
      </c>
      <c r="AE573">
        <v>11.489000000000001</v>
      </c>
      <c r="AF573">
        <v>743.84299999999996</v>
      </c>
      <c r="AG573">
        <v>43.314</v>
      </c>
      <c r="AI573">
        <v>171323</v>
      </c>
      <c r="AJ573">
        <v>9.9760000000000009</v>
      </c>
      <c r="AL573">
        <v>5729</v>
      </c>
      <c r="AM573">
        <v>0.33400000000000002</v>
      </c>
      <c r="AN573">
        <v>0.17799999999999999</v>
      </c>
      <c r="AO573">
        <v>5.6</v>
      </c>
      <c r="AP573" t="s">
        <v>68</v>
      </c>
      <c r="BB573">
        <v>78.7</v>
      </c>
      <c r="BC573">
        <v>17173094</v>
      </c>
      <c r="BD573">
        <v>508.54399999999998</v>
      </c>
      <c r="BE573">
        <v>43.2</v>
      </c>
      <c r="BF573">
        <v>18.779</v>
      </c>
      <c r="BG573">
        <v>11.881</v>
      </c>
      <c r="BH573">
        <v>48472.544999999998</v>
      </c>
      <c r="BJ573">
        <v>109.361</v>
      </c>
      <c r="BK573">
        <v>5.29</v>
      </c>
      <c r="BL573">
        <v>24.4</v>
      </c>
      <c r="BM573">
        <v>27.3</v>
      </c>
      <c r="BO573">
        <v>3.32</v>
      </c>
      <c r="BP573">
        <v>82.28</v>
      </c>
      <c r="BQ573">
        <v>0.94399999999999995</v>
      </c>
      <c r="BR573">
        <v>4645.6000000000004</v>
      </c>
      <c r="BS573">
        <v>8.86</v>
      </c>
      <c r="BT573">
        <v>47.9</v>
      </c>
      <c r="BU573">
        <v>270.51619236463699</v>
      </c>
    </row>
    <row r="574" spans="1:73" hidden="1" x14ac:dyDescent="0.25">
      <c r="A574" s="1" t="s">
        <v>65</v>
      </c>
      <c r="B574" s="1" t="s">
        <v>66</v>
      </c>
      <c r="C574" s="1" t="s">
        <v>67</v>
      </c>
      <c r="D574" s="2">
        <v>43939</v>
      </c>
      <c r="E574">
        <v>31766</v>
      </c>
      <c r="F574">
        <v>1147</v>
      </c>
      <c r="G574" s="1">
        <f>Sheet1[[#This Row],[new_cases]]/16354</f>
        <v>7.0135746606334842E-2</v>
      </c>
      <c r="H574">
        <v>1027.857</v>
      </c>
      <c r="I574">
        <v>3613</v>
      </c>
      <c r="J574">
        <v>142</v>
      </c>
      <c r="K574" s="1">
        <f>Sheet1[[#This Row],[new_deaths]]/174</f>
        <v>0.81609195402298851</v>
      </c>
      <c r="L574">
        <v>137.143</v>
      </c>
      <c r="M574">
        <v>1849.7539999999999</v>
      </c>
      <c r="N574">
        <v>66.790999999999997</v>
      </c>
      <c r="O574">
        <v>59.853000000000002</v>
      </c>
      <c r="P574">
        <v>210.387</v>
      </c>
      <c r="Q574">
        <v>8.2690000000000001</v>
      </c>
      <c r="R574">
        <v>7.9859999999999998</v>
      </c>
      <c r="S574">
        <v>0.95</v>
      </c>
      <c r="T574">
        <v>1201</v>
      </c>
      <c r="U574" s="1">
        <f>Sheet1[[#This Row],[icu_patients]]/841</f>
        <v>1.4280618311533888</v>
      </c>
      <c r="V574">
        <v>69.935000000000002</v>
      </c>
      <c r="W574">
        <v>2266</v>
      </c>
      <c r="X574" s="1">
        <f>Sheet1[[#This Row],[hosp_patients]]/2159</f>
        <v>1.0495599814729042</v>
      </c>
      <c r="Y574">
        <v>131.95099999999999</v>
      </c>
      <c r="Z574">
        <v>10</v>
      </c>
      <c r="AA574" s="4">
        <f>Sheet1[[#This Row],[ICU_admissions]]/76</f>
        <v>0.13157894736842105</v>
      </c>
      <c r="AB574">
        <v>51</v>
      </c>
      <c r="AC574" s="1">
        <f>Sheet1[[#This Row],[hosp_admissions]]/430</f>
        <v>0.1186046511627907</v>
      </c>
      <c r="AL574">
        <v>5706</v>
      </c>
      <c r="AM574">
        <v>0.33200000000000002</v>
      </c>
      <c r="AP574" t="s">
        <v>68</v>
      </c>
      <c r="BB574">
        <v>78.7</v>
      </c>
      <c r="BC574">
        <v>17173094</v>
      </c>
      <c r="BD574">
        <v>508.54399999999998</v>
      </c>
      <c r="BE574">
        <v>43.2</v>
      </c>
      <c r="BF574">
        <v>18.779</v>
      </c>
      <c r="BG574">
        <v>11.881</v>
      </c>
      <c r="BH574">
        <v>48472.544999999998</v>
      </c>
      <c r="BJ574">
        <v>109.361</v>
      </c>
      <c r="BK574">
        <v>5.29</v>
      </c>
      <c r="BL574">
        <v>24.4</v>
      </c>
      <c r="BM574">
        <v>27.3</v>
      </c>
      <c r="BO574">
        <v>3.32</v>
      </c>
      <c r="BP574">
        <v>82.28</v>
      </c>
      <c r="BQ574">
        <v>0.94399999999999995</v>
      </c>
    </row>
    <row r="575" spans="1:73" hidden="1" x14ac:dyDescent="0.25">
      <c r="A575" s="1" t="s">
        <v>65</v>
      </c>
      <c r="B575" s="1" t="s">
        <v>66</v>
      </c>
      <c r="C575" s="1" t="s">
        <v>67</v>
      </c>
      <c r="D575" s="2">
        <v>43938</v>
      </c>
      <c r="E575">
        <v>30619</v>
      </c>
      <c r="F575">
        <v>1236</v>
      </c>
      <c r="G575" s="1">
        <f>Sheet1[[#This Row],[new_cases]]/16354</f>
        <v>7.5577840283722636E-2</v>
      </c>
      <c r="H575">
        <v>1052.857</v>
      </c>
      <c r="I575">
        <v>3471</v>
      </c>
      <c r="J575">
        <v>144</v>
      </c>
      <c r="K575" s="1">
        <f>Sheet1[[#This Row],[new_deaths]]/174</f>
        <v>0.82758620689655171</v>
      </c>
      <c r="L575">
        <v>135.857</v>
      </c>
      <c r="M575">
        <v>1782.9639999999999</v>
      </c>
      <c r="N575">
        <v>71.972999999999999</v>
      </c>
      <c r="O575">
        <v>61.308999999999997</v>
      </c>
      <c r="P575">
        <v>202.119</v>
      </c>
      <c r="Q575">
        <v>8.3849999999999998</v>
      </c>
      <c r="R575">
        <v>7.9109999999999996</v>
      </c>
      <c r="S575">
        <v>0.95</v>
      </c>
      <c r="T575">
        <v>1235</v>
      </c>
      <c r="U575" s="1">
        <f>Sheet1[[#This Row],[icu_patients]]/841</f>
        <v>1.4684898929845422</v>
      </c>
      <c r="V575">
        <v>71.915000000000006</v>
      </c>
      <c r="W575">
        <v>2286</v>
      </c>
      <c r="X575" s="1">
        <f>Sheet1[[#This Row],[hosp_patients]]/2159</f>
        <v>1.0588235294117647</v>
      </c>
      <c r="Y575">
        <v>133.11500000000001</v>
      </c>
      <c r="Z575">
        <v>6</v>
      </c>
      <c r="AA575" s="4">
        <f>Sheet1[[#This Row],[ICU_admissions]]/76</f>
        <v>7.8947368421052627E-2</v>
      </c>
      <c r="AB575">
        <v>50</v>
      </c>
      <c r="AC575" s="1">
        <f>Sheet1[[#This Row],[hosp_admissions]]/430</f>
        <v>0.11627906976744186</v>
      </c>
      <c r="AL575">
        <v>5682</v>
      </c>
      <c r="AM575">
        <v>0.33100000000000002</v>
      </c>
      <c r="AP575" t="s">
        <v>68</v>
      </c>
      <c r="BB575">
        <v>78.7</v>
      </c>
      <c r="BC575">
        <v>17173094</v>
      </c>
      <c r="BD575">
        <v>508.54399999999998</v>
      </c>
      <c r="BE575">
        <v>43.2</v>
      </c>
      <c r="BF575">
        <v>18.779</v>
      </c>
      <c r="BG575">
        <v>11.881</v>
      </c>
      <c r="BH575">
        <v>48472.544999999998</v>
      </c>
      <c r="BJ575">
        <v>109.361</v>
      </c>
      <c r="BK575">
        <v>5.29</v>
      </c>
      <c r="BL575">
        <v>24.4</v>
      </c>
      <c r="BM575">
        <v>27.3</v>
      </c>
      <c r="BO575">
        <v>3.32</v>
      </c>
      <c r="BP575">
        <v>82.28</v>
      </c>
      <c r="BQ575">
        <v>0.94399999999999995</v>
      </c>
    </row>
    <row r="576" spans="1:73" hidden="1" x14ac:dyDescent="0.25">
      <c r="A576" s="1" t="s">
        <v>65</v>
      </c>
      <c r="B576" s="1" t="s">
        <v>66</v>
      </c>
      <c r="C576" s="1" t="s">
        <v>67</v>
      </c>
      <c r="D576" s="2">
        <v>43937</v>
      </c>
      <c r="E576">
        <v>29383</v>
      </c>
      <c r="F576">
        <v>1067</v>
      </c>
      <c r="G576" s="1">
        <f>Sheet1[[#This Row],[new_cases]]/16354</f>
        <v>6.5243977008682896E-2</v>
      </c>
      <c r="H576">
        <v>1068.5709999999999</v>
      </c>
      <c r="I576">
        <v>3327</v>
      </c>
      <c r="J576">
        <v>182</v>
      </c>
      <c r="K576" s="1">
        <f>Sheet1[[#This Row],[new_deaths]]/174</f>
        <v>1.0459770114942528</v>
      </c>
      <c r="L576">
        <v>132</v>
      </c>
      <c r="M576">
        <v>1710.99</v>
      </c>
      <c r="N576">
        <v>62.131999999999998</v>
      </c>
      <c r="O576">
        <v>62.223999999999997</v>
      </c>
      <c r="P576">
        <v>193.733</v>
      </c>
      <c r="Q576">
        <v>10.598000000000001</v>
      </c>
      <c r="R576">
        <v>7.6859999999999999</v>
      </c>
      <c r="S576">
        <v>0.96</v>
      </c>
      <c r="T576">
        <v>1258</v>
      </c>
      <c r="U576" s="1">
        <f>Sheet1[[#This Row],[icu_patients]]/841</f>
        <v>1.4958382877526755</v>
      </c>
      <c r="V576">
        <v>73.254000000000005</v>
      </c>
      <c r="W576">
        <v>2377</v>
      </c>
      <c r="X576" s="1">
        <f>Sheet1[[#This Row],[hosp_patients]]/2159</f>
        <v>1.1009726725335804</v>
      </c>
      <c r="Y576">
        <v>138.41399999999999</v>
      </c>
      <c r="Z576">
        <v>8</v>
      </c>
      <c r="AA576" s="4">
        <f>Sheet1[[#This Row],[ICU_admissions]]/76</f>
        <v>0.10526315789473684</v>
      </c>
      <c r="AB576">
        <v>32</v>
      </c>
      <c r="AC576" s="1">
        <f>Sheet1[[#This Row],[hosp_admissions]]/430</f>
        <v>7.441860465116279E-2</v>
      </c>
      <c r="AL576">
        <v>5659</v>
      </c>
      <c r="AM576">
        <v>0.33</v>
      </c>
      <c r="AP576" t="s">
        <v>68</v>
      </c>
      <c r="BB576">
        <v>78.7</v>
      </c>
      <c r="BC576">
        <v>17173094</v>
      </c>
      <c r="BD576">
        <v>508.54399999999998</v>
      </c>
      <c r="BE576">
        <v>43.2</v>
      </c>
      <c r="BF576">
        <v>18.779</v>
      </c>
      <c r="BG576">
        <v>11.881</v>
      </c>
      <c r="BH576">
        <v>48472.544999999998</v>
      </c>
      <c r="BJ576">
        <v>109.361</v>
      </c>
      <c r="BK576">
        <v>5.29</v>
      </c>
      <c r="BL576">
        <v>24.4</v>
      </c>
      <c r="BM576">
        <v>27.3</v>
      </c>
      <c r="BO576">
        <v>3.32</v>
      </c>
      <c r="BP576">
        <v>82.28</v>
      </c>
      <c r="BQ576">
        <v>0.94399999999999995</v>
      </c>
    </row>
    <row r="577" spans="1:73" hidden="1" x14ac:dyDescent="0.25">
      <c r="A577" s="1" t="s">
        <v>65</v>
      </c>
      <c r="B577" s="1" t="s">
        <v>66</v>
      </c>
      <c r="C577" s="1" t="s">
        <v>67</v>
      </c>
      <c r="D577" s="2">
        <v>43936</v>
      </c>
      <c r="E577">
        <v>28316</v>
      </c>
      <c r="F577">
        <v>736</v>
      </c>
      <c r="G577" s="1">
        <f>Sheet1[[#This Row],[new_cases]]/16354</f>
        <v>4.5004280298397946E-2</v>
      </c>
      <c r="H577">
        <v>1090.5709999999999</v>
      </c>
      <c r="I577">
        <v>3145</v>
      </c>
      <c r="J577">
        <v>190</v>
      </c>
      <c r="K577" s="1">
        <f>Sheet1[[#This Row],[new_deaths]]/174</f>
        <v>1.0919540229885059</v>
      </c>
      <c r="L577">
        <v>127.143</v>
      </c>
      <c r="M577">
        <v>1648.8579999999999</v>
      </c>
      <c r="N577">
        <v>42.857999999999997</v>
      </c>
      <c r="O577">
        <v>63.505000000000003</v>
      </c>
      <c r="P577">
        <v>183.13499999999999</v>
      </c>
      <c r="Q577">
        <v>11.064</v>
      </c>
      <c r="R577">
        <v>7.4039999999999999</v>
      </c>
      <c r="S577">
        <v>0.97</v>
      </c>
      <c r="T577">
        <v>1279</v>
      </c>
      <c r="U577" s="1">
        <f>Sheet1[[#This Row],[icu_patients]]/841</f>
        <v>1.5208085612366231</v>
      </c>
      <c r="V577">
        <v>74.477000000000004</v>
      </c>
      <c r="W577">
        <v>2355</v>
      </c>
      <c r="X577" s="1">
        <f>Sheet1[[#This Row],[hosp_patients]]/2159</f>
        <v>1.0907827698008337</v>
      </c>
      <c r="Y577">
        <v>137.13300000000001</v>
      </c>
      <c r="Z577">
        <v>11</v>
      </c>
      <c r="AA577" s="4">
        <f>Sheet1[[#This Row],[ICU_admissions]]/76</f>
        <v>0.14473684210526316</v>
      </c>
      <c r="AB577">
        <v>30</v>
      </c>
      <c r="AC577" s="1">
        <f>Sheet1[[#This Row],[hosp_admissions]]/430</f>
        <v>6.9767441860465115E-2</v>
      </c>
      <c r="AL577">
        <v>5636</v>
      </c>
      <c r="AM577">
        <v>0.32800000000000001</v>
      </c>
      <c r="AP577" t="s">
        <v>68</v>
      </c>
      <c r="BB577">
        <v>78.7</v>
      </c>
      <c r="BC577">
        <v>17173094</v>
      </c>
      <c r="BD577">
        <v>508.54399999999998</v>
      </c>
      <c r="BE577">
        <v>43.2</v>
      </c>
      <c r="BF577">
        <v>18.779</v>
      </c>
      <c r="BG577">
        <v>11.881</v>
      </c>
      <c r="BH577">
        <v>48472.544999999998</v>
      </c>
      <c r="BJ577">
        <v>109.361</v>
      </c>
      <c r="BK577">
        <v>5.29</v>
      </c>
      <c r="BL577">
        <v>24.4</v>
      </c>
      <c r="BM577">
        <v>27.3</v>
      </c>
      <c r="BO577">
        <v>3.32</v>
      </c>
      <c r="BP577">
        <v>82.28</v>
      </c>
      <c r="BQ577">
        <v>0.94399999999999995</v>
      </c>
    </row>
    <row r="578" spans="1:73" hidden="1" x14ac:dyDescent="0.25">
      <c r="A578" s="1" t="s">
        <v>65</v>
      </c>
      <c r="B578" s="1" t="s">
        <v>66</v>
      </c>
      <c r="C578" s="1" t="s">
        <v>67</v>
      </c>
      <c r="D578" s="2">
        <v>43935</v>
      </c>
      <c r="E578">
        <v>27580</v>
      </c>
      <c r="F578">
        <v>870</v>
      </c>
      <c r="G578" s="1">
        <f>Sheet1[[#This Row],[new_cases]]/16354</f>
        <v>5.3197994374464964E-2</v>
      </c>
      <c r="H578">
        <v>1124.4290000000001</v>
      </c>
      <c r="I578">
        <v>2955</v>
      </c>
      <c r="J578">
        <v>122</v>
      </c>
      <c r="K578" s="1">
        <f>Sheet1[[#This Row],[new_deaths]]/174</f>
        <v>0.70114942528735635</v>
      </c>
      <c r="L578">
        <v>121</v>
      </c>
      <c r="M578">
        <v>1606.001</v>
      </c>
      <c r="N578">
        <v>50.661000000000001</v>
      </c>
      <c r="O578">
        <v>65.475999999999999</v>
      </c>
      <c r="P578">
        <v>172.071</v>
      </c>
      <c r="Q578">
        <v>7.1040000000000001</v>
      </c>
      <c r="R578">
        <v>7.0460000000000003</v>
      </c>
      <c r="S578">
        <v>1.01</v>
      </c>
      <c r="T578">
        <v>1303</v>
      </c>
      <c r="U578" s="1">
        <f>Sheet1[[#This Row],[icu_patients]]/841</f>
        <v>1.5493460166468489</v>
      </c>
      <c r="V578">
        <v>75.875</v>
      </c>
      <c r="W578">
        <v>2391</v>
      </c>
      <c r="X578" s="1">
        <f>Sheet1[[#This Row],[hosp_patients]]/2159</f>
        <v>1.1074571560907829</v>
      </c>
      <c r="Y578">
        <v>139.22900000000001</v>
      </c>
      <c r="Z578">
        <v>11</v>
      </c>
      <c r="AA578" s="4">
        <f>Sheet1[[#This Row],[ICU_admissions]]/76</f>
        <v>0.14473684210526316</v>
      </c>
      <c r="AB578">
        <v>45</v>
      </c>
      <c r="AC578" s="1">
        <f>Sheet1[[#This Row],[hosp_admissions]]/430</f>
        <v>0.10465116279069768</v>
      </c>
      <c r="AL578">
        <v>5612</v>
      </c>
      <c r="AM578">
        <v>0.32700000000000001</v>
      </c>
      <c r="AP578" t="s">
        <v>68</v>
      </c>
      <c r="BB578">
        <v>78.7</v>
      </c>
      <c r="BC578">
        <v>17173094</v>
      </c>
      <c r="BD578">
        <v>508.54399999999998</v>
      </c>
      <c r="BE578">
        <v>43.2</v>
      </c>
      <c r="BF578">
        <v>18.779</v>
      </c>
      <c r="BG578">
        <v>11.881</v>
      </c>
      <c r="BH578">
        <v>48472.544999999998</v>
      </c>
      <c r="BJ578">
        <v>109.361</v>
      </c>
      <c r="BK578">
        <v>5.29</v>
      </c>
      <c r="BL578">
        <v>24.4</v>
      </c>
      <c r="BM578">
        <v>27.3</v>
      </c>
      <c r="BO578">
        <v>3.32</v>
      </c>
      <c r="BP578">
        <v>82.28</v>
      </c>
      <c r="BQ578">
        <v>0.94399999999999995</v>
      </c>
    </row>
    <row r="579" spans="1:73" hidden="1" x14ac:dyDescent="0.25">
      <c r="A579" s="1" t="s">
        <v>65</v>
      </c>
      <c r="B579" s="1" t="s">
        <v>66</v>
      </c>
      <c r="C579" s="1" t="s">
        <v>67</v>
      </c>
      <c r="D579" s="2">
        <v>43934</v>
      </c>
      <c r="E579">
        <v>26710</v>
      </c>
      <c r="F579">
        <v>964</v>
      </c>
      <c r="G579" s="1">
        <f>Sheet1[[#This Row],[new_cases]]/16354</f>
        <v>5.8945823651706003E-2</v>
      </c>
      <c r="H579">
        <v>1112</v>
      </c>
      <c r="I579">
        <v>2833</v>
      </c>
      <c r="J579">
        <v>86</v>
      </c>
      <c r="K579" s="1">
        <f>Sheet1[[#This Row],[new_deaths]]/174</f>
        <v>0.4942528735632184</v>
      </c>
      <c r="L579">
        <v>137</v>
      </c>
      <c r="M579">
        <v>1555.34</v>
      </c>
      <c r="N579">
        <v>56.134</v>
      </c>
      <c r="O579">
        <v>64.751999999999995</v>
      </c>
      <c r="P579">
        <v>164.96700000000001</v>
      </c>
      <c r="Q579">
        <v>5.008</v>
      </c>
      <c r="R579">
        <v>7.9779999999999998</v>
      </c>
      <c r="S579">
        <v>1.05</v>
      </c>
      <c r="T579">
        <v>1338</v>
      </c>
      <c r="U579" s="1">
        <f>Sheet1[[#This Row],[icu_patients]]/841</f>
        <v>1.5909631391200951</v>
      </c>
      <c r="V579">
        <v>77.912999999999997</v>
      </c>
      <c r="W579">
        <v>2415</v>
      </c>
      <c r="X579" s="1">
        <f>Sheet1[[#This Row],[hosp_patients]]/2159</f>
        <v>1.1185734136174155</v>
      </c>
      <c r="Y579">
        <v>140.62700000000001</v>
      </c>
      <c r="Z579">
        <v>18</v>
      </c>
      <c r="AA579" s="4">
        <f>Sheet1[[#This Row],[ICU_admissions]]/76</f>
        <v>0.23684210526315788</v>
      </c>
      <c r="AB579">
        <v>23</v>
      </c>
      <c r="AC579" s="1">
        <f>Sheet1[[#This Row],[hosp_admissions]]/430</f>
        <v>5.3488372093023255E-2</v>
      </c>
      <c r="AL579">
        <v>5589</v>
      </c>
      <c r="AM579">
        <v>0.32500000000000001</v>
      </c>
      <c r="AP579" t="s">
        <v>68</v>
      </c>
      <c r="BB579">
        <v>78.7</v>
      </c>
      <c r="BC579">
        <v>17173094</v>
      </c>
      <c r="BD579">
        <v>508.54399999999998</v>
      </c>
      <c r="BE579">
        <v>43.2</v>
      </c>
      <c r="BF579">
        <v>18.779</v>
      </c>
      <c r="BG579">
        <v>11.881</v>
      </c>
      <c r="BH579">
        <v>48472.544999999998</v>
      </c>
      <c r="BJ579">
        <v>109.361</v>
      </c>
      <c r="BK579">
        <v>5.29</v>
      </c>
      <c r="BL579">
        <v>24.4</v>
      </c>
      <c r="BM579">
        <v>27.3</v>
      </c>
      <c r="BO579">
        <v>3.32</v>
      </c>
      <c r="BP579">
        <v>82.28</v>
      </c>
      <c r="BQ579">
        <v>0.94399999999999995</v>
      </c>
    </row>
    <row r="580" spans="1:73" hidden="1" x14ac:dyDescent="0.25">
      <c r="A580" s="1" t="s">
        <v>65</v>
      </c>
      <c r="B580" s="1" t="s">
        <v>66</v>
      </c>
      <c r="C580" s="1" t="s">
        <v>67</v>
      </c>
      <c r="D580" s="2">
        <v>43933</v>
      </c>
      <c r="E580">
        <v>25746</v>
      </c>
      <c r="F580">
        <v>1175</v>
      </c>
      <c r="G580" s="1">
        <f>Sheet1[[#This Row],[new_cases]]/16354</f>
        <v>7.1847865965513028E-2</v>
      </c>
      <c r="H580">
        <v>1113.2860000000001</v>
      </c>
      <c r="I580">
        <v>2747</v>
      </c>
      <c r="J580">
        <v>94</v>
      </c>
      <c r="K580" s="1">
        <f>Sheet1[[#This Row],[new_deaths]]/174</f>
        <v>0.54022988505747127</v>
      </c>
      <c r="L580">
        <v>139.429</v>
      </c>
      <c r="M580">
        <v>1499.2059999999999</v>
      </c>
      <c r="N580">
        <v>68.421000000000006</v>
      </c>
      <c r="O580">
        <v>64.826999999999998</v>
      </c>
      <c r="P580">
        <v>159.96</v>
      </c>
      <c r="Q580">
        <v>5.4740000000000002</v>
      </c>
      <c r="R580">
        <v>8.1189999999999998</v>
      </c>
      <c r="S580">
        <v>1.08</v>
      </c>
      <c r="T580">
        <v>1358</v>
      </c>
      <c r="U580" s="1">
        <f>Sheet1[[#This Row],[icu_patients]]/841</f>
        <v>1.61474435196195</v>
      </c>
      <c r="V580">
        <v>79.076999999999998</v>
      </c>
      <c r="W580">
        <v>2532</v>
      </c>
      <c r="X580" s="1">
        <f>Sheet1[[#This Row],[hosp_patients]]/2159</f>
        <v>1.1727651690597498</v>
      </c>
      <c r="Y580">
        <v>147.44</v>
      </c>
      <c r="Z580">
        <v>7</v>
      </c>
      <c r="AA580" s="4">
        <f>Sheet1[[#This Row],[ICU_admissions]]/76</f>
        <v>9.2105263157894732E-2</v>
      </c>
      <c r="AB580">
        <v>39</v>
      </c>
      <c r="AC580" s="1">
        <f>Sheet1[[#This Row],[hosp_admissions]]/430</f>
        <v>9.0697674418604657E-2</v>
      </c>
      <c r="AD580">
        <v>338.38</v>
      </c>
      <c r="AE580">
        <v>19.704000000000001</v>
      </c>
      <c r="AF580">
        <v>1294.327</v>
      </c>
      <c r="AG580">
        <v>75.369</v>
      </c>
      <c r="AI580">
        <v>131221</v>
      </c>
      <c r="AJ580">
        <v>7.641</v>
      </c>
      <c r="AL580">
        <v>5566</v>
      </c>
      <c r="AM580">
        <v>0.32400000000000001</v>
      </c>
      <c r="AN580">
        <v>0.215</v>
      </c>
      <c r="AO580">
        <v>4.7</v>
      </c>
      <c r="AP580" t="s">
        <v>68</v>
      </c>
      <c r="BB580">
        <v>78.7</v>
      </c>
      <c r="BC580">
        <v>17173094</v>
      </c>
      <c r="BD580">
        <v>508.54399999999998</v>
      </c>
      <c r="BE580">
        <v>43.2</v>
      </c>
      <c r="BF580">
        <v>18.779</v>
      </c>
      <c r="BG580">
        <v>11.881</v>
      </c>
      <c r="BH580">
        <v>48472.544999999998</v>
      </c>
      <c r="BJ580">
        <v>109.361</v>
      </c>
      <c r="BK580">
        <v>5.29</v>
      </c>
      <c r="BL580">
        <v>24.4</v>
      </c>
      <c r="BM580">
        <v>27.3</v>
      </c>
      <c r="BO580">
        <v>3.32</v>
      </c>
      <c r="BP580">
        <v>82.28</v>
      </c>
      <c r="BQ580">
        <v>0.94399999999999995</v>
      </c>
      <c r="BR580">
        <v>3250.3</v>
      </c>
      <c r="BS580">
        <v>6.57</v>
      </c>
      <c r="BT580">
        <v>70.23</v>
      </c>
      <c r="BU580">
        <v>189.267001042445</v>
      </c>
    </row>
    <row r="581" spans="1:73" hidden="1" x14ac:dyDescent="0.25">
      <c r="A581" s="1" t="s">
        <v>65</v>
      </c>
      <c r="B581" s="1" t="s">
        <v>66</v>
      </c>
      <c r="C581" s="1" t="s">
        <v>67</v>
      </c>
      <c r="D581" s="2">
        <v>43932</v>
      </c>
      <c r="E581">
        <v>24571</v>
      </c>
      <c r="F581">
        <v>1322</v>
      </c>
      <c r="G581" s="1">
        <f>Sheet1[[#This Row],[new_cases]]/16354</f>
        <v>8.083649260119849E-2</v>
      </c>
      <c r="H581">
        <v>1120.5709999999999</v>
      </c>
      <c r="I581">
        <v>2653</v>
      </c>
      <c r="J581">
        <v>133</v>
      </c>
      <c r="K581" s="1">
        <f>Sheet1[[#This Row],[new_deaths]]/174</f>
        <v>0.76436781609195403</v>
      </c>
      <c r="L581">
        <v>142.429</v>
      </c>
      <c r="M581">
        <v>1430.7850000000001</v>
      </c>
      <c r="N581">
        <v>76.980999999999995</v>
      </c>
      <c r="O581">
        <v>65.251999999999995</v>
      </c>
      <c r="P581">
        <v>154.48599999999999</v>
      </c>
      <c r="Q581">
        <v>7.7450000000000001</v>
      </c>
      <c r="R581">
        <v>8.2940000000000005</v>
      </c>
      <c r="S581">
        <v>1.1000000000000001</v>
      </c>
      <c r="T581">
        <v>1391</v>
      </c>
      <c r="U581" s="1">
        <f>Sheet1[[#This Row],[icu_patients]]/841</f>
        <v>1.6539833531510106</v>
      </c>
      <c r="V581">
        <v>80.998999999999995</v>
      </c>
      <c r="W581">
        <v>2685</v>
      </c>
      <c r="X581" s="1">
        <f>Sheet1[[#This Row],[hosp_patients]]/2159</f>
        <v>1.2436313107920334</v>
      </c>
      <c r="Y581">
        <v>156.34899999999999</v>
      </c>
      <c r="Z581">
        <v>11</v>
      </c>
      <c r="AA581" s="4">
        <f>Sheet1[[#This Row],[ICU_admissions]]/76</f>
        <v>0.14473684210526316</v>
      </c>
      <c r="AB581">
        <v>41</v>
      </c>
      <c r="AC581" s="1">
        <f>Sheet1[[#This Row],[hosp_admissions]]/430</f>
        <v>9.5348837209302331E-2</v>
      </c>
      <c r="AL581">
        <v>5364</v>
      </c>
      <c r="AM581">
        <v>0.312</v>
      </c>
      <c r="AP581" t="s">
        <v>68</v>
      </c>
      <c r="BB581">
        <v>78.7</v>
      </c>
      <c r="BC581">
        <v>17173094</v>
      </c>
      <c r="BD581">
        <v>508.54399999999998</v>
      </c>
      <c r="BE581">
        <v>43.2</v>
      </c>
      <c r="BF581">
        <v>18.779</v>
      </c>
      <c r="BG581">
        <v>11.881</v>
      </c>
      <c r="BH581">
        <v>48472.544999999998</v>
      </c>
      <c r="BJ581">
        <v>109.361</v>
      </c>
      <c r="BK581">
        <v>5.29</v>
      </c>
      <c r="BL581">
        <v>24.4</v>
      </c>
      <c r="BM581">
        <v>27.3</v>
      </c>
      <c r="BO581">
        <v>3.32</v>
      </c>
      <c r="BP581">
        <v>82.28</v>
      </c>
      <c r="BQ581">
        <v>0.94399999999999995</v>
      </c>
    </row>
    <row r="582" spans="1:73" hidden="1" x14ac:dyDescent="0.25">
      <c r="A582" s="1" t="s">
        <v>65</v>
      </c>
      <c r="B582" s="1" t="s">
        <v>66</v>
      </c>
      <c r="C582" s="1" t="s">
        <v>67</v>
      </c>
      <c r="D582" s="2">
        <v>43931</v>
      </c>
      <c r="E582">
        <v>23249</v>
      </c>
      <c r="F582">
        <v>1346</v>
      </c>
      <c r="G582" s="1">
        <f>Sheet1[[#This Row],[new_cases]]/16354</f>
        <v>8.2304023480494065E-2</v>
      </c>
      <c r="H582">
        <v>1061.143</v>
      </c>
      <c r="I582">
        <v>2520</v>
      </c>
      <c r="J582">
        <v>117</v>
      </c>
      <c r="K582" s="1">
        <f>Sheet1[[#This Row],[new_deaths]]/174</f>
        <v>0.67241379310344829</v>
      </c>
      <c r="L582">
        <v>147.143</v>
      </c>
      <c r="M582">
        <v>1353.8040000000001</v>
      </c>
      <c r="N582">
        <v>78.378</v>
      </c>
      <c r="O582">
        <v>61.790999999999997</v>
      </c>
      <c r="P582">
        <v>146.74100000000001</v>
      </c>
      <c r="Q582">
        <v>6.8129999999999997</v>
      </c>
      <c r="R582">
        <v>8.5679999999999996</v>
      </c>
      <c r="S582">
        <v>1.1100000000000001</v>
      </c>
      <c r="T582">
        <v>1384</v>
      </c>
      <c r="U582" s="1">
        <f>Sheet1[[#This Row],[icu_patients]]/841</f>
        <v>1.6456599286563616</v>
      </c>
      <c r="V582">
        <v>80.590999999999994</v>
      </c>
      <c r="W582">
        <v>2675</v>
      </c>
      <c r="X582" s="1">
        <f>Sheet1[[#This Row],[hosp_patients]]/2159</f>
        <v>1.238999536822603</v>
      </c>
      <c r="Y582">
        <v>155.767</v>
      </c>
      <c r="Z582">
        <v>8</v>
      </c>
      <c r="AA582" s="4">
        <f>Sheet1[[#This Row],[ICU_admissions]]/76</f>
        <v>0.10526315789473684</v>
      </c>
      <c r="AB582">
        <v>32</v>
      </c>
      <c r="AC582" s="1">
        <f>Sheet1[[#This Row],[hosp_admissions]]/430</f>
        <v>7.441860465116279E-2</v>
      </c>
      <c r="AL582">
        <v>5163</v>
      </c>
      <c r="AM582">
        <v>0.30099999999999999</v>
      </c>
      <c r="AP582" t="s">
        <v>68</v>
      </c>
      <c r="BB582">
        <v>78.7</v>
      </c>
      <c r="BC582">
        <v>17173094</v>
      </c>
      <c r="BD582">
        <v>508.54399999999998</v>
      </c>
      <c r="BE582">
        <v>43.2</v>
      </c>
      <c r="BF582">
        <v>18.779</v>
      </c>
      <c r="BG582">
        <v>11.881</v>
      </c>
      <c r="BH582">
        <v>48472.544999999998</v>
      </c>
      <c r="BJ582">
        <v>109.361</v>
      </c>
      <c r="BK582">
        <v>5.29</v>
      </c>
      <c r="BL582">
        <v>24.4</v>
      </c>
      <c r="BM582">
        <v>27.3</v>
      </c>
      <c r="BO582">
        <v>3.32</v>
      </c>
      <c r="BP582">
        <v>82.28</v>
      </c>
      <c r="BQ582">
        <v>0.94399999999999995</v>
      </c>
    </row>
    <row r="583" spans="1:73" hidden="1" x14ac:dyDescent="0.25">
      <c r="A583" s="1" t="s">
        <v>65</v>
      </c>
      <c r="B583" s="1" t="s">
        <v>66</v>
      </c>
      <c r="C583" s="1" t="s">
        <v>67</v>
      </c>
      <c r="D583" s="2">
        <v>43930</v>
      </c>
      <c r="E583">
        <v>21903</v>
      </c>
      <c r="F583">
        <v>1221</v>
      </c>
      <c r="G583" s="1">
        <f>Sheet1[[#This Row],[new_cases]]/16354</f>
        <v>7.4660633484162894E-2</v>
      </c>
      <c r="H583">
        <v>1016.429</v>
      </c>
      <c r="I583">
        <v>2403</v>
      </c>
      <c r="J583">
        <v>148</v>
      </c>
      <c r="K583" s="1">
        <f>Sheet1[[#This Row],[new_deaths]]/174</f>
        <v>0.85057471264367812</v>
      </c>
      <c r="L583">
        <v>151.714</v>
      </c>
      <c r="M583">
        <v>1275.425</v>
      </c>
      <c r="N583">
        <v>71.099999999999994</v>
      </c>
      <c r="O583">
        <v>59.186999999999998</v>
      </c>
      <c r="P583">
        <v>139.928</v>
      </c>
      <c r="Q583">
        <v>8.6180000000000003</v>
      </c>
      <c r="R583">
        <v>8.8339999999999996</v>
      </c>
      <c r="S583">
        <v>1.1399999999999999</v>
      </c>
      <c r="T583">
        <v>1417</v>
      </c>
      <c r="U583" s="1">
        <f>Sheet1[[#This Row],[icu_patients]]/841</f>
        <v>1.6848989298454222</v>
      </c>
      <c r="V583">
        <v>82.513000000000005</v>
      </c>
      <c r="W583">
        <v>2733</v>
      </c>
      <c r="X583" s="1">
        <f>Sheet1[[#This Row],[hosp_patients]]/2159</f>
        <v>1.2658638258452988</v>
      </c>
      <c r="Y583">
        <v>159.14400000000001</v>
      </c>
      <c r="Z583">
        <v>9</v>
      </c>
      <c r="AA583" s="4">
        <f>Sheet1[[#This Row],[ICU_admissions]]/76</f>
        <v>0.11842105263157894</v>
      </c>
      <c r="AB583">
        <v>29</v>
      </c>
      <c r="AC583" s="1">
        <f>Sheet1[[#This Row],[hosp_admissions]]/430</f>
        <v>6.7441860465116285E-2</v>
      </c>
      <c r="AL583">
        <v>4962</v>
      </c>
      <c r="AM583">
        <v>0.28899999999999998</v>
      </c>
      <c r="AP583" t="s">
        <v>68</v>
      </c>
      <c r="BB583">
        <v>78.7</v>
      </c>
      <c r="BC583">
        <v>17173094</v>
      </c>
      <c r="BD583">
        <v>508.54399999999998</v>
      </c>
      <c r="BE583">
        <v>43.2</v>
      </c>
      <c r="BF583">
        <v>18.779</v>
      </c>
      <c r="BG583">
        <v>11.881</v>
      </c>
      <c r="BH583">
        <v>48472.544999999998</v>
      </c>
      <c r="BJ583">
        <v>109.361</v>
      </c>
      <c r="BK583">
        <v>5.29</v>
      </c>
      <c r="BL583">
        <v>24.4</v>
      </c>
      <c r="BM583">
        <v>27.3</v>
      </c>
      <c r="BO583">
        <v>3.32</v>
      </c>
      <c r="BP583">
        <v>82.28</v>
      </c>
      <c r="BQ583">
        <v>0.94399999999999995</v>
      </c>
    </row>
    <row r="584" spans="1:73" hidden="1" x14ac:dyDescent="0.25">
      <c r="A584" s="1" t="s">
        <v>65</v>
      </c>
      <c r="B584" s="1" t="s">
        <v>66</v>
      </c>
      <c r="C584" s="1" t="s">
        <v>67</v>
      </c>
      <c r="D584" s="2">
        <v>43929</v>
      </c>
      <c r="E584">
        <v>20682</v>
      </c>
      <c r="F584">
        <v>973</v>
      </c>
      <c r="G584" s="1">
        <f>Sheet1[[#This Row],[new_cases]]/16354</f>
        <v>5.9496147731441851E-2</v>
      </c>
      <c r="H584">
        <v>998</v>
      </c>
      <c r="I584">
        <v>2255</v>
      </c>
      <c r="J584">
        <v>147</v>
      </c>
      <c r="K584" s="1">
        <f>Sheet1[[#This Row],[new_deaths]]/174</f>
        <v>0.84482758620689657</v>
      </c>
      <c r="L584">
        <v>154.286</v>
      </c>
      <c r="M584">
        <v>1204.326</v>
      </c>
      <c r="N584">
        <v>56.658000000000001</v>
      </c>
      <c r="O584">
        <v>58.113999999999997</v>
      </c>
      <c r="P584">
        <v>131.31</v>
      </c>
      <c r="Q584">
        <v>8.56</v>
      </c>
      <c r="R584">
        <v>8.984</v>
      </c>
      <c r="S584">
        <v>1.1399999999999999</v>
      </c>
      <c r="T584">
        <v>1408</v>
      </c>
      <c r="U584" s="1">
        <f>Sheet1[[#This Row],[icu_patients]]/841</f>
        <v>1.6741973840665874</v>
      </c>
      <c r="V584">
        <v>81.989000000000004</v>
      </c>
      <c r="W584">
        <v>2864</v>
      </c>
      <c r="X584" s="1">
        <f>Sheet1[[#This Row],[hosp_patients]]/2159</f>
        <v>1.3265400648448356</v>
      </c>
      <c r="Y584">
        <v>166.773</v>
      </c>
      <c r="Z584">
        <v>6</v>
      </c>
      <c r="AA584" s="4">
        <f>Sheet1[[#This Row],[ICU_admissions]]/76</f>
        <v>7.8947368421052627E-2</v>
      </c>
      <c r="AB584">
        <v>22</v>
      </c>
      <c r="AC584" s="1">
        <f>Sheet1[[#This Row],[hosp_admissions]]/430</f>
        <v>5.1162790697674418E-2</v>
      </c>
      <c r="AL584">
        <v>4761</v>
      </c>
      <c r="AM584">
        <v>0.27700000000000002</v>
      </c>
      <c r="AP584" t="s">
        <v>68</v>
      </c>
      <c r="BB584">
        <v>78.7</v>
      </c>
      <c r="BC584">
        <v>17173094</v>
      </c>
      <c r="BD584">
        <v>508.54399999999998</v>
      </c>
      <c r="BE584">
        <v>43.2</v>
      </c>
      <c r="BF584">
        <v>18.779</v>
      </c>
      <c r="BG584">
        <v>11.881</v>
      </c>
      <c r="BH584">
        <v>48472.544999999998</v>
      </c>
      <c r="BJ584">
        <v>109.361</v>
      </c>
      <c r="BK584">
        <v>5.29</v>
      </c>
      <c r="BL584">
        <v>24.4</v>
      </c>
      <c r="BM584">
        <v>27.3</v>
      </c>
      <c r="BO584">
        <v>3.32</v>
      </c>
      <c r="BP584">
        <v>82.28</v>
      </c>
      <c r="BQ584">
        <v>0.94399999999999995</v>
      </c>
    </row>
    <row r="585" spans="1:73" hidden="1" x14ac:dyDescent="0.25">
      <c r="A585" s="1" t="s">
        <v>65</v>
      </c>
      <c r="B585" s="1" t="s">
        <v>66</v>
      </c>
      <c r="C585" s="1" t="s">
        <v>67</v>
      </c>
      <c r="D585" s="2">
        <v>43928</v>
      </c>
      <c r="E585">
        <v>19709</v>
      </c>
      <c r="F585">
        <v>783</v>
      </c>
      <c r="G585" s="1">
        <f>Sheet1[[#This Row],[new_cases]]/16354</f>
        <v>4.7878194937018469E-2</v>
      </c>
      <c r="H585">
        <v>1006</v>
      </c>
      <c r="I585">
        <v>2108</v>
      </c>
      <c r="J585">
        <v>234</v>
      </c>
      <c r="K585" s="1">
        <f>Sheet1[[#This Row],[new_deaths]]/174</f>
        <v>1.3448275862068966</v>
      </c>
      <c r="L585">
        <v>152.571</v>
      </c>
      <c r="M585">
        <v>1147.6669999999999</v>
      </c>
      <c r="N585">
        <v>45.594999999999999</v>
      </c>
      <c r="O585">
        <v>58.58</v>
      </c>
      <c r="P585">
        <v>122.75</v>
      </c>
      <c r="Q585">
        <v>13.625999999999999</v>
      </c>
      <c r="R585">
        <v>8.8840000000000003</v>
      </c>
      <c r="S585">
        <v>1.1499999999999999</v>
      </c>
      <c r="T585">
        <v>1424</v>
      </c>
      <c r="U585" s="1">
        <f>Sheet1[[#This Row],[icu_patients]]/841</f>
        <v>1.6932223543400713</v>
      </c>
      <c r="V585">
        <v>82.92</v>
      </c>
      <c r="W585">
        <v>2713</v>
      </c>
      <c r="X585" s="1">
        <f>Sheet1[[#This Row],[hosp_patients]]/2159</f>
        <v>1.2566002779064382</v>
      </c>
      <c r="Y585">
        <v>157.97999999999999</v>
      </c>
      <c r="Z585">
        <v>3</v>
      </c>
      <c r="AA585" s="4">
        <f>Sheet1[[#This Row],[ICU_admissions]]/76</f>
        <v>3.9473684210526314E-2</v>
      </c>
      <c r="AB585">
        <v>39</v>
      </c>
      <c r="AC585" s="1">
        <f>Sheet1[[#This Row],[hosp_admissions]]/430</f>
        <v>9.0697674418604657E-2</v>
      </c>
      <c r="AL585">
        <v>4559</v>
      </c>
      <c r="AM585">
        <v>0.26500000000000001</v>
      </c>
      <c r="AP585" t="s">
        <v>68</v>
      </c>
      <c r="BB585">
        <v>78.7</v>
      </c>
      <c r="BC585">
        <v>17173094</v>
      </c>
      <c r="BD585">
        <v>508.54399999999998</v>
      </c>
      <c r="BE585">
        <v>43.2</v>
      </c>
      <c r="BF585">
        <v>18.779</v>
      </c>
      <c r="BG585">
        <v>11.881</v>
      </c>
      <c r="BH585">
        <v>48472.544999999998</v>
      </c>
      <c r="BJ585">
        <v>109.361</v>
      </c>
      <c r="BK585">
        <v>5.29</v>
      </c>
      <c r="BL585">
        <v>24.4</v>
      </c>
      <c r="BM585">
        <v>27.3</v>
      </c>
      <c r="BO585">
        <v>3.32</v>
      </c>
      <c r="BP585">
        <v>82.28</v>
      </c>
      <c r="BQ585">
        <v>0.94399999999999995</v>
      </c>
    </row>
    <row r="586" spans="1:73" hidden="1" x14ac:dyDescent="0.25">
      <c r="A586" s="1" t="s">
        <v>65</v>
      </c>
      <c r="B586" s="1" t="s">
        <v>66</v>
      </c>
      <c r="C586" s="1" t="s">
        <v>67</v>
      </c>
      <c r="D586" s="2">
        <v>43927</v>
      </c>
      <c r="E586">
        <v>18926</v>
      </c>
      <c r="F586">
        <v>973</v>
      </c>
      <c r="G586" s="1">
        <f>Sheet1[[#This Row],[new_cases]]/16354</f>
        <v>5.9496147731441851E-2</v>
      </c>
      <c r="H586">
        <v>1015.571</v>
      </c>
      <c r="I586">
        <v>1874</v>
      </c>
      <c r="J586">
        <v>103</v>
      </c>
      <c r="K586" s="1">
        <f>Sheet1[[#This Row],[new_deaths]]/174</f>
        <v>0.59195402298850575</v>
      </c>
      <c r="L586">
        <v>144.143</v>
      </c>
      <c r="M586">
        <v>1102.0730000000001</v>
      </c>
      <c r="N586">
        <v>56.658000000000001</v>
      </c>
      <c r="O586">
        <v>59.137</v>
      </c>
      <c r="P586">
        <v>109.124</v>
      </c>
      <c r="Q586">
        <v>5.9980000000000002</v>
      </c>
      <c r="R586">
        <v>8.3940000000000001</v>
      </c>
      <c r="S586">
        <v>1.17</v>
      </c>
      <c r="T586">
        <v>1409</v>
      </c>
      <c r="U586" s="1">
        <f>Sheet1[[#This Row],[icu_patients]]/841</f>
        <v>1.6753864447086801</v>
      </c>
      <c r="V586">
        <v>82.046999999999997</v>
      </c>
      <c r="W586">
        <v>2912</v>
      </c>
      <c r="X586" s="1">
        <f>Sheet1[[#This Row],[hosp_patients]]/2159</f>
        <v>1.348772579898101</v>
      </c>
      <c r="Y586">
        <v>169.56800000000001</v>
      </c>
      <c r="Z586">
        <v>7</v>
      </c>
      <c r="AA586" s="4">
        <f>Sheet1[[#This Row],[ICU_admissions]]/76</f>
        <v>9.2105263157894732E-2</v>
      </c>
      <c r="AB586">
        <v>38</v>
      </c>
      <c r="AC586" s="1">
        <f>Sheet1[[#This Row],[hosp_admissions]]/430</f>
        <v>8.8372093023255813E-2</v>
      </c>
      <c r="AL586">
        <v>4358</v>
      </c>
      <c r="AM586">
        <v>0.254</v>
      </c>
      <c r="AP586" t="s">
        <v>68</v>
      </c>
      <c r="BB586">
        <v>78.7</v>
      </c>
      <c r="BC586">
        <v>17173094</v>
      </c>
      <c r="BD586">
        <v>508.54399999999998</v>
      </c>
      <c r="BE586">
        <v>43.2</v>
      </c>
      <c r="BF586">
        <v>18.779</v>
      </c>
      <c r="BG586">
        <v>11.881</v>
      </c>
      <c r="BH586">
        <v>48472.544999999998</v>
      </c>
      <c r="BJ586">
        <v>109.361</v>
      </c>
      <c r="BK586">
        <v>5.29</v>
      </c>
      <c r="BL586">
        <v>24.4</v>
      </c>
      <c r="BM586">
        <v>27.3</v>
      </c>
      <c r="BO586">
        <v>3.32</v>
      </c>
      <c r="BP586">
        <v>82.28</v>
      </c>
      <c r="BQ586">
        <v>0.94399999999999995</v>
      </c>
    </row>
    <row r="587" spans="1:73" hidden="1" x14ac:dyDescent="0.25">
      <c r="A587" s="1" t="s">
        <v>65</v>
      </c>
      <c r="B587" s="1" t="s">
        <v>66</v>
      </c>
      <c r="C587" s="1" t="s">
        <v>67</v>
      </c>
      <c r="D587" s="2">
        <v>43926</v>
      </c>
      <c r="E587">
        <v>17953</v>
      </c>
      <c r="F587">
        <v>1226</v>
      </c>
      <c r="G587" s="1">
        <f>Sheet1[[#This Row],[new_cases]]/16354</f>
        <v>7.4966369084016146E-2</v>
      </c>
      <c r="H587">
        <v>1003.2859999999999</v>
      </c>
      <c r="I587">
        <v>1771</v>
      </c>
      <c r="J587">
        <v>115</v>
      </c>
      <c r="K587" s="1">
        <f>Sheet1[[#This Row],[new_deaths]]/174</f>
        <v>0.66091954022988508</v>
      </c>
      <c r="L587">
        <v>142.714</v>
      </c>
      <c r="M587">
        <v>1045.414</v>
      </c>
      <c r="N587">
        <v>71.391000000000005</v>
      </c>
      <c r="O587">
        <v>58.421999999999997</v>
      </c>
      <c r="P587">
        <v>103.126</v>
      </c>
      <c r="Q587">
        <v>6.6970000000000001</v>
      </c>
      <c r="R587">
        <v>8.31</v>
      </c>
      <c r="S587">
        <v>1.1599999999999999</v>
      </c>
      <c r="T587">
        <v>1385</v>
      </c>
      <c r="U587" s="1">
        <f>Sheet1[[#This Row],[icu_patients]]/841</f>
        <v>1.6468489892984541</v>
      </c>
      <c r="V587">
        <v>80.649000000000001</v>
      </c>
      <c r="W587">
        <v>2270</v>
      </c>
      <c r="X587" s="1">
        <f>Sheet1[[#This Row],[hosp_patients]]/2159</f>
        <v>1.0514126910606763</v>
      </c>
      <c r="Y587">
        <v>132.184</v>
      </c>
      <c r="Z587">
        <v>8</v>
      </c>
      <c r="AA587" s="4">
        <f>Sheet1[[#This Row],[ICU_admissions]]/76</f>
        <v>0.10526315789473684</v>
      </c>
      <c r="AB587">
        <v>35</v>
      </c>
      <c r="AC587" s="1">
        <f>Sheet1[[#This Row],[hosp_admissions]]/430</f>
        <v>8.1395348837209308E-2</v>
      </c>
      <c r="AD587">
        <v>619.54</v>
      </c>
      <c r="AE587">
        <v>36.076000000000001</v>
      </c>
      <c r="AF587">
        <v>2274.9369999999999</v>
      </c>
      <c r="AG587">
        <v>132.471</v>
      </c>
      <c r="AI587">
        <v>92261</v>
      </c>
      <c r="AJ587">
        <v>5.3719999999999999</v>
      </c>
      <c r="AL587">
        <v>4157</v>
      </c>
      <c r="AM587">
        <v>0.24199999999999999</v>
      </c>
      <c r="AN587">
        <v>0.255</v>
      </c>
      <c r="AO587">
        <v>3.9</v>
      </c>
      <c r="AP587" t="s">
        <v>68</v>
      </c>
      <c r="BB587">
        <v>78.7</v>
      </c>
      <c r="BC587">
        <v>17173094</v>
      </c>
      <c r="BD587">
        <v>508.54399999999998</v>
      </c>
      <c r="BE587">
        <v>43.2</v>
      </c>
      <c r="BF587">
        <v>18.779</v>
      </c>
      <c r="BG587">
        <v>11.881</v>
      </c>
      <c r="BH587">
        <v>48472.544999999998</v>
      </c>
      <c r="BJ587">
        <v>109.361</v>
      </c>
      <c r="BK587">
        <v>5.29</v>
      </c>
      <c r="BL587">
        <v>24.4</v>
      </c>
      <c r="BM587">
        <v>27.3</v>
      </c>
      <c r="BO587">
        <v>3.32</v>
      </c>
      <c r="BP587">
        <v>82.28</v>
      </c>
      <c r="BQ587">
        <v>0.94399999999999995</v>
      </c>
      <c r="BR587">
        <v>1195</v>
      </c>
      <c r="BS587">
        <v>2.57</v>
      </c>
      <c r="BT587">
        <v>69.95</v>
      </c>
      <c r="BU587">
        <v>69.585597097413</v>
      </c>
    </row>
    <row r="588" spans="1:73" hidden="1" x14ac:dyDescent="0.25">
      <c r="A588" s="1" t="s">
        <v>65</v>
      </c>
      <c r="B588" s="1" t="s">
        <v>66</v>
      </c>
      <c r="C588" s="1" t="s">
        <v>67</v>
      </c>
      <c r="D588" s="2">
        <v>43925</v>
      </c>
      <c r="E588">
        <v>16727</v>
      </c>
      <c r="F588">
        <v>906</v>
      </c>
      <c r="G588" s="1">
        <f>Sheet1[[#This Row],[new_cases]]/16354</f>
        <v>5.5399290693408342E-2</v>
      </c>
      <c r="H588">
        <v>986.85699999999997</v>
      </c>
      <c r="I588">
        <v>1656</v>
      </c>
      <c r="J588">
        <v>166</v>
      </c>
      <c r="K588" s="1">
        <f>Sheet1[[#This Row],[new_deaths]]/174</f>
        <v>0.95402298850574707</v>
      </c>
      <c r="L588">
        <v>145.143</v>
      </c>
      <c r="M588">
        <v>974.024</v>
      </c>
      <c r="N588">
        <v>52.756999999999998</v>
      </c>
      <c r="O588">
        <v>57.465000000000003</v>
      </c>
      <c r="P588">
        <v>96.43</v>
      </c>
      <c r="Q588">
        <v>9.6660000000000004</v>
      </c>
      <c r="R588">
        <v>8.452</v>
      </c>
      <c r="S588">
        <v>1.1100000000000001</v>
      </c>
      <c r="T588">
        <v>1360</v>
      </c>
      <c r="U588" s="1">
        <f>Sheet1[[#This Row],[icu_patients]]/841</f>
        <v>1.6171224732461356</v>
      </c>
      <c r="V588">
        <v>79.194000000000003</v>
      </c>
      <c r="W588">
        <v>2570</v>
      </c>
      <c r="X588" s="1">
        <f>Sheet1[[#This Row],[hosp_patients]]/2159</f>
        <v>1.1903659101435851</v>
      </c>
      <c r="Y588">
        <v>149.65299999999999</v>
      </c>
      <c r="Z588">
        <v>7</v>
      </c>
      <c r="AA588" s="4">
        <f>Sheet1[[#This Row],[ICU_admissions]]/76</f>
        <v>9.2105263157894732E-2</v>
      </c>
      <c r="AB588">
        <v>45</v>
      </c>
      <c r="AC588" s="1">
        <f>Sheet1[[#This Row],[hosp_admissions]]/430</f>
        <v>0.10465116279069768</v>
      </c>
      <c r="AL588">
        <v>4068</v>
      </c>
      <c r="AM588">
        <v>0.23699999999999999</v>
      </c>
      <c r="AP588" t="s">
        <v>68</v>
      </c>
      <c r="BB588">
        <v>78.7</v>
      </c>
      <c r="BC588">
        <v>17173094</v>
      </c>
      <c r="BD588">
        <v>508.54399999999998</v>
      </c>
      <c r="BE588">
        <v>43.2</v>
      </c>
      <c r="BF588">
        <v>18.779</v>
      </c>
      <c r="BG588">
        <v>11.881</v>
      </c>
      <c r="BH588">
        <v>48472.544999999998</v>
      </c>
      <c r="BJ588">
        <v>109.361</v>
      </c>
      <c r="BK588">
        <v>5.29</v>
      </c>
      <c r="BL588">
        <v>24.4</v>
      </c>
      <c r="BM588">
        <v>27.3</v>
      </c>
      <c r="BO588">
        <v>3.32</v>
      </c>
      <c r="BP588">
        <v>82.28</v>
      </c>
      <c r="BQ588">
        <v>0.94399999999999995</v>
      </c>
    </row>
    <row r="589" spans="1:73" hidden="1" x14ac:dyDescent="0.25">
      <c r="A589" s="1" t="s">
        <v>65</v>
      </c>
      <c r="B589" s="1" t="s">
        <v>66</v>
      </c>
      <c r="C589" s="1" t="s">
        <v>67</v>
      </c>
      <c r="D589" s="2">
        <v>43924</v>
      </c>
      <c r="E589">
        <v>15821</v>
      </c>
      <c r="F589">
        <v>1033</v>
      </c>
      <c r="G589" s="1">
        <f>Sheet1[[#This Row],[new_cases]]/16354</f>
        <v>6.3164974929680817E-2</v>
      </c>
      <c r="H589">
        <v>1024.857</v>
      </c>
      <c r="I589">
        <v>1490</v>
      </c>
      <c r="J589">
        <v>149</v>
      </c>
      <c r="K589" s="1">
        <f>Sheet1[[#This Row],[new_deaths]]/174</f>
        <v>0.85632183908045978</v>
      </c>
      <c r="L589">
        <v>134.714</v>
      </c>
      <c r="M589">
        <v>921.26700000000005</v>
      </c>
      <c r="N589">
        <v>60.152000000000001</v>
      </c>
      <c r="O589">
        <v>59.677999999999997</v>
      </c>
      <c r="P589">
        <v>86.763999999999996</v>
      </c>
      <c r="Q589">
        <v>8.6760000000000002</v>
      </c>
      <c r="R589">
        <v>7.8440000000000003</v>
      </c>
      <c r="S589">
        <v>1.1100000000000001</v>
      </c>
      <c r="T589">
        <v>1276</v>
      </c>
      <c r="U589" s="1">
        <f>Sheet1[[#This Row],[icu_patients]]/841</f>
        <v>1.5172413793103448</v>
      </c>
      <c r="V589">
        <v>74.302000000000007</v>
      </c>
      <c r="W589">
        <v>2531</v>
      </c>
      <c r="X589" s="1">
        <f>Sheet1[[#This Row],[hosp_patients]]/2159</f>
        <v>1.1723019916628068</v>
      </c>
      <c r="Y589">
        <v>147.38200000000001</v>
      </c>
      <c r="Z589">
        <v>9</v>
      </c>
      <c r="AA589" s="4">
        <f>Sheet1[[#This Row],[ICU_admissions]]/76</f>
        <v>0.11842105263157894</v>
      </c>
      <c r="AB589">
        <v>35</v>
      </c>
      <c r="AC589" s="1">
        <f>Sheet1[[#This Row],[hosp_admissions]]/430</f>
        <v>8.1395348837209308E-2</v>
      </c>
      <c r="AL589">
        <v>3979</v>
      </c>
      <c r="AM589">
        <v>0.23200000000000001</v>
      </c>
      <c r="AP589" t="s">
        <v>68</v>
      </c>
      <c r="BB589">
        <v>78.7</v>
      </c>
      <c r="BC589">
        <v>17173094</v>
      </c>
      <c r="BD589">
        <v>508.54399999999998</v>
      </c>
      <c r="BE589">
        <v>43.2</v>
      </c>
      <c r="BF589">
        <v>18.779</v>
      </c>
      <c r="BG589">
        <v>11.881</v>
      </c>
      <c r="BH589">
        <v>48472.544999999998</v>
      </c>
      <c r="BJ589">
        <v>109.361</v>
      </c>
      <c r="BK589">
        <v>5.29</v>
      </c>
      <c r="BL589">
        <v>24.4</v>
      </c>
      <c r="BM589">
        <v>27.3</v>
      </c>
      <c r="BO589">
        <v>3.32</v>
      </c>
      <c r="BP589">
        <v>82.28</v>
      </c>
      <c r="BQ589">
        <v>0.94399999999999995</v>
      </c>
    </row>
    <row r="590" spans="1:73" hidden="1" x14ac:dyDescent="0.25">
      <c r="A590" s="1" t="s">
        <v>65</v>
      </c>
      <c r="B590" s="1" t="s">
        <v>66</v>
      </c>
      <c r="C590" s="1" t="s">
        <v>67</v>
      </c>
      <c r="D590" s="2">
        <v>43923</v>
      </c>
      <c r="E590">
        <v>14788</v>
      </c>
      <c r="F590">
        <v>1092</v>
      </c>
      <c r="G590" s="1">
        <f>Sheet1[[#This Row],[new_cases]]/16354</f>
        <v>6.6772655007949128E-2</v>
      </c>
      <c r="H590">
        <v>1045.7139999999999</v>
      </c>
      <c r="I590">
        <v>1341</v>
      </c>
      <c r="J590">
        <v>166</v>
      </c>
      <c r="K590" s="1">
        <f>Sheet1[[#This Row],[new_deaths]]/174</f>
        <v>0.95402298850574707</v>
      </c>
      <c r="L590">
        <v>129.429</v>
      </c>
      <c r="M590">
        <v>861.11400000000003</v>
      </c>
      <c r="N590">
        <v>63.588000000000001</v>
      </c>
      <c r="O590">
        <v>60.893000000000001</v>
      </c>
      <c r="P590">
        <v>78.087000000000003</v>
      </c>
      <c r="Q590">
        <v>9.6660000000000004</v>
      </c>
      <c r="R590">
        <v>7.5369999999999999</v>
      </c>
      <c r="S590">
        <v>1.21</v>
      </c>
      <c r="T590">
        <v>1249</v>
      </c>
      <c r="U590" s="1">
        <f>Sheet1[[#This Row],[icu_patients]]/841</f>
        <v>1.4851367419738406</v>
      </c>
      <c r="V590">
        <v>72.73</v>
      </c>
      <c r="W590">
        <v>2807</v>
      </c>
      <c r="X590" s="1">
        <f>Sheet1[[#This Row],[hosp_patients]]/2159</f>
        <v>1.300138953219083</v>
      </c>
      <c r="Y590">
        <v>163.453</v>
      </c>
      <c r="Z590">
        <v>7</v>
      </c>
      <c r="AA590" s="4">
        <f>Sheet1[[#This Row],[ICU_admissions]]/76</f>
        <v>9.2105263157894732E-2</v>
      </c>
      <c r="AB590">
        <v>36</v>
      </c>
      <c r="AC590" s="1">
        <f>Sheet1[[#This Row],[hosp_admissions]]/430</f>
        <v>8.3720930232558138E-2</v>
      </c>
      <c r="AL590">
        <v>3890</v>
      </c>
      <c r="AM590">
        <v>0.22700000000000001</v>
      </c>
      <c r="AP590" t="s">
        <v>68</v>
      </c>
      <c r="BB590">
        <v>78.7</v>
      </c>
      <c r="BC590">
        <v>17173094</v>
      </c>
      <c r="BD590">
        <v>508.54399999999998</v>
      </c>
      <c r="BE590">
        <v>43.2</v>
      </c>
      <c r="BF590">
        <v>18.779</v>
      </c>
      <c r="BG590">
        <v>11.881</v>
      </c>
      <c r="BH590">
        <v>48472.544999999998</v>
      </c>
      <c r="BJ590">
        <v>109.361</v>
      </c>
      <c r="BK590">
        <v>5.29</v>
      </c>
      <c r="BL590">
        <v>24.4</v>
      </c>
      <c r="BM590">
        <v>27.3</v>
      </c>
      <c r="BO590">
        <v>3.32</v>
      </c>
      <c r="BP590">
        <v>82.28</v>
      </c>
      <c r="BQ590">
        <v>0.94399999999999995</v>
      </c>
    </row>
    <row r="591" spans="1:73" hidden="1" x14ac:dyDescent="0.25">
      <c r="A591" s="1" t="s">
        <v>65</v>
      </c>
      <c r="B591" s="1" t="s">
        <v>66</v>
      </c>
      <c r="C591" s="1" t="s">
        <v>67</v>
      </c>
      <c r="D591" s="2">
        <v>43922</v>
      </c>
      <c r="E591">
        <v>13696</v>
      </c>
      <c r="F591">
        <v>1029</v>
      </c>
      <c r="G591" s="1">
        <f>Sheet1[[#This Row],[new_cases]]/16354</f>
        <v>6.2920386449798221E-2</v>
      </c>
      <c r="H591">
        <v>1036.857</v>
      </c>
      <c r="I591">
        <v>1175</v>
      </c>
      <c r="J591">
        <v>135</v>
      </c>
      <c r="K591" s="1">
        <f>Sheet1[[#This Row],[new_deaths]]/174</f>
        <v>0.77586206896551724</v>
      </c>
      <c r="L591">
        <v>116.857</v>
      </c>
      <c r="M591">
        <v>797.52700000000004</v>
      </c>
      <c r="N591">
        <v>59.918999999999997</v>
      </c>
      <c r="O591">
        <v>60.377000000000002</v>
      </c>
      <c r="P591">
        <v>68.421000000000006</v>
      </c>
      <c r="Q591">
        <v>7.8609999999999998</v>
      </c>
      <c r="R591">
        <v>6.8049999999999997</v>
      </c>
      <c r="S591">
        <v>1.29</v>
      </c>
      <c r="T591">
        <v>1208</v>
      </c>
      <c r="U591" s="1">
        <f>Sheet1[[#This Row],[icu_patients]]/841</f>
        <v>1.4363852556480381</v>
      </c>
      <c r="V591">
        <v>70.343000000000004</v>
      </c>
      <c r="W591">
        <v>2945</v>
      </c>
      <c r="X591" s="1">
        <f>Sheet1[[#This Row],[hosp_patients]]/2159</f>
        <v>1.3640574339972209</v>
      </c>
      <c r="Y591">
        <v>171.489</v>
      </c>
      <c r="Z591">
        <v>10</v>
      </c>
      <c r="AA591" s="4">
        <f>Sheet1[[#This Row],[ICU_admissions]]/76</f>
        <v>0.13157894736842105</v>
      </c>
      <c r="AB591">
        <v>28</v>
      </c>
      <c r="AC591" s="1">
        <f>Sheet1[[#This Row],[hosp_admissions]]/430</f>
        <v>6.5116279069767441E-2</v>
      </c>
      <c r="AL591">
        <v>3802</v>
      </c>
      <c r="AM591">
        <v>0.221</v>
      </c>
      <c r="AP591" t="s">
        <v>68</v>
      </c>
      <c r="BB591">
        <v>78.7</v>
      </c>
      <c r="BC591">
        <v>17173094</v>
      </c>
      <c r="BD591">
        <v>508.54399999999998</v>
      </c>
      <c r="BE591">
        <v>43.2</v>
      </c>
      <c r="BF591">
        <v>18.779</v>
      </c>
      <c r="BG591">
        <v>11.881</v>
      </c>
      <c r="BH591">
        <v>48472.544999999998</v>
      </c>
      <c r="BJ591">
        <v>109.361</v>
      </c>
      <c r="BK591">
        <v>5.29</v>
      </c>
      <c r="BL591">
        <v>24.4</v>
      </c>
      <c r="BM591">
        <v>27.3</v>
      </c>
      <c r="BO591">
        <v>3.32</v>
      </c>
      <c r="BP591">
        <v>82.28</v>
      </c>
      <c r="BQ591">
        <v>0.94399999999999995</v>
      </c>
    </row>
    <row r="592" spans="1:73" hidden="1" x14ac:dyDescent="0.25">
      <c r="A592" s="1" t="s">
        <v>65</v>
      </c>
      <c r="B592" s="1" t="s">
        <v>66</v>
      </c>
      <c r="C592" s="1" t="s">
        <v>67</v>
      </c>
      <c r="D592" s="2">
        <v>43921</v>
      </c>
      <c r="E592">
        <v>12667</v>
      </c>
      <c r="F592">
        <v>850</v>
      </c>
      <c r="G592" s="1">
        <f>Sheet1[[#This Row],[new_cases]]/16354</f>
        <v>5.1975051975051978E-2</v>
      </c>
      <c r="H592">
        <v>1012.429</v>
      </c>
      <c r="I592">
        <v>1040</v>
      </c>
      <c r="J592">
        <v>175</v>
      </c>
      <c r="K592" s="1">
        <f>Sheet1[[#This Row],[new_deaths]]/174</f>
        <v>1.0057471264367817</v>
      </c>
      <c r="L592">
        <v>109</v>
      </c>
      <c r="M592">
        <v>737.60699999999997</v>
      </c>
      <c r="N592">
        <v>49.496000000000002</v>
      </c>
      <c r="O592">
        <v>58.954000000000001</v>
      </c>
      <c r="P592">
        <v>60.56</v>
      </c>
      <c r="Q592">
        <v>10.19</v>
      </c>
      <c r="R592">
        <v>6.3470000000000004</v>
      </c>
      <c r="S592">
        <v>1.36</v>
      </c>
      <c r="T592">
        <v>1191</v>
      </c>
      <c r="U592" s="1">
        <f>Sheet1[[#This Row],[icu_patients]]/841</f>
        <v>1.4161712247324614</v>
      </c>
      <c r="V592">
        <v>69.352999999999994</v>
      </c>
      <c r="W592">
        <v>3095</v>
      </c>
      <c r="X592" s="1">
        <f>Sheet1[[#This Row],[hosp_patients]]/2159</f>
        <v>1.4335340435386754</v>
      </c>
      <c r="Y592">
        <v>180.22399999999999</v>
      </c>
      <c r="Z592">
        <v>17</v>
      </c>
      <c r="AA592" s="4">
        <f>Sheet1[[#This Row],[ICU_admissions]]/76</f>
        <v>0.22368421052631579</v>
      </c>
      <c r="AB592">
        <v>65</v>
      </c>
      <c r="AC592" s="1">
        <f>Sheet1[[#This Row],[hosp_admissions]]/430</f>
        <v>0.15116279069767441</v>
      </c>
      <c r="AL592">
        <v>3713</v>
      </c>
      <c r="AM592">
        <v>0.216</v>
      </c>
      <c r="AP592" t="s">
        <v>68</v>
      </c>
      <c r="BB592">
        <v>78.7</v>
      </c>
      <c r="BC592">
        <v>17173094</v>
      </c>
      <c r="BD592">
        <v>508.54399999999998</v>
      </c>
      <c r="BE592">
        <v>43.2</v>
      </c>
      <c r="BF592">
        <v>18.779</v>
      </c>
      <c r="BG592">
        <v>11.881</v>
      </c>
      <c r="BH592">
        <v>48472.544999999998</v>
      </c>
      <c r="BJ592">
        <v>109.361</v>
      </c>
      <c r="BK592">
        <v>5.29</v>
      </c>
      <c r="BL592">
        <v>24.4</v>
      </c>
      <c r="BM592">
        <v>27.3</v>
      </c>
      <c r="BO592">
        <v>3.32</v>
      </c>
      <c r="BP592">
        <v>82.28</v>
      </c>
      <c r="BQ592">
        <v>0.94399999999999995</v>
      </c>
    </row>
    <row r="593" spans="1:73" hidden="1" x14ac:dyDescent="0.25">
      <c r="A593" s="1" t="s">
        <v>65</v>
      </c>
      <c r="B593" s="1" t="s">
        <v>66</v>
      </c>
      <c r="C593" s="1" t="s">
        <v>67</v>
      </c>
      <c r="D593" s="2">
        <v>43920</v>
      </c>
      <c r="E593">
        <v>11817</v>
      </c>
      <c r="F593">
        <v>887</v>
      </c>
      <c r="G593" s="1">
        <f>Sheet1[[#This Row],[new_cases]]/16354</f>
        <v>5.4237495413966004E-2</v>
      </c>
      <c r="H593">
        <v>1007.571</v>
      </c>
      <c r="I593">
        <v>865</v>
      </c>
      <c r="J593">
        <v>93</v>
      </c>
      <c r="K593" s="1">
        <f>Sheet1[[#This Row],[new_deaths]]/174</f>
        <v>0.53448275862068961</v>
      </c>
      <c r="L593">
        <v>93</v>
      </c>
      <c r="M593">
        <v>688.11099999999999</v>
      </c>
      <c r="N593">
        <v>51.651000000000003</v>
      </c>
      <c r="O593">
        <v>58.671999999999997</v>
      </c>
      <c r="P593">
        <v>50.369</v>
      </c>
      <c r="Q593">
        <v>5.415</v>
      </c>
      <c r="R593">
        <v>5.415</v>
      </c>
      <c r="S593">
        <v>1.45</v>
      </c>
      <c r="T593">
        <v>1126</v>
      </c>
      <c r="U593" s="1">
        <f>Sheet1[[#This Row],[icu_patients]]/841</f>
        <v>1.3388822829964329</v>
      </c>
      <c r="V593">
        <v>65.567999999999998</v>
      </c>
      <c r="W593">
        <v>3232</v>
      </c>
      <c r="X593" s="1">
        <f>Sheet1[[#This Row],[hosp_patients]]/2159</f>
        <v>1.4969893469198703</v>
      </c>
      <c r="Y593">
        <v>188.20099999999999</v>
      </c>
      <c r="Z593">
        <v>12</v>
      </c>
      <c r="AA593" s="4">
        <f>Sheet1[[#This Row],[ICU_admissions]]/76</f>
        <v>0.15789473684210525</v>
      </c>
      <c r="AB593">
        <v>43</v>
      </c>
      <c r="AC593" s="1">
        <f>Sheet1[[#This Row],[hosp_admissions]]/430</f>
        <v>0.1</v>
      </c>
      <c r="AL593">
        <v>3624</v>
      </c>
      <c r="AM593">
        <v>0.21099999999999999</v>
      </c>
      <c r="AP593" t="s">
        <v>68</v>
      </c>
      <c r="BB593">
        <v>78.7</v>
      </c>
      <c r="BC593">
        <v>17173094</v>
      </c>
      <c r="BD593">
        <v>508.54399999999998</v>
      </c>
      <c r="BE593">
        <v>43.2</v>
      </c>
      <c r="BF593">
        <v>18.779</v>
      </c>
      <c r="BG593">
        <v>11.881</v>
      </c>
      <c r="BH593">
        <v>48472.544999999998</v>
      </c>
      <c r="BJ593">
        <v>109.361</v>
      </c>
      <c r="BK593">
        <v>5.29</v>
      </c>
      <c r="BL593">
        <v>24.4</v>
      </c>
      <c r="BM593">
        <v>27.3</v>
      </c>
      <c r="BO593">
        <v>3.32</v>
      </c>
      <c r="BP593">
        <v>82.28</v>
      </c>
      <c r="BQ593">
        <v>0.94399999999999995</v>
      </c>
    </row>
    <row r="594" spans="1:73" hidden="1" x14ac:dyDescent="0.25">
      <c r="A594" s="1" t="s">
        <v>65</v>
      </c>
      <c r="B594" s="1" t="s">
        <v>66</v>
      </c>
      <c r="C594" s="1" t="s">
        <v>67</v>
      </c>
      <c r="D594" s="2">
        <v>43919</v>
      </c>
      <c r="E594">
        <v>10930</v>
      </c>
      <c r="F594">
        <v>1111</v>
      </c>
      <c r="G594" s="1">
        <f>Sheet1[[#This Row],[new_cases]]/16354</f>
        <v>6.7934450287391465E-2</v>
      </c>
      <c r="H594">
        <v>959</v>
      </c>
      <c r="I594">
        <v>772</v>
      </c>
      <c r="J594">
        <v>132</v>
      </c>
      <c r="K594" s="1">
        <f>Sheet1[[#This Row],[new_deaths]]/174</f>
        <v>0.75862068965517238</v>
      </c>
      <c r="L594">
        <v>84.570999999999998</v>
      </c>
      <c r="M594">
        <v>636.46100000000001</v>
      </c>
      <c r="N594">
        <v>64.694000000000003</v>
      </c>
      <c r="O594">
        <v>55.843000000000004</v>
      </c>
      <c r="P594">
        <v>44.954000000000001</v>
      </c>
      <c r="Q594">
        <v>7.6859999999999999</v>
      </c>
      <c r="R594">
        <v>4.9249999999999998</v>
      </c>
      <c r="S594">
        <v>1.54</v>
      </c>
      <c r="T594">
        <v>1038</v>
      </c>
      <c r="U594" s="1">
        <f>Sheet1[[#This Row],[icu_patients]]/841</f>
        <v>1.2342449464922711</v>
      </c>
      <c r="V594">
        <v>60.442999999999998</v>
      </c>
      <c r="W594">
        <v>3284</v>
      </c>
      <c r="X594" s="1">
        <f>Sheet1[[#This Row],[hosp_patients]]/2159</f>
        <v>1.5210745715609078</v>
      </c>
      <c r="Y594">
        <v>191.22900000000001</v>
      </c>
      <c r="Z594">
        <v>9</v>
      </c>
      <c r="AA594" s="4">
        <f>Sheet1[[#This Row],[ICU_admissions]]/76</f>
        <v>0.11842105263157894</v>
      </c>
      <c r="AB594">
        <v>42</v>
      </c>
      <c r="AC594" s="1">
        <f>Sheet1[[#This Row],[hosp_admissions]]/430</f>
        <v>9.7674418604651161E-2</v>
      </c>
      <c r="AD594">
        <v>739.89700000000005</v>
      </c>
      <c r="AE594">
        <v>43.085000000000001</v>
      </c>
      <c r="AF594">
        <v>3240.7489999999998</v>
      </c>
      <c r="AG594">
        <v>188.71100000000001</v>
      </c>
      <c r="AI594">
        <v>63163</v>
      </c>
      <c r="AJ594">
        <v>3.6779999999999999</v>
      </c>
      <c r="AL594">
        <v>3535</v>
      </c>
      <c r="AM594">
        <v>0.20599999999999999</v>
      </c>
      <c r="AN594">
        <v>0.29199999999999998</v>
      </c>
      <c r="AO594">
        <v>3.4</v>
      </c>
      <c r="AP594" t="s">
        <v>68</v>
      </c>
      <c r="BB594">
        <v>78.7</v>
      </c>
      <c r="BC594">
        <v>17173094</v>
      </c>
      <c r="BD594">
        <v>508.54399999999998</v>
      </c>
      <c r="BE594">
        <v>43.2</v>
      </c>
      <c r="BF594">
        <v>18.779</v>
      </c>
      <c r="BG594">
        <v>11.881</v>
      </c>
      <c r="BH594">
        <v>48472.544999999998</v>
      </c>
      <c r="BJ594">
        <v>109.361</v>
      </c>
      <c r="BK594">
        <v>5.29</v>
      </c>
      <c r="BL594">
        <v>24.4</v>
      </c>
      <c r="BM594">
        <v>27.3</v>
      </c>
      <c r="BO594">
        <v>3.32</v>
      </c>
      <c r="BP594">
        <v>82.28</v>
      </c>
      <c r="BQ594">
        <v>0.94399999999999995</v>
      </c>
      <c r="BR594">
        <v>-897.9</v>
      </c>
      <c r="BS594">
        <v>-2.06</v>
      </c>
      <c r="BT594">
        <v>42.74</v>
      </c>
      <c r="BU594">
        <v>-52.2852783546168</v>
      </c>
    </row>
    <row r="595" spans="1:73" hidden="1" x14ac:dyDescent="0.25">
      <c r="A595" s="1" t="s">
        <v>65</v>
      </c>
      <c r="B595" s="1" t="s">
        <v>66</v>
      </c>
      <c r="C595" s="1" t="s">
        <v>67</v>
      </c>
      <c r="D595" s="2">
        <v>43918</v>
      </c>
      <c r="E595">
        <v>9819</v>
      </c>
      <c r="F595">
        <v>1172</v>
      </c>
      <c r="G595" s="1">
        <f>Sheet1[[#This Row],[new_cases]]/16354</f>
        <v>7.1664424605601074E-2</v>
      </c>
      <c r="H595">
        <v>882.71400000000006</v>
      </c>
      <c r="I595">
        <v>640</v>
      </c>
      <c r="J595">
        <v>93</v>
      </c>
      <c r="K595" s="1">
        <f>Sheet1[[#This Row],[new_deaths]]/174</f>
        <v>0.53448275862068961</v>
      </c>
      <c r="L595">
        <v>71.856999999999999</v>
      </c>
      <c r="M595">
        <v>571.76700000000005</v>
      </c>
      <c r="N595">
        <v>68.245999999999995</v>
      </c>
      <c r="O595">
        <v>51.401000000000003</v>
      </c>
      <c r="P595">
        <v>37.268000000000001</v>
      </c>
      <c r="Q595">
        <v>5.415</v>
      </c>
      <c r="R595">
        <v>4.1840000000000002</v>
      </c>
      <c r="S595">
        <v>1.62</v>
      </c>
      <c r="T595">
        <v>992</v>
      </c>
      <c r="U595" s="1">
        <f>Sheet1[[#This Row],[icu_patients]]/841</f>
        <v>1.1795481569560047</v>
      </c>
      <c r="V595">
        <v>57.765000000000001</v>
      </c>
      <c r="W595">
        <v>3284</v>
      </c>
      <c r="X595" s="1">
        <f>Sheet1[[#This Row],[hosp_patients]]/2159</f>
        <v>1.5210745715609078</v>
      </c>
      <c r="Y595">
        <v>191.22900000000001</v>
      </c>
      <c r="Z595">
        <v>6</v>
      </c>
      <c r="AA595" s="4">
        <f>Sheet1[[#This Row],[ICU_admissions]]/76</f>
        <v>7.8947368421052627E-2</v>
      </c>
      <c r="AB595">
        <v>46</v>
      </c>
      <c r="AC595" s="1">
        <f>Sheet1[[#This Row],[hosp_admissions]]/430</f>
        <v>0.10697674418604651</v>
      </c>
      <c r="AL595">
        <v>3465</v>
      </c>
      <c r="AM595">
        <v>0.20200000000000001</v>
      </c>
      <c r="AP595" t="s">
        <v>68</v>
      </c>
      <c r="BB595">
        <v>78.7</v>
      </c>
      <c r="BC595">
        <v>17173094</v>
      </c>
      <c r="BD595">
        <v>508.54399999999998</v>
      </c>
      <c r="BE595">
        <v>43.2</v>
      </c>
      <c r="BF595">
        <v>18.779</v>
      </c>
      <c r="BG595">
        <v>11.881</v>
      </c>
      <c r="BH595">
        <v>48472.544999999998</v>
      </c>
      <c r="BJ595">
        <v>109.361</v>
      </c>
      <c r="BK595">
        <v>5.29</v>
      </c>
      <c r="BL595">
        <v>24.4</v>
      </c>
      <c r="BM595">
        <v>27.3</v>
      </c>
      <c r="BO595">
        <v>3.32</v>
      </c>
      <c r="BP595">
        <v>82.28</v>
      </c>
      <c r="BQ595">
        <v>0.94399999999999995</v>
      </c>
    </row>
    <row r="596" spans="1:73" hidden="1" x14ac:dyDescent="0.25">
      <c r="A596" s="1" t="s">
        <v>65</v>
      </c>
      <c r="B596" s="1" t="s">
        <v>66</v>
      </c>
      <c r="C596" s="1" t="s">
        <v>67</v>
      </c>
      <c r="D596" s="2">
        <v>43917</v>
      </c>
      <c r="E596">
        <v>8647</v>
      </c>
      <c r="F596">
        <v>1179</v>
      </c>
      <c r="G596" s="1">
        <f>Sheet1[[#This Row],[new_cases]]/16354</f>
        <v>7.2092454445395623E-2</v>
      </c>
      <c r="H596">
        <v>806.28599999999994</v>
      </c>
      <c r="I596">
        <v>547</v>
      </c>
      <c r="J596">
        <v>112</v>
      </c>
      <c r="K596" s="1">
        <f>Sheet1[[#This Row],[new_deaths]]/174</f>
        <v>0.64367816091954022</v>
      </c>
      <c r="L596">
        <v>62.856999999999999</v>
      </c>
      <c r="M596">
        <v>503.52</v>
      </c>
      <c r="N596">
        <v>68.653999999999996</v>
      </c>
      <c r="O596">
        <v>46.951000000000001</v>
      </c>
      <c r="P596">
        <v>31.852</v>
      </c>
      <c r="Q596">
        <v>6.5220000000000002</v>
      </c>
      <c r="R596">
        <v>3.66</v>
      </c>
      <c r="S596">
        <v>1.71</v>
      </c>
      <c r="T596">
        <v>927</v>
      </c>
      <c r="U596" s="1">
        <f>Sheet1[[#This Row],[icu_patients]]/841</f>
        <v>1.1022592152199762</v>
      </c>
      <c r="V596">
        <v>53.98</v>
      </c>
      <c r="W596">
        <v>3226</v>
      </c>
      <c r="X596" s="1">
        <f>Sheet1[[#This Row],[hosp_patients]]/2159</f>
        <v>1.4942102825382122</v>
      </c>
      <c r="Y596">
        <v>187.852</v>
      </c>
      <c r="Z596">
        <v>6</v>
      </c>
      <c r="AA596" s="4">
        <f>Sheet1[[#This Row],[ICU_admissions]]/76</f>
        <v>7.8947368421052627E-2</v>
      </c>
      <c r="AB596">
        <v>59</v>
      </c>
      <c r="AC596" s="1">
        <f>Sheet1[[#This Row],[hosp_admissions]]/430</f>
        <v>0.1372093023255814</v>
      </c>
      <c r="AL596">
        <v>3396</v>
      </c>
      <c r="AM596">
        <v>0.19800000000000001</v>
      </c>
      <c r="AP596" t="s">
        <v>68</v>
      </c>
      <c r="BB596">
        <v>78.7</v>
      </c>
      <c r="BC596">
        <v>17173094</v>
      </c>
      <c r="BD596">
        <v>508.54399999999998</v>
      </c>
      <c r="BE596">
        <v>43.2</v>
      </c>
      <c r="BF596">
        <v>18.779</v>
      </c>
      <c r="BG596">
        <v>11.881</v>
      </c>
      <c r="BH596">
        <v>48472.544999999998</v>
      </c>
      <c r="BJ596">
        <v>109.361</v>
      </c>
      <c r="BK596">
        <v>5.29</v>
      </c>
      <c r="BL596">
        <v>24.4</v>
      </c>
      <c r="BM596">
        <v>27.3</v>
      </c>
      <c r="BO596">
        <v>3.32</v>
      </c>
      <c r="BP596">
        <v>82.28</v>
      </c>
      <c r="BQ596">
        <v>0.94399999999999995</v>
      </c>
    </row>
    <row r="597" spans="1:73" hidden="1" x14ac:dyDescent="0.25">
      <c r="A597" s="1" t="s">
        <v>65</v>
      </c>
      <c r="B597" s="1" t="s">
        <v>66</v>
      </c>
      <c r="C597" s="1" t="s">
        <v>67</v>
      </c>
      <c r="D597" s="2">
        <v>43916</v>
      </c>
      <c r="E597">
        <v>7468</v>
      </c>
      <c r="F597">
        <v>1030</v>
      </c>
      <c r="G597" s="1">
        <f>Sheet1[[#This Row],[new_cases]]/16354</f>
        <v>6.2981533569768863E-2</v>
      </c>
      <c r="H597">
        <v>714.42899999999997</v>
      </c>
      <c r="I597">
        <v>435</v>
      </c>
      <c r="J597">
        <v>78</v>
      </c>
      <c r="K597" s="1">
        <f>Sheet1[[#This Row],[new_deaths]]/174</f>
        <v>0.44827586206896552</v>
      </c>
      <c r="L597">
        <v>51.143000000000001</v>
      </c>
      <c r="M597">
        <v>434.86599999999999</v>
      </c>
      <c r="N597">
        <v>59.978000000000002</v>
      </c>
      <c r="O597">
        <v>41.601999999999997</v>
      </c>
      <c r="P597">
        <v>25.33</v>
      </c>
      <c r="Q597">
        <v>4.5419999999999998</v>
      </c>
      <c r="R597">
        <v>2.9780000000000002</v>
      </c>
      <c r="S597">
        <v>1.89</v>
      </c>
      <c r="T597">
        <v>838</v>
      </c>
      <c r="U597" s="1">
        <f>Sheet1[[#This Row],[icu_patients]]/841</f>
        <v>0.99643281807372175</v>
      </c>
      <c r="V597">
        <v>48.796999999999997</v>
      </c>
      <c r="W597">
        <v>2952</v>
      </c>
      <c r="X597" s="1">
        <f>Sheet1[[#This Row],[hosp_patients]]/2159</f>
        <v>1.3672996757758222</v>
      </c>
      <c r="Y597">
        <v>171.89699999999999</v>
      </c>
      <c r="Z597">
        <v>9</v>
      </c>
      <c r="AA597" s="4">
        <f>Sheet1[[#This Row],[ICU_admissions]]/76</f>
        <v>0.11842105263157894</v>
      </c>
      <c r="AB597">
        <v>48</v>
      </c>
      <c r="AC597" s="1">
        <f>Sheet1[[#This Row],[hosp_admissions]]/430</f>
        <v>0.11162790697674418</v>
      </c>
      <c r="AL597">
        <v>3326</v>
      </c>
      <c r="AM597">
        <v>0.19400000000000001</v>
      </c>
      <c r="AP597" t="s">
        <v>68</v>
      </c>
      <c r="BB597">
        <v>78.7</v>
      </c>
      <c r="BC597">
        <v>17173094</v>
      </c>
      <c r="BD597">
        <v>508.54399999999998</v>
      </c>
      <c r="BE597">
        <v>43.2</v>
      </c>
      <c r="BF597">
        <v>18.779</v>
      </c>
      <c r="BG597">
        <v>11.881</v>
      </c>
      <c r="BH597">
        <v>48472.544999999998</v>
      </c>
      <c r="BJ597">
        <v>109.361</v>
      </c>
      <c r="BK597">
        <v>5.29</v>
      </c>
      <c r="BL597">
        <v>24.4</v>
      </c>
      <c r="BM597">
        <v>27.3</v>
      </c>
      <c r="BO597">
        <v>3.32</v>
      </c>
      <c r="BP597">
        <v>82.28</v>
      </c>
      <c r="BQ597">
        <v>0.94399999999999995</v>
      </c>
    </row>
    <row r="598" spans="1:73" hidden="1" x14ac:dyDescent="0.25">
      <c r="A598" s="1" t="s">
        <v>65</v>
      </c>
      <c r="B598" s="1" t="s">
        <v>66</v>
      </c>
      <c r="C598" s="1" t="s">
        <v>67</v>
      </c>
      <c r="D598" s="2">
        <v>43915</v>
      </c>
      <c r="E598">
        <v>6438</v>
      </c>
      <c r="F598">
        <v>858</v>
      </c>
      <c r="G598" s="1">
        <f>Sheet1[[#This Row],[new_cases]]/16354</f>
        <v>5.246422893481717E-2</v>
      </c>
      <c r="H598">
        <v>625.71400000000006</v>
      </c>
      <c r="I598">
        <v>357</v>
      </c>
      <c r="J598">
        <v>80</v>
      </c>
      <c r="K598" s="1">
        <f>Sheet1[[#This Row],[new_deaths]]/174</f>
        <v>0.45977011494252873</v>
      </c>
      <c r="L598">
        <v>42.713999999999999</v>
      </c>
      <c r="M598">
        <v>374.88900000000001</v>
      </c>
      <c r="N598">
        <v>49.962000000000003</v>
      </c>
      <c r="O598">
        <v>36.436</v>
      </c>
      <c r="P598">
        <v>20.788</v>
      </c>
      <c r="Q598">
        <v>4.6580000000000004</v>
      </c>
      <c r="R598">
        <v>2.4870000000000001</v>
      </c>
      <c r="S598">
        <v>1.97</v>
      </c>
      <c r="T598">
        <v>752</v>
      </c>
      <c r="U598" s="1">
        <f>Sheet1[[#This Row],[icu_patients]]/841</f>
        <v>0.89417360285374559</v>
      </c>
      <c r="V598">
        <v>43.789000000000001</v>
      </c>
      <c r="W598">
        <v>2811</v>
      </c>
      <c r="X598" s="1">
        <f>Sheet1[[#This Row],[hosp_patients]]/2159</f>
        <v>1.3019916628068551</v>
      </c>
      <c r="Y598">
        <v>163.68600000000001</v>
      </c>
      <c r="Z598">
        <v>14</v>
      </c>
      <c r="AA598" s="4">
        <f>Sheet1[[#This Row],[ICU_admissions]]/76</f>
        <v>0.18421052631578946</v>
      </c>
      <c r="AB598">
        <v>38</v>
      </c>
      <c r="AC598" s="1">
        <f>Sheet1[[#This Row],[hosp_admissions]]/430</f>
        <v>8.8372093023255813E-2</v>
      </c>
      <c r="AL598">
        <v>3257</v>
      </c>
      <c r="AM598">
        <v>0.19</v>
      </c>
      <c r="AP598" t="s">
        <v>68</v>
      </c>
      <c r="BB598">
        <v>78.7</v>
      </c>
      <c r="BC598">
        <v>17173094</v>
      </c>
      <c r="BD598">
        <v>508.54399999999998</v>
      </c>
      <c r="BE598">
        <v>43.2</v>
      </c>
      <c r="BF598">
        <v>18.779</v>
      </c>
      <c r="BG598">
        <v>11.881</v>
      </c>
      <c r="BH598">
        <v>48472.544999999998</v>
      </c>
      <c r="BJ598">
        <v>109.361</v>
      </c>
      <c r="BK598">
        <v>5.29</v>
      </c>
      <c r="BL598">
        <v>24.4</v>
      </c>
      <c r="BM598">
        <v>27.3</v>
      </c>
      <c r="BO598">
        <v>3.32</v>
      </c>
      <c r="BP598">
        <v>82.28</v>
      </c>
      <c r="BQ598">
        <v>0.94399999999999995</v>
      </c>
    </row>
    <row r="599" spans="1:73" hidden="1" x14ac:dyDescent="0.25">
      <c r="A599" s="1" t="s">
        <v>65</v>
      </c>
      <c r="B599" s="1" t="s">
        <v>66</v>
      </c>
      <c r="C599" s="1" t="s">
        <v>67</v>
      </c>
      <c r="D599" s="2">
        <v>43914</v>
      </c>
      <c r="E599">
        <v>5580</v>
      </c>
      <c r="F599">
        <v>816</v>
      </c>
      <c r="G599" s="1">
        <f>Sheet1[[#This Row],[new_cases]]/16354</f>
        <v>4.9896049896049899E-2</v>
      </c>
      <c r="H599">
        <v>552.71400000000006</v>
      </c>
      <c r="I599">
        <v>277</v>
      </c>
      <c r="J599">
        <v>63</v>
      </c>
      <c r="K599" s="1">
        <f>Sheet1[[#This Row],[new_deaths]]/174</f>
        <v>0.36206896551724138</v>
      </c>
      <c r="L599">
        <v>33.429000000000002</v>
      </c>
      <c r="M599">
        <v>324.92700000000002</v>
      </c>
      <c r="N599">
        <v>47.515999999999998</v>
      </c>
      <c r="O599">
        <v>32.185000000000002</v>
      </c>
      <c r="P599">
        <v>16.13</v>
      </c>
      <c r="Q599">
        <v>3.669</v>
      </c>
      <c r="R599">
        <v>1.9470000000000001</v>
      </c>
      <c r="S599">
        <v>2.0499999999999998</v>
      </c>
      <c r="T599">
        <v>653</v>
      </c>
      <c r="U599" s="1">
        <f>Sheet1[[#This Row],[icu_patients]]/841</f>
        <v>0.77645659928656363</v>
      </c>
      <c r="V599">
        <v>38.024999999999999</v>
      </c>
      <c r="W599">
        <v>2544</v>
      </c>
      <c r="X599" s="1">
        <f>Sheet1[[#This Row],[hosp_patients]]/2159</f>
        <v>1.1783232978230662</v>
      </c>
      <c r="Y599">
        <v>148.13900000000001</v>
      </c>
      <c r="Z599">
        <v>10</v>
      </c>
      <c r="AA599" s="4">
        <f>Sheet1[[#This Row],[ICU_admissions]]/76</f>
        <v>0.13157894736842105</v>
      </c>
      <c r="AB599">
        <v>59</v>
      </c>
      <c r="AC599" s="1">
        <f>Sheet1[[#This Row],[hosp_admissions]]/430</f>
        <v>0.1372093023255814</v>
      </c>
      <c r="AL599">
        <v>3187</v>
      </c>
      <c r="AM599">
        <v>0.186</v>
      </c>
      <c r="AP599" t="s">
        <v>68</v>
      </c>
      <c r="BB599">
        <v>78.7</v>
      </c>
      <c r="BC599">
        <v>17173094</v>
      </c>
      <c r="BD599">
        <v>508.54399999999998</v>
      </c>
      <c r="BE599">
        <v>43.2</v>
      </c>
      <c r="BF599">
        <v>18.779</v>
      </c>
      <c r="BG599">
        <v>11.881</v>
      </c>
      <c r="BH599">
        <v>48472.544999999998</v>
      </c>
      <c r="BJ599">
        <v>109.361</v>
      </c>
      <c r="BK599">
        <v>5.29</v>
      </c>
      <c r="BL599">
        <v>24.4</v>
      </c>
      <c r="BM599">
        <v>27.3</v>
      </c>
      <c r="BO599">
        <v>3.32</v>
      </c>
      <c r="BP599">
        <v>82.28</v>
      </c>
      <c r="BQ599">
        <v>0.94399999999999995</v>
      </c>
    </row>
    <row r="600" spans="1:73" hidden="1" x14ac:dyDescent="0.25">
      <c r="A600" s="1" t="s">
        <v>65</v>
      </c>
      <c r="B600" s="1" t="s">
        <v>66</v>
      </c>
      <c r="C600" s="1" t="s">
        <v>67</v>
      </c>
      <c r="D600" s="2">
        <v>43913</v>
      </c>
      <c r="E600">
        <v>4764</v>
      </c>
      <c r="F600">
        <v>547</v>
      </c>
      <c r="G600" s="1">
        <f>Sheet1[[#This Row],[new_cases]]/16354</f>
        <v>3.3447474623945213E-2</v>
      </c>
      <c r="H600">
        <v>478.286</v>
      </c>
      <c r="I600">
        <v>214</v>
      </c>
      <c r="J600">
        <v>34</v>
      </c>
      <c r="K600" s="1">
        <f>Sheet1[[#This Row],[new_deaths]]/174</f>
        <v>0.19540229885057472</v>
      </c>
      <c r="L600">
        <v>27.143000000000001</v>
      </c>
      <c r="M600">
        <v>277.411</v>
      </c>
      <c r="N600">
        <v>31.852</v>
      </c>
      <c r="O600">
        <v>27.850999999999999</v>
      </c>
      <c r="P600">
        <v>12.461</v>
      </c>
      <c r="Q600">
        <v>1.98</v>
      </c>
      <c r="R600">
        <v>1.581</v>
      </c>
      <c r="S600">
        <v>2.0499999999999998</v>
      </c>
      <c r="T600">
        <v>573</v>
      </c>
      <c r="U600" s="1">
        <f>Sheet1[[#This Row],[icu_patients]]/841</f>
        <v>0.68133174791914386</v>
      </c>
      <c r="V600">
        <v>33.366</v>
      </c>
      <c r="W600">
        <v>2244</v>
      </c>
      <c r="X600" s="1">
        <f>Sheet1[[#This Row],[hosp_patients]]/2159</f>
        <v>1.0393700787401574</v>
      </c>
      <c r="Y600">
        <v>130.66999999999999</v>
      </c>
      <c r="Z600">
        <v>9</v>
      </c>
      <c r="AA600" s="4">
        <f>Sheet1[[#This Row],[ICU_admissions]]/76</f>
        <v>0.11842105263157894</v>
      </c>
      <c r="AB600">
        <v>56</v>
      </c>
      <c r="AC600" s="1">
        <f>Sheet1[[#This Row],[hosp_admissions]]/430</f>
        <v>0.13023255813953488</v>
      </c>
      <c r="AL600">
        <v>3118</v>
      </c>
      <c r="AM600">
        <v>0.182</v>
      </c>
      <c r="AP600" t="s">
        <v>68</v>
      </c>
      <c r="BB600">
        <v>78.7</v>
      </c>
      <c r="BC600">
        <v>17173094</v>
      </c>
      <c r="BD600">
        <v>508.54399999999998</v>
      </c>
      <c r="BE600">
        <v>43.2</v>
      </c>
      <c r="BF600">
        <v>18.779</v>
      </c>
      <c r="BG600">
        <v>11.881</v>
      </c>
      <c r="BH600">
        <v>48472.544999999998</v>
      </c>
      <c r="BJ600">
        <v>109.361</v>
      </c>
      <c r="BK600">
        <v>5.29</v>
      </c>
      <c r="BL600">
        <v>24.4</v>
      </c>
      <c r="BM600">
        <v>27.3</v>
      </c>
      <c r="BO600">
        <v>3.32</v>
      </c>
      <c r="BP600">
        <v>82.28</v>
      </c>
      <c r="BQ600">
        <v>0.94399999999999995</v>
      </c>
    </row>
    <row r="601" spans="1:73" hidden="1" x14ac:dyDescent="0.25">
      <c r="A601" s="1" t="s">
        <v>65</v>
      </c>
      <c r="B601" s="1" t="s">
        <v>66</v>
      </c>
      <c r="C601" s="1" t="s">
        <v>67</v>
      </c>
      <c r="D601" s="2">
        <v>43912</v>
      </c>
      <c r="E601">
        <v>4217</v>
      </c>
      <c r="F601">
        <v>577</v>
      </c>
      <c r="G601" s="1">
        <f>Sheet1[[#This Row],[new_cases]]/16354</f>
        <v>3.5281888223064696E-2</v>
      </c>
      <c r="H601">
        <v>439.85700000000003</v>
      </c>
      <c r="I601">
        <v>180</v>
      </c>
      <c r="J601">
        <v>43</v>
      </c>
      <c r="K601" s="1">
        <f>Sheet1[[#This Row],[new_deaths]]/174</f>
        <v>0.2471264367816092</v>
      </c>
      <c r="L601">
        <v>22.856999999999999</v>
      </c>
      <c r="M601">
        <v>245.559</v>
      </c>
      <c r="N601">
        <v>33.598999999999997</v>
      </c>
      <c r="O601">
        <v>25.613</v>
      </c>
      <c r="P601">
        <v>10.481999999999999</v>
      </c>
      <c r="Q601">
        <v>2.504</v>
      </c>
      <c r="R601">
        <v>1.331</v>
      </c>
      <c r="S601">
        <v>2.08</v>
      </c>
      <c r="T601">
        <v>480</v>
      </c>
      <c r="U601" s="1">
        <f>Sheet1[[#This Row],[icu_patients]]/841</f>
        <v>0.57074910820451841</v>
      </c>
      <c r="V601">
        <v>27.951000000000001</v>
      </c>
      <c r="W601">
        <v>1871</v>
      </c>
      <c r="X601" s="1">
        <f>Sheet1[[#This Row],[hosp_patients]]/2159</f>
        <v>0.8666049096804076</v>
      </c>
      <c r="Y601">
        <v>108.949</v>
      </c>
      <c r="Z601">
        <v>16</v>
      </c>
      <c r="AA601" s="4">
        <f>Sheet1[[#This Row],[ICU_admissions]]/76</f>
        <v>0.21052631578947367</v>
      </c>
      <c r="AB601">
        <v>53</v>
      </c>
      <c r="AC601" s="1">
        <f>Sheet1[[#This Row],[hosp_admissions]]/430</f>
        <v>0.12325581395348838</v>
      </c>
      <c r="AD601">
        <v>420.262</v>
      </c>
      <c r="AE601">
        <v>24.472000000000001</v>
      </c>
      <c r="AF601">
        <v>1845.796</v>
      </c>
      <c r="AG601">
        <v>107.482</v>
      </c>
      <c r="AI601">
        <v>38418</v>
      </c>
      <c r="AJ601">
        <v>2.2370000000000001</v>
      </c>
      <c r="AL601">
        <v>3048</v>
      </c>
      <c r="AM601">
        <v>0.17699999999999999</v>
      </c>
      <c r="AN601">
        <v>0.185</v>
      </c>
      <c r="AO601">
        <v>5.4</v>
      </c>
      <c r="AP601" t="s">
        <v>68</v>
      </c>
      <c r="BB601">
        <v>61.11</v>
      </c>
      <c r="BC601">
        <v>17173094</v>
      </c>
      <c r="BD601">
        <v>508.54399999999998</v>
      </c>
      <c r="BE601">
        <v>43.2</v>
      </c>
      <c r="BF601">
        <v>18.779</v>
      </c>
      <c r="BG601">
        <v>11.881</v>
      </c>
      <c r="BH601">
        <v>48472.544999999998</v>
      </c>
      <c r="BJ601">
        <v>109.361</v>
      </c>
      <c r="BK601">
        <v>5.29</v>
      </c>
      <c r="BL601">
        <v>24.4</v>
      </c>
      <c r="BM601">
        <v>27.3</v>
      </c>
      <c r="BO601">
        <v>3.32</v>
      </c>
      <c r="BP601">
        <v>82.28</v>
      </c>
      <c r="BQ601">
        <v>0.94399999999999995</v>
      </c>
      <c r="BR601">
        <v>-2232.8000000000002</v>
      </c>
      <c r="BS601">
        <v>-5.52</v>
      </c>
      <c r="BT601">
        <v>14.8</v>
      </c>
      <c r="BU601">
        <v>-130.01733991556799</v>
      </c>
    </row>
    <row r="602" spans="1:73" hidden="1" x14ac:dyDescent="0.25">
      <c r="A602" s="1" t="s">
        <v>65</v>
      </c>
      <c r="B602" s="1" t="s">
        <v>66</v>
      </c>
      <c r="C602" s="1" t="s">
        <v>67</v>
      </c>
      <c r="D602" s="2">
        <v>43911</v>
      </c>
      <c r="E602">
        <v>3640</v>
      </c>
      <c r="F602">
        <v>637</v>
      </c>
      <c r="G602" s="1">
        <f>Sheet1[[#This Row],[new_cases]]/16354</f>
        <v>3.8950715421303655E-2</v>
      </c>
      <c r="H602">
        <v>382.57100000000003</v>
      </c>
      <c r="I602">
        <v>137</v>
      </c>
      <c r="J602">
        <v>30</v>
      </c>
      <c r="K602" s="1">
        <f>Sheet1[[#This Row],[new_deaths]]/174</f>
        <v>0.17241379310344829</v>
      </c>
      <c r="L602">
        <v>17.856999999999999</v>
      </c>
      <c r="M602">
        <v>211.959</v>
      </c>
      <c r="N602">
        <v>37.093000000000004</v>
      </c>
      <c r="O602">
        <v>22.277000000000001</v>
      </c>
      <c r="P602">
        <v>7.9779999999999998</v>
      </c>
      <c r="Q602">
        <v>1.7470000000000001</v>
      </c>
      <c r="R602">
        <v>1.04</v>
      </c>
      <c r="S602">
        <v>2.13</v>
      </c>
      <c r="T602">
        <v>430</v>
      </c>
      <c r="U602" s="1">
        <f>Sheet1[[#This Row],[icu_patients]]/841</f>
        <v>0.51129607609988115</v>
      </c>
      <c r="V602">
        <v>25.039000000000001</v>
      </c>
      <c r="W602">
        <v>1671</v>
      </c>
      <c r="X602" s="1">
        <f>Sheet1[[#This Row],[hosp_patients]]/2159</f>
        <v>0.77396943029180176</v>
      </c>
      <c r="Y602">
        <v>97.302999999999997</v>
      </c>
      <c r="Z602">
        <v>11</v>
      </c>
      <c r="AA602" s="4">
        <f>Sheet1[[#This Row],[ICU_admissions]]/76</f>
        <v>0.14473684210526316</v>
      </c>
      <c r="AB602">
        <v>62</v>
      </c>
      <c r="AC602" s="1">
        <f>Sheet1[[#This Row],[hosp_admissions]]/430</f>
        <v>0.14418604651162792</v>
      </c>
      <c r="AP602" t="s">
        <v>68</v>
      </c>
      <c r="BB602">
        <v>61.11</v>
      </c>
      <c r="BC602">
        <v>17173094</v>
      </c>
      <c r="BD602">
        <v>508.54399999999998</v>
      </c>
      <c r="BE602">
        <v>43.2</v>
      </c>
      <c r="BF602">
        <v>18.779</v>
      </c>
      <c r="BG602">
        <v>11.881</v>
      </c>
      <c r="BH602">
        <v>48472.544999999998</v>
      </c>
      <c r="BJ602">
        <v>109.361</v>
      </c>
      <c r="BK602">
        <v>5.29</v>
      </c>
      <c r="BL602">
        <v>24.4</v>
      </c>
      <c r="BM602">
        <v>27.3</v>
      </c>
      <c r="BO602">
        <v>3.32</v>
      </c>
      <c r="BP602">
        <v>82.28</v>
      </c>
      <c r="BQ602">
        <v>0.94399999999999995</v>
      </c>
    </row>
    <row r="603" spans="1:73" hidden="1" x14ac:dyDescent="0.25">
      <c r="A603" s="1" t="s">
        <v>65</v>
      </c>
      <c r="B603" s="1" t="s">
        <v>66</v>
      </c>
      <c r="C603" s="1" t="s">
        <v>67</v>
      </c>
      <c r="D603" s="2">
        <v>43910</v>
      </c>
      <c r="E603">
        <v>3003</v>
      </c>
      <c r="F603">
        <v>536</v>
      </c>
      <c r="G603" s="1">
        <f>Sheet1[[#This Row],[new_cases]]/16354</f>
        <v>3.2774856304268067E-2</v>
      </c>
      <c r="H603">
        <v>313.85700000000003</v>
      </c>
      <c r="I603">
        <v>107</v>
      </c>
      <c r="J603">
        <v>30</v>
      </c>
      <c r="K603" s="1">
        <f>Sheet1[[#This Row],[new_deaths]]/174</f>
        <v>0.17241379310344829</v>
      </c>
      <c r="L603">
        <v>13.856999999999999</v>
      </c>
      <c r="M603">
        <v>174.86699999999999</v>
      </c>
      <c r="N603">
        <v>31.212</v>
      </c>
      <c r="O603">
        <v>18.276</v>
      </c>
      <c r="P603">
        <v>6.2309999999999999</v>
      </c>
      <c r="Q603">
        <v>1.7470000000000001</v>
      </c>
      <c r="R603">
        <v>0.80700000000000005</v>
      </c>
      <c r="S603">
        <v>2.12</v>
      </c>
      <c r="T603">
        <v>362</v>
      </c>
      <c r="U603" s="1">
        <f>Sheet1[[#This Row],[icu_patients]]/841</f>
        <v>0.43043995243757432</v>
      </c>
      <c r="V603">
        <v>21.079000000000001</v>
      </c>
      <c r="W603">
        <v>1482</v>
      </c>
      <c r="X603" s="1">
        <f>Sheet1[[#This Row],[hosp_patients]]/2159</f>
        <v>0.68642890226956921</v>
      </c>
      <c r="Y603">
        <v>86.298000000000002</v>
      </c>
      <c r="Z603">
        <v>16</v>
      </c>
      <c r="AA603" s="4">
        <f>Sheet1[[#This Row],[ICU_admissions]]/76</f>
        <v>0.21052631578947367</v>
      </c>
      <c r="AB603">
        <v>60</v>
      </c>
      <c r="AC603" s="1">
        <f>Sheet1[[#This Row],[hosp_admissions]]/430</f>
        <v>0.13953488372093023</v>
      </c>
      <c r="AP603" t="s">
        <v>68</v>
      </c>
      <c r="BB603">
        <v>61.11</v>
      </c>
      <c r="BC603">
        <v>17173094</v>
      </c>
      <c r="BD603">
        <v>508.54399999999998</v>
      </c>
      <c r="BE603">
        <v>43.2</v>
      </c>
      <c r="BF603">
        <v>18.779</v>
      </c>
      <c r="BG603">
        <v>11.881</v>
      </c>
      <c r="BH603">
        <v>48472.544999999998</v>
      </c>
      <c r="BJ603">
        <v>109.361</v>
      </c>
      <c r="BK603">
        <v>5.29</v>
      </c>
      <c r="BL603">
        <v>24.4</v>
      </c>
      <c r="BM603">
        <v>27.3</v>
      </c>
      <c r="BO603">
        <v>3.32</v>
      </c>
      <c r="BP603">
        <v>82.28</v>
      </c>
      <c r="BQ603">
        <v>0.94399999999999995</v>
      </c>
    </row>
    <row r="604" spans="1:73" hidden="1" x14ac:dyDescent="0.25">
      <c r="A604" s="1" t="s">
        <v>65</v>
      </c>
      <c r="B604" s="1" t="s">
        <v>66</v>
      </c>
      <c r="C604" s="1" t="s">
        <v>67</v>
      </c>
      <c r="D604" s="2">
        <v>43909</v>
      </c>
      <c r="E604">
        <v>2467</v>
      </c>
      <c r="F604">
        <v>409</v>
      </c>
      <c r="G604" s="1">
        <f>Sheet1[[#This Row],[new_cases]]/16354</f>
        <v>2.5009172067995598E-2</v>
      </c>
      <c r="H604">
        <v>280.57100000000003</v>
      </c>
      <c r="I604">
        <v>77</v>
      </c>
      <c r="J604">
        <v>19</v>
      </c>
      <c r="K604" s="1">
        <f>Sheet1[[#This Row],[new_deaths]]/174</f>
        <v>0.10919540229885058</v>
      </c>
      <c r="L604">
        <v>10.286</v>
      </c>
      <c r="M604">
        <v>143.655</v>
      </c>
      <c r="N604">
        <v>23.815999999999999</v>
      </c>
      <c r="O604">
        <v>16.338000000000001</v>
      </c>
      <c r="P604">
        <v>4.484</v>
      </c>
      <c r="Q604">
        <v>1.1060000000000001</v>
      </c>
      <c r="R604">
        <v>0.59899999999999998</v>
      </c>
      <c r="S604">
        <v>2.33</v>
      </c>
      <c r="T604">
        <v>287</v>
      </c>
      <c r="U604" s="1">
        <f>Sheet1[[#This Row],[icu_patients]]/841</f>
        <v>0.34126040428061832</v>
      </c>
      <c r="V604">
        <v>16.712</v>
      </c>
      <c r="W604">
        <v>1234</v>
      </c>
      <c r="X604" s="1">
        <f>Sheet1[[#This Row],[hosp_patients]]/2159</f>
        <v>0.57156090782769797</v>
      </c>
      <c r="Y604">
        <v>71.856999999999999</v>
      </c>
      <c r="Z604">
        <v>13</v>
      </c>
      <c r="AA604" s="4">
        <f>Sheet1[[#This Row],[ICU_admissions]]/76</f>
        <v>0.17105263157894737</v>
      </c>
      <c r="AB604">
        <v>55</v>
      </c>
      <c r="AC604" s="1">
        <f>Sheet1[[#This Row],[hosp_admissions]]/430</f>
        <v>0.12790697674418605</v>
      </c>
      <c r="AP604" t="s">
        <v>68</v>
      </c>
      <c r="BB604">
        <v>61.11</v>
      </c>
      <c r="BC604">
        <v>17173094</v>
      </c>
      <c r="BD604">
        <v>508.54399999999998</v>
      </c>
      <c r="BE604">
        <v>43.2</v>
      </c>
      <c r="BF604">
        <v>18.779</v>
      </c>
      <c r="BG604">
        <v>11.881</v>
      </c>
      <c r="BH604">
        <v>48472.544999999998</v>
      </c>
      <c r="BJ604">
        <v>109.361</v>
      </c>
      <c r="BK604">
        <v>5.29</v>
      </c>
      <c r="BL604">
        <v>24.4</v>
      </c>
      <c r="BM604">
        <v>27.3</v>
      </c>
      <c r="BO604">
        <v>3.32</v>
      </c>
      <c r="BP604">
        <v>82.28</v>
      </c>
      <c r="BQ604">
        <v>0.94399999999999995</v>
      </c>
    </row>
    <row r="605" spans="1:73" hidden="1" x14ac:dyDescent="0.25">
      <c r="A605" s="1" t="s">
        <v>65</v>
      </c>
      <c r="B605" s="1" t="s">
        <v>66</v>
      </c>
      <c r="C605" s="1" t="s">
        <v>67</v>
      </c>
      <c r="D605" s="2">
        <v>43908</v>
      </c>
      <c r="E605">
        <v>2058</v>
      </c>
      <c r="F605">
        <v>347</v>
      </c>
      <c r="G605" s="1">
        <f>Sheet1[[#This Row],[new_cases]]/16354</f>
        <v>2.1218050629815334E-2</v>
      </c>
      <c r="H605">
        <v>222.143</v>
      </c>
      <c r="I605">
        <v>58</v>
      </c>
      <c r="J605">
        <v>15</v>
      </c>
      <c r="K605" s="1">
        <f>Sheet1[[#This Row],[new_deaths]]/174</f>
        <v>8.6206896551724144E-2</v>
      </c>
      <c r="L605">
        <v>7.5709999999999997</v>
      </c>
      <c r="M605">
        <v>119.839</v>
      </c>
      <c r="N605">
        <v>20.206</v>
      </c>
      <c r="O605">
        <v>12.936</v>
      </c>
      <c r="P605">
        <v>3.3769999999999998</v>
      </c>
      <c r="Q605">
        <v>0.873</v>
      </c>
      <c r="R605">
        <v>0.441</v>
      </c>
      <c r="S605">
        <v>2.39</v>
      </c>
      <c r="T605">
        <v>228</v>
      </c>
      <c r="U605" s="1">
        <f>Sheet1[[#This Row],[icu_patients]]/841</f>
        <v>0.27110582639714625</v>
      </c>
      <c r="V605">
        <v>13.276999999999999</v>
      </c>
      <c r="W605">
        <v>966</v>
      </c>
      <c r="X605" s="1">
        <f>Sheet1[[#This Row],[hosp_patients]]/2159</f>
        <v>0.44742936544696621</v>
      </c>
      <c r="Y605">
        <v>56.250999999999998</v>
      </c>
      <c r="Z605">
        <v>12</v>
      </c>
      <c r="AA605" s="4">
        <f>Sheet1[[#This Row],[ICU_admissions]]/76</f>
        <v>0.15789473684210525</v>
      </c>
      <c r="AB605">
        <v>51</v>
      </c>
      <c r="AC605" s="1">
        <f>Sheet1[[#This Row],[hosp_admissions]]/430</f>
        <v>0.1186046511627907</v>
      </c>
      <c r="AP605" t="s">
        <v>68</v>
      </c>
      <c r="BB605">
        <v>61.11</v>
      </c>
      <c r="BC605">
        <v>17173094</v>
      </c>
      <c r="BD605">
        <v>508.54399999999998</v>
      </c>
      <c r="BE605">
        <v>43.2</v>
      </c>
      <c r="BF605">
        <v>18.779</v>
      </c>
      <c r="BG605">
        <v>11.881</v>
      </c>
      <c r="BH605">
        <v>48472.544999999998</v>
      </c>
      <c r="BJ605">
        <v>109.361</v>
      </c>
      <c r="BK605">
        <v>5.29</v>
      </c>
      <c r="BL605">
        <v>24.4</v>
      </c>
      <c r="BM605">
        <v>27.3</v>
      </c>
      <c r="BO605">
        <v>3.32</v>
      </c>
      <c r="BP605">
        <v>82.28</v>
      </c>
      <c r="BQ605">
        <v>0.94399999999999995</v>
      </c>
    </row>
    <row r="606" spans="1:73" hidden="1" x14ac:dyDescent="0.25">
      <c r="A606" s="1" t="s">
        <v>65</v>
      </c>
      <c r="B606" s="1" t="s">
        <v>66</v>
      </c>
      <c r="C606" s="1" t="s">
        <v>67</v>
      </c>
      <c r="D606" s="2">
        <v>43907</v>
      </c>
      <c r="E606">
        <v>1711</v>
      </c>
      <c r="F606">
        <v>295</v>
      </c>
      <c r="G606" s="1">
        <f>Sheet1[[#This Row],[new_cases]]/16354</f>
        <v>1.8038400391341566E-2</v>
      </c>
      <c r="H606">
        <v>189.857</v>
      </c>
      <c r="I606">
        <v>43</v>
      </c>
      <c r="J606">
        <v>19</v>
      </c>
      <c r="K606" s="1">
        <f>Sheet1[[#This Row],[new_deaths]]/174</f>
        <v>0.10919540229885058</v>
      </c>
      <c r="L606">
        <v>5.5709999999999997</v>
      </c>
      <c r="M606">
        <v>99.632999999999996</v>
      </c>
      <c r="N606">
        <v>17.178000000000001</v>
      </c>
      <c r="O606">
        <v>11.055999999999999</v>
      </c>
      <c r="P606">
        <v>2.504</v>
      </c>
      <c r="Q606">
        <v>1.1060000000000001</v>
      </c>
      <c r="R606">
        <v>0.32400000000000001</v>
      </c>
      <c r="S606">
        <v>2.5</v>
      </c>
      <c r="T606">
        <v>179</v>
      </c>
      <c r="U606" s="1">
        <f>Sheet1[[#This Row],[icu_patients]]/841</f>
        <v>0.21284185493460167</v>
      </c>
      <c r="V606">
        <v>10.423</v>
      </c>
      <c r="W606">
        <v>775</v>
      </c>
      <c r="X606" s="1">
        <f>Sheet1[[#This Row],[hosp_patients]]/2159</f>
        <v>0.35896248263084762</v>
      </c>
      <c r="Y606">
        <v>45.128999999999998</v>
      </c>
      <c r="Z606">
        <v>21</v>
      </c>
      <c r="AA606" s="4">
        <f>Sheet1[[#This Row],[ICU_admissions]]/76</f>
        <v>0.27631578947368424</v>
      </c>
      <c r="AB606">
        <v>78</v>
      </c>
      <c r="AC606" s="1">
        <f>Sheet1[[#This Row],[hosp_admissions]]/430</f>
        <v>0.18139534883720931</v>
      </c>
      <c r="AP606" t="s">
        <v>68</v>
      </c>
      <c r="BB606">
        <v>61.11</v>
      </c>
      <c r="BC606">
        <v>17173094</v>
      </c>
      <c r="BD606">
        <v>508.54399999999998</v>
      </c>
      <c r="BE606">
        <v>43.2</v>
      </c>
      <c r="BF606">
        <v>18.779</v>
      </c>
      <c r="BG606">
        <v>11.881</v>
      </c>
      <c r="BH606">
        <v>48472.544999999998</v>
      </c>
      <c r="BJ606">
        <v>109.361</v>
      </c>
      <c r="BK606">
        <v>5.29</v>
      </c>
      <c r="BL606">
        <v>24.4</v>
      </c>
      <c r="BM606">
        <v>27.3</v>
      </c>
      <c r="BO606">
        <v>3.32</v>
      </c>
      <c r="BP606">
        <v>82.28</v>
      </c>
      <c r="BQ606">
        <v>0.94399999999999995</v>
      </c>
    </row>
    <row r="607" spans="1:73" hidden="1" x14ac:dyDescent="0.25">
      <c r="A607" s="1" t="s">
        <v>65</v>
      </c>
      <c r="B607" s="1" t="s">
        <v>66</v>
      </c>
      <c r="C607" s="1" t="s">
        <v>67</v>
      </c>
      <c r="D607" s="2">
        <v>43906</v>
      </c>
      <c r="E607">
        <v>1416</v>
      </c>
      <c r="F607">
        <v>278</v>
      </c>
      <c r="G607" s="1">
        <f>Sheet1[[#This Row],[new_cases]]/16354</f>
        <v>1.6998899351840527E-2</v>
      </c>
      <c r="H607">
        <v>156.429</v>
      </c>
      <c r="I607">
        <v>24</v>
      </c>
      <c r="J607">
        <v>4</v>
      </c>
      <c r="K607" s="1">
        <f>Sheet1[[#This Row],[new_deaths]]/174</f>
        <v>2.2988505747126436E-2</v>
      </c>
      <c r="L607">
        <v>3</v>
      </c>
      <c r="M607">
        <v>82.454999999999998</v>
      </c>
      <c r="N607">
        <v>16.187999999999999</v>
      </c>
      <c r="O607">
        <v>9.109</v>
      </c>
      <c r="P607">
        <v>1.3979999999999999</v>
      </c>
      <c r="Q607">
        <v>0.23300000000000001</v>
      </c>
      <c r="R607">
        <v>0.17499999999999999</v>
      </c>
      <c r="S607">
        <v>2.58</v>
      </c>
      <c r="T607">
        <v>150</v>
      </c>
      <c r="U607" s="1">
        <f>Sheet1[[#This Row],[icu_patients]]/841</f>
        <v>0.178359096313912</v>
      </c>
      <c r="V607">
        <v>8.7349999999999994</v>
      </c>
      <c r="W607">
        <v>636</v>
      </c>
      <c r="X607" s="1">
        <f>Sheet1[[#This Row],[hosp_patients]]/2159</f>
        <v>0.29458082445576655</v>
      </c>
      <c r="Y607">
        <v>37.034999999999997</v>
      </c>
      <c r="Z607">
        <v>18</v>
      </c>
      <c r="AA607" s="4">
        <f>Sheet1[[#This Row],[ICU_admissions]]/76</f>
        <v>0.23684210526315788</v>
      </c>
      <c r="AB607">
        <v>84</v>
      </c>
      <c r="AC607" s="1">
        <f>Sheet1[[#This Row],[hosp_admissions]]/430</f>
        <v>0.19534883720930232</v>
      </c>
      <c r="AP607" t="s">
        <v>68</v>
      </c>
      <c r="BB607">
        <v>61.11</v>
      </c>
      <c r="BC607">
        <v>17173094</v>
      </c>
      <c r="BD607">
        <v>508.54399999999998</v>
      </c>
      <c r="BE607">
        <v>43.2</v>
      </c>
      <c r="BF607">
        <v>18.779</v>
      </c>
      <c r="BG607">
        <v>11.881</v>
      </c>
      <c r="BH607">
        <v>48472.544999999998</v>
      </c>
      <c r="BJ607">
        <v>109.361</v>
      </c>
      <c r="BK607">
        <v>5.29</v>
      </c>
      <c r="BL607">
        <v>24.4</v>
      </c>
      <c r="BM607">
        <v>27.3</v>
      </c>
      <c r="BO607">
        <v>3.32</v>
      </c>
      <c r="BP607">
        <v>82.28</v>
      </c>
      <c r="BQ607">
        <v>0.94399999999999995</v>
      </c>
    </row>
    <row r="608" spans="1:73" hidden="1" x14ac:dyDescent="0.25">
      <c r="A608" s="1" t="s">
        <v>65</v>
      </c>
      <c r="B608" s="1" t="s">
        <v>66</v>
      </c>
      <c r="C608" s="1" t="s">
        <v>67</v>
      </c>
      <c r="D608" s="2">
        <v>43905</v>
      </c>
      <c r="E608">
        <v>1138</v>
      </c>
      <c r="F608">
        <v>176</v>
      </c>
      <c r="G608" s="1">
        <f>Sheet1[[#This Row],[new_cases]]/16354</f>
        <v>1.0761893114834291E-2</v>
      </c>
      <c r="H608">
        <v>124.714</v>
      </c>
      <c r="I608">
        <v>20</v>
      </c>
      <c r="J608">
        <v>8</v>
      </c>
      <c r="K608" s="1">
        <f>Sheet1[[#This Row],[new_deaths]]/174</f>
        <v>4.5977011494252873E-2</v>
      </c>
      <c r="L608">
        <v>2.4289999999999998</v>
      </c>
      <c r="M608">
        <v>66.266000000000005</v>
      </c>
      <c r="N608">
        <v>10.249000000000001</v>
      </c>
      <c r="O608">
        <v>7.2619999999999996</v>
      </c>
      <c r="P608">
        <v>1.165</v>
      </c>
      <c r="Q608">
        <v>0.46600000000000003</v>
      </c>
      <c r="R608">
        <v>0.14099999999999999</v>
      </c>
      <c r="S608">
        <v>2.56</v>
      </c>
      <c r="T608">
        <v>120</v>
      </c>
      <c r="U608" s="1">
        <f>Sheet1[[#This Row],[icu_patients]]/841</f>
        <v>0.1426872770511296</v>
      </c>
      <c r="V608">
        <v>6.9880000000000004</v>
      </c>
      <c r="W608">
        <v>500</v>
      </c>
      <c r="X608" s="1">
        <f>Sheet1[[#This Row],[hosp_patients]]/2159</f>
        <v>0.23158869847151459</v>
      </c>
      <c r="Y608">
        <v>29.114999999999998</v>
      </c>
      <c r="Z608">
        <v>18</v>
      </c>
      <c r="AA608" s="4">
        <f>Sheet1[[#This Row],[ICU_admissions]]/76</f>
        <v>0.23684210526315788</v>
      </c>
      <c r="AB608">
        <v>88</v>
      </c>
      <c r="AC608" s="1">
        <f>Sheet1[[#This Row],[hosp_admissions]]/430</f>
        <v>0.20465116279069767</v>
      </c>
      <c r="AD608">
        <v>109.505</v>
      </c>
      <c r="AE608">
        <v>6.3769999999999998</v>
      </c>
      <c r="AF608">
        <v>494.25099999999998</v>
      </c>
      <c r="AG608">
        <v>28.780999999999999</v>
      </c>
      <c r="AI608">
        <v>17080</v>
      </c>
      <c r="AJ608">
        <v>0.995</v>
      </c>
      <c r="AN608">
        <v>0.09</v>
      </c>
      <c r="AO608">
        <v>11.1</v>
      </c>
      <c r="AP608" t="s">
        <v>68</v>
      </c>
      <c r="BB608">
        <v>53.7</v>
      </c>
      <c r="BC608">
        <v>17173094</v>
      </c>
      <c r="BD608">
        <v>508.54399999999998</v>
      </c>
      <c r="BE608">
        <v>43.2</v>
      </c>
      <c r="BF608">
        <v>18.779</v>
      </c>
      <c r="BG608">
        <v>11.881</v>
      </c>
      <c r="BH608">
        <v>48472.544999999998</v>
      </c>
      <c r="BJ608">
        <v>109.361</v>
      </c>
      <c r="BK608">
        <v>5.29</v>
      </c>
      <c r="BL608">
        <v>24.4</v>
      </c>
      <c r="BM608">
        <v>27.3</v>
      </c>
      <c r="BO608">
        <v>3.32</v>
      </c>
      <c r="BP608">
        <v>82.28</v>
      </c>
      <c r="BQ608">
        <v>0.94399999999999995</v>
      </c>
      <c r="BR608">
        <v>-2698.7</v>
      </c>
      <c r="BS608">
        <v>-7.23</v>
      </c>
      <c r="BT608">
        <v>-1.65</v>
      </c>
      <c r="BU608">
        <v>-157.14698818978101</v>
      </c>
    </row>
    <row r="609" spans="1:73" hidden="1" x14ac:dyDescent="0.25">
      <c r="A609" s="1" t="s">
        <v>65</v>
      </c>
      <c r="B609" s="1" t="s">
        <v>66</v>
      </c>
      <c r="C609" s="1" t="s">
        <v>67</v>
      </c>
      <c r="D609" s="2">
        <v>43904</v>
      </c>
      <c r="E609">
        <v>962</v>
      </c>
      <c r="F609">
        <v>156</v>
      </c>
      <c r="G609" s="1">
        <f>Sheet1[[#This Row],[new_cases]]/16354</f>
        <v>9.538950715421303E-3</v>
      </c>
      <c r="H609">
        <v>110.571</v>
      </c>
      <c r="I609">
        <v>12</v>
      </c>
      <c r="J609">
        <v>2</v>
      </c>
      <c r="K609" s="1">
        <f>Sheet1[[#This Row],[new_deaths]]/174</f>
        <v>1.1494252873563218E-2</v>
      </c>
      <c r="L609">
        <v>1.571</v>
      </c>
      <c r="M609">
        <v>56.018000000000001</v>
      </c>
      <c r="N609">
        <v>9.0839999999999996</v>
      </c>
      <c r="O609">
        <v>6.4390000000000001</v>
      </c>
      <c r="P609">
        <v>0.69899999999999995</v>
      </c>
      <c r="Q609">
        <v>0.11600000000000001</v>
      </c>
      <c r="R609">
        <v>9.1999999999999998E-2</v>
      </c>
      <c r="S609">
        <v>2.66</v>
      </c>
      <c r="T609">
        <v>96</v>
      </c>
      <c r="U609" s="1">
        <f>Sheet1[[#This Row],[icu_patients]]/841</f>
        <v>0.11414982164090369</v>
      </c>
      <c r="V609">
        <v>5.59</v>
      </c>
      <c r="W609">
        <v>424</v>
      </c>
      <c r="X609" s="1">
        <f>Sheet1[[#This Row],[hosp_patients]]/2159</f>
        <v>0.19638721630384437</v>
      </c>
      <c r="Y609">
        <v>24.69</v>
      </c>
      <c r="Z609">
        <v>21</v>
      </c>
      <c r="AA609" s="4">
        <f>Sheet1[[#This Row],[ICU_admissions]]/76</f>
        <v>0.27631578947368424</v>
      </c>
      <c r="AB609">
        <v>118</v>
      </c>
      <c r="AC609" s="1">
        <f>Sheet1[[#This Row],[hosp_admissions]]/430</f>
        <v>0.2744186046511628</v>
      </c>
      <c r="BB609">
        <v>53.7</v>
      </c>
      <c r="BC609">
        <v>17173094</v>
      </c>
      <c r="BD609">
        <v>508.54399999999998</v>
      </c>
      <c r="BE609">
        <v>43.2</v>
      </c>
      <c r="BF609">
        <v>18.779</v>
      </c>
      <c r="BG609">
        <v>11.881</v>
      </c>
      <c r="BH609">
        <v>48472.544999999998</v>
      </c>
      <c r="BJ609">
        <v>109.361</v>
      </c>
      <c r="BK609">
        <v>5.29</v>
      </c>
      <c r="BL609">
        <v>24.4</v>
      </c>
      <c r="BM609">
        <v>27.3</v>
      </c>
      <c r="BO609">
        <v>3.32</v>
      </c>
      <c r="BP609">
        <v>82.28</v>
      </c>
      <c r="BQ609">
        <v>0.94399999999999995</v>
      </c>
    </row>
    <row r="610" spans="1:73" hidden="1" x14ac:dyDescent="0.25">
      <c r="A610" s="1" t="s">
        <v>65</v>
      </c>
      <c r="B610" s="1" t="s">
        <v>66</v>
      </c>
      <c r="C610" s="1" t="s">
        <v>67</v>
      </c>
      <c r="D610" s="2">
        <v>43903</v>
      </c>
      <c r="E610">
        <v>806</v>
      </c>
      <c r="F610">
        <v>303</v>
      </c>
      <c r="G610" s="1">
        <f>Sheet1[[#This Row],[new_cases]]/16354</f>
        <v>1.8527577351106762E-2</v>
      </c>
      <c r="H610">
        <v>96.856999999999999</v>
      </c>
      <c r="I610">
        <v>10</v>
      </c>
      <c r="J610">
        <v>5</v>
      </c>
      <c r="K610" s="1">
        <f>Sheet1[[#This Row],[new_deaths]]/174</f>
        <v>2.8735632183908046E-2</v>
      </c>
      <c r="L610">
        <v>1.286</v>
      </c>
      <c r="M610">
        <v>46.933999999999997</v>
      </c>
      <c r="N610">
        <v>17.643999999999998</v>
      </c>
      <c r="O610">
        <v>5.64</v>
      </c>
      <c r="P610">
        <v>0.58199999999999996</v>
      </c>
      <c r="Q610">
        <v>0.29099999999999998</v>
      </c>
      <c r="R610">
        <v>7.4999999999999997E-2</v>
      </c>
      <c r="S610">
        <v>2.86</v>
      </c>
      <c r="T610">
        <v>79</v>
      </c>
      <c r="U610" s="1">
        <f>Sheet1[[#This Row],[icu_patients]]/841</f>
        <v>9.3935790725326998E-2</v>
      </c>
      <c r="V610">
        <v>4.5999999999999996</v>
      </c>
      <c r="W610">
        <v>350</v>
      </c>
      <c r="X610" s="1">
        <f>Sheet1[[#This Row],[hosp_patients]]/2159</f>
        <v>0.16211208893006021</v>
      </c>
      <c r="Y610">
        <v>20.381</v>
      </c>
      <c r="Z610">
        <v>15</v>
      </c>
      <c r="AA610" s="4">
        <f>Sheet1[[#This Row],[ICU_admissions]]/76</f>
        <v>0.19736842105263158</v>
      </c>
      <c r="AB610">
        <v>101</v>
      </c>
      <c r="AC610" s="1">
        <f>Sheet1[[#This Row],[hosp_admissions]]/430</f>
        <v>0.23488372093023255</v>
      </c>
      <c r="BB610">
        <v>53.7</v>
      </c>
      <c r="BC610">
        <v>17173094</v>
      </c>
      <c r="BD610">
        <v>508.54399999999998</v>
      </c>
      <c r="BE610">
        <v>43.2</v>
      </c>
      <c r="BF610">
        <v>18.779</v>
      </c>
      <c r="BG610">
        <v>11.881</v>
      </c>
      <c r="BH610">
        <v>48472.544999999998</v>
      </c>
      <c r="BJ610">
        <v>109.361</v>
      </c>
      <c r="BK610">
        <v>5.29</v>
      </c>
      <c r="BL610">
        <v>24.4</v>
      </c>
      <c r="BM610">
        <v>27.3</v>
      </c>
      <c r="BO610">
        <v>3.32</v>
      </c>
      <c r="BP610">
        <v>82.28</v>
      </c>
      <c r="BQ610">
        <v>0.94399999999999995</v>
      </c>
    </row>
    <row r="611" spans="1:73" hidden="1" x14ac:dyDescent="0.25">
      <c r="A611" s="1" t="s">
        <v>65</v>
      </c>
      <c r="B611" s="1" t="s">
        <v>66</v>
      </c>
      <c r="C611" s="1" t="s">
        <v>67</v>
      </c>
      <c r="D611" s="2">
        <v>43902</v>
      </c>
      <c r="E611">
        <v>503</v>
      </c>
      <c r="F611">
        <v>0</v>
      </c>
      <c r="G611" s="1">
        <f>Sheet1[[#This Row],[new_cases]]/16354</f>
        <v>0</v>
      </c>
      <c r="H611">
        <v>60.143000000000001</v>
      </c>
      <c r="I611">
        <v>5</v>
      </c>
      <c r="J611">
        <v>0</v>
      </c>
      <c r="K611" s="1">
        <f>Sheet1[[#This Row],[new_deaths]]/174</f>
        <v>0</v>
      </c>
      <c r="L611">
        <v>0.71399999999999997</v>
      </c>
      <c r="M611">
        <v>29.29</v>
      </c>
      <c r="N611">
        <v>0</v>
      </c>
      <c r="O611">
        <v>3.5019999999999998</v>
      </c>
      <c r="P611">
        <v>0.29099999999999998</v>
      </c>
      <c r="Q611">
        <v>0</v>
      </c>
      <c r="R611">
        <v>4.2000000000000003E-2</v>
      </c>
      <c r="S611">
        <v>2.59</v>
      </c>
      <c r="T611">
        <v>68</v>
      </c>
      <c r="U611" s="1">
        <f>Sheet1[[#This Row],[icu_patients]]/841</f>
        <v>8.0856123662306781E-2</v>
      </c>
      <c r="V611">
        <v>3.96</v>
      </c>
      <c r="W611">
        <v>283</v>
      </c>
      <c r="X611" s="1">
        <f>Sheet1[[#This Row],[hosp_patients]]/2159</f>
        <v>0.13107920333487727</v>
      </c>
      <c r="Y611">
        <v>16.478999999999999</v>
      </c>
      <c r="Z611">
        <v>17</v>
      </c>
      <c r="AA611" s="4">
        <f>Sheet1[[#This Row],[ICU_admissions]]/76</f>
        <v>0.22368421052631579</v>
      </c>
      <c r="AB611">
        <v>88</v>
      </c>
      <c r="AC611" s="1">
        <f>Sheet1[[#This Row],[hosp_admissions]]/430</f>
        <v>0.20465116279069767</v>
      </c>
      <c r="BB611">
        <v>45.37</v>
      </c>
      <c r="BC611">
        <v>17173094</v>
      </c>
      <c r="BD611">
        <v>508.54399999999998</v>
      </c>
      <c r="BE611">
        <v>43.2</v>
      </c>
      <c r="BF611">
        <v>18.779</v>
      </c>
      <c r="BG611">
        <v>11.881</v>
      </c>
      <c r="BH611">
        <v>48472.544999999998</v>
      </c>
      <c r="BJ611">
        <v>109.361</v>
      </c>
      <c r="BK611">
        <v>5.29</v>
      </c>
      <c r="BL611">
        <v>24.4</v>
      </c>
      <c r="BM611">
        <v>27.3</v>
      </c>
      <c r="BO611">
        <v>3.32</v>
      </c>
      <c r="BP611">
        <v>82.28</v>
      </c>
      <c r="BQ611">
        <v>0.94399999999999995</v>
      </c>
    </row>
    <row r="612" spans="1:73" hidden="1" x14ac:dyDescent="0.25">
      <c r="A612" s="1" t="s">
        <v>65</v>
      </c>
      <c r="B612" s="1" t="s">
        <v>66</v>
      </c>
      <c r="C612" s="1" t="s">
        <v>67</v>
      </c>
      <c r="D612" s="2">
        <v>43901</v>
      </c>
      <c r="E612">
        <v>503</v>
      </c>
      <c r="F612">
        <v>121</v>
      </c>
      <c r="G612" s="1">
        <f>Sheet1[[#This Row],[new_cases]]/16354</f>
        <v>7.3988015164485749E-3</v>
      </c>
      <c r="H612">
        <v>66.429000000000002</v>
      </c>
      <c r="I612">
        <v>5</v>
      </c>
      <c r="J612">
        <v>1</v>
      </c>
      <c r="K612" s="1">
        <f>Sheet1[[#This Row],[new_deaths]]/174</f>
        <v>5.7471264367816091E-3</v>
      </c>
      <c r="L612">
        <v>0.71399999999999997</v>
      </c>
      <c r="M612">
        <v>29.29</v>
      </c>
      <c r="N612">
        <v>7.0460000000000003</v>
      </c>
      <c r="O612">
        <v>3.8679999999999999</v>
      </c>
      <c r="P612">
        <v>0.29099999999999998</v>
      </c>
      <c r="Q612">
        <v>5.8000000000000003E-2</v>
      </c>
      <c r="R612">
        <v>4.2000000000000003E-2</v>
      </c>
      <c r="S612">
        <v>2.59</v>
      </c>
      <c r="T612">
        <v>48</v>
      </c>
      <c r="U612" s="1">
        <f>Sheet1[[#This Row],[icu_patients]]/841</f>
        <v>5.7074910820451845E-2</v>
      </c>
      <c r="V612">
        <v>2.7949999999999999</v>
      </c>
      <c r="W612">
        <v>215</v>
      </c>
      <c r="X612" s="1">
        <f>Sheet1[[#This Row],[hosp_patients]]/2159</f>
        <v>9.9583140342751272E-2</v>
      </c>
      <c r="Y612">
        <v>12.52</v>
      </c>
      <c r="Z612">
        <v>19</v>
      </c>
      <c r="AA612" s="4">
        <f>Sheet1[[#This Row],[ICU_admissions]]/76</f>
        <v>0.25</v>
      </c>
      <c r="AB612">
        <v>73</v>
      </c>
      <c r="AC612" s="1">
        <f>Sheet1[[#This Row],[hosp_admissions]]/430</f>
        <v>0.16976744186046511</v>
      </c>
      <c r="BB612">
        <v>20.83</v>
      </c>
      <c r="BC612">
        <v>17173094</v>
      </c>
      <c r="BD612">
        <v>508.54399999999998</v>
      </c>
      <c r="BE612">
        <v>43.2</v>
      </c>
      <c r="BF612">
        <v>18.779</v>
      </c>
      <c r="BG612">
        <v>11.881</v>
      </c>
      <c r="BH612">
        <v>48472.544999999998</v>
      </c>
      <c r="BJ612">
        <v>109.361</v>
      </c>
      <c r="BK612">
        <v>5.29</v>
      </c>
      <c r="BL612">
        <v>24.4</v>
      </c>
      <c r="BM612">
        <v>27.3</v>
      </c>
      <c r="BO612">
        <v>3.32</v>
      </c>
      <c r="BP612">
        <v>82.28</v>
      </c>
      <c r="BQ612">
        <v>0.94399999999999995</v>
      </c>
    </row>
    <row r="613" spans="1:73" hidden="1" x14ac:dyDescent="0.25">
      <c r="A613" s="1" t="s">
        <v>65</v>
      </c>
      <c r="B613" s="1" t="s">
        <v>66</v>
      </c>
      <c r="C613" s="1" t="s">
        <v>67</v>
      </c>
      <c r="D613" s="2">
        <v>43900</v>
      </c>
      <c r="E613">
        <v>382</v>
      </c>
      <c r="F613">
        <v>61</v>
      </c>
      <c r="G613" s="1">
        <f>Sheet1[[#This Row],[new_cases]]/16354</f>
        <v>3.7299743182096124E-3</v>
      </c>
      <c r="H613">
        <v>51.143000000000001</v>
      </c>
      <c r="I613">
        <v>4</v>
      </c>
      <c r="J613">
        <v>1</v>
      </c>
      <c r="K613" s="1">
        <f>Sheet1[[#This Row],[new_deaths]]/174</f>
        <v>5.7471264367816091E-3</v>
      </c>
      <c r="L613">
        <v>0.57099999999999995</v>
      </c>
      <c r="M613">
        <v>22.244</v>
      </c>
      <c r="N613">
        <v>3.552</v>
      </c>
      <c r="O613">
        <v>2.9780000000000002</v>
      </c>
      <c r="P613">
        <v>0.23300000000000001</v>
      </c>
      <c r="Q613">
        <v>5.8000000000000003E-2</v>
      </c>
      <c r="R613">
        <v>3.3000000000000002E-2</v>
      </c>
      <c r="S613">
        <v>2.57</v>
      </c>
      <c r="T613">
        <v>39</v>
      </c>
      <c r="U613" s="1">
        <f>Sheet1[[#This Row],[icu_patients]]/841</f>
        <v>4.6373365041617119E-2</v>
      </c>
      <c r="V613">
        <v>2.2709999999999999</v>
      </c>
      <c r="W613">
        <v>174</v>
      </c>
      <c r="X613" s="1">
        <f>Sheet1[[#This Row],[hosp_patients]]/2159</f>
        <v>8.0592867068087076E-2</v>
      </c>
      <c r="Y613">
        <v>10.132</v>
      </c>
      <c r="Z613">
        <v>14</v>
      </c>
      <c r="AA613" s="4">
        <f>Sheet1[[#This Row],[ICU_admissions]]/76</f>
        <v>0.18421052631578946</v>
      </c>
      <c r="AB613">
        <v>122</v>
      </c>
      <c r="AC613" s="1">
        <f>Sheet1[[#This Row],[hosp_admissions]]/430</f>
        <v>0.28372093023255812</v>
      </c>
      <c r="BB613">
        <v>20.83</v>
      </c>
      <c r="BC613">
        <v>17173094</v>
      </c>
      <c r="BD613">
        <v>508.54399999999998</v>
      </c>
      <c r="BE613">
        <v>43.2</v>
      </c>
      <c r="BF613">
        <v>18.779</v>
      </c>
      <c r="BG613">
        <v>11.881</v>
      </c>
      <c r="BH613">
        <v>48472.544999999998</v>
      </c>
      <c r="BJ613">
        <v>109.361</v>
      </c>
      <c r="BK613">
        <v>5.29</v>
      </c>
      <c r="BL613">
        <v>24.4</v>
      </c>
      <c r="BM613">
        <v>27.3</v>
      </c>
      <c r="BO613">
        <v>3.32</v>
      </c>
      <c r="BP613">
        <v>82.28</v>
      </c>
      <c r="BQ613">
        <v>0.94399999999999995</v>
      </c>
    </row>
    <row r="614" spans="1:73" hidden="1" x14ac:dyDescent="0.25">
      <c r="A614" s="1" t="s">
        <v>65</v>
      </c>
      <c r="B614" s="1" t="s">
        <v>66</v>
      </c>
      <c r="C614" s="1" t="s">
        <v>67</v>
      </c>
      <c r="D614" s="2">
        <v>43899</v>
      </c>
      <c r="E614">
        <v>321</v>
      </c>
      <c r="F614">
        <v>56</v>
      </c>
      <c r="G614" s="1">
        <f>Sheet1[[#This Row],[new_cases]]/16354</f>
        <v>3.4242387183563653E-3</v>
      </c>
      <c r="H614">
        <v>43.286000000000001</v>
      </c>
      <c r="I614">
        <v>3</v>
      </c>
      <c r="J614">
        <v>0</v>
      </c>
      <c r="K614" s="1">
        <f>Sheet1[[#This Row],[new_deaths]]/174</f>
        <v>0</v>
      </c>
      <c r="L614">
        <v>0.42899999999999999</v>
      </c>
      <c r="M614">
        <v>18.692</v>
      </c>
      <c r="N614">
        <v>3.2610000000000001</v>
      </c>
      <c r="O614">
        <v>2.5209999999999999</v>
      </c>
      <c r="P614">
        <v>0.17499999999999999</v>
      </c>
      <c r="Q614">
        <v>0</v>
      </c>
      <c r="R614">
        <v>2.5000000000000001E-2</v>
      </c>
      <c r="S614">
        <v>2.66</v>
      </c>
      <c r="T614">
        <v>32</v>
      </c>
      <c r="U614" s="1">
        <f>Sheet1[[#This Row],[icu_patients]]/841</f>
        <v>3.8049940546967892E-2</v>
      </c>
      <c r="V614">
        <v>1.863</v>
      </c>
      <c r="W614">
        <v>141</v>
      </c>
      <c r="X614" s="1">
        <f>Sheet1[[#This Row],[hosp_patients]]/2159</f>
        <v>6.5308012968967113E-2</v>
      </c>
      <c r="Y614">
        <v>8.2110000000000003</v>
      </c>
      <c r="Z614">
        <v>21</v>
      </c>
      <c r="AA614" s="4">
        <f>Sheet1[[#This Row],[ICU_admissions]]/76</f>
        <v>0.27631578947368424</v>
      </c>
      <c r="AB614">
        <v>113</v>
      </c>
      <c r="AC614" s="1">
        <f>Sheet1[[#This Row],[hosp_admissions]]/430</f>
        <v>0.26279069767441859</v>
      </c>
      <c r="BB614">
        <v>11.11</v>
      </c>
      <c r="BC614">
        <v>17173094</v>
      </c>
      <c r="BD614">
        <v>508.54399999999998</v>
      </c>
      <c r="BE614">
        <v>43.2</v>
      </c>
      <c r="BF614">
        <v>18.779</v>
      </c>
      <c r="BG614">
        <v>11.881</v>
      </c>
      <c r="BH614">
        <v>48472.544999999998</v>
      </c>
      <c r="BJ614">
        <v>109.361</v>
      </c>
      <c r="BK614">
        <v>5.29</v>
      </c>
      <c r="BL614">
        <v>24.4</v>
      </c>
      <c r="BM614">
        <v>27.3</v>
      </c>
      <c r="BO614">
        <v>3.32</v>
      </c>
      <c r="BP614">
        <v>82.28</v>
      </c>
      <c r="BQ614">
        <v>0.94399999999999995</v>
      </c>
    </row>
    <row r="615" spans="1:73" hidden="1" x14ac:dyDescent="0.25">
      <c r="A615" s="1" t="s">
        <v>65</v>
      </c>
      <c r="B615" s="1" t="s">
        <v>66</v>
      </c>
      <c r="C615" s="1" t="s">
        <v>67</v>
      </c>
      <c r="D615" s="2">
        <v>43898</v>
      </c>
      <c r="E615">
        <v>265</v>
      </c>
      <c r="F615">
        <v>77</v>
      </c>
      <c r="G615" s="1">
        <f>Sheet1[[#This Row],[new_cases]]/16354</f>
        <v>4.7083282377400025E-3</v>
      </c>
      <c r="H615">
        <v>36.429000000000002</v>
      </c>
      <c r="I615">
        <v>3</v>
      </c>
      <c r="J615">
        <v>2</v>
      </c>
      <c r="K615" s="1">
        <f>Sheet1[[#This Row],[new_deaths]]/174</f>
        <v>1.1494252873563218E-2</v>
      </c>
      <c r="L615">
        <v>0.42899999999999999</v>
      </c>
      <c r="M615">
        <v>15.430999999999999</v>
      </c>
      <c r="N615">
        <v>4.484</v>
      </c>
      <c r="O615">
        <v>2.121</v>
      </c>
      <c r="P615">
        <v>0.17499999999999999</v>
      </c>
      <c r="Q615">
        <v>0.11600000000000001</v>
      </c>
      <c r="R615">
        <v>2.5000000000000001E-2</v>
      </c>
      <c r="S615">
        <v>2.87</v>
      </c>
      <c r="T615">
        <v>27</v>
      </c>
      <c r="U615" s="1">
        <f>Sheet1[[#This Row],[icu_patients]]/841</f>
        <v>3.2104637336504163E-2</v>
      </c>
      <c r="V615">
        <v>1.5720000000000001</v>
      </c>
      <c r="W615">
        <v>108</v>
      </c>
      <c r="X615" s="1">
        <f>Sheet1[[#This Row],[hosp_patients]]/2159</f>
        <v>5.0023158869847151E-2</v>
      </c>
      <c r="Y615">
        <v>6.2889999999999997</v>
      </c>
      <c r="Z615">
        <v>14</v>
      </c>
      <c r="AA615" s="4">
        <f>Sheet1[[#This Row],[ICU_admissions]]/76</f>
        <v>0.18421052631578946</v>
      </c>
      <c r="AB615">
        <v>154</v>
      </c>
      <c r="AC615" s="1">
        <f>Sheet1[[#This Row],[hosp_admissions]]/430</f>
        <v>0.35813953488372091</v>
      </c>
      <c r="AD615">
        <v>17.757999999999999</v>
      </c>
      <c r="AE615">
        <v>1.034</v>
      </c>
      <c r="AF615">
        <v>106.545</v>
      </c>
      <c r="AG615">
        <v>6.2039999999999997</v>
      </c>
      <c r="BB615">
        <v>11.11</v>
      </c>
      <c r="BC615">
        <v>17173094</v>
      </c>
      <c r="BD615">
        <v>508.54399999999998</v>
      </c>
      <c r="BE615">
        <v>43.2</v>
      </c>
      <c r="BF615">
        <v>18.779</v>
      </c>
      <c r="BG615">
        <v>11.881</v>
      </c>
      <c r="BH615">
        <v>48472.544999999998</v>
      </c>
      <c r="BJ615">
        <v>109.361</v>
      </c>
      <c r="BK615">
        <v>5.29</v>
      </c>
      <c r="BL615">
        <v>24.4</v>
      </c>
      <c r="BM615">
        <v>27.3</v>
      </c>
      <c r="BO615">
        <v>3.32</v>
      </c>
      <c r="BP615">
        <v>82.28</v>
      </c>
      <c r="BQ615">
        <v>0.94399999999999995</v>
      </c>
      <c r="BR615">
        <v>-2644.8</v>
      </c>
      <c r="BS615">
        <v>-7.77</v>
      </c>
      <c r="BT615">
        <v>-9.14</v>
      </c>
      <c r="BU615">
        <v>-154.00835749224899</v>
      </c>
    </row>
    <row r="616" spans="1:73" hidden="1" x14ac:dyDescent="0.25">
      <c r="A616" s="1" t="s">
        <v>65</v>
      </c>
      <c r="B616" s="1" t="s">
        <v>66</v>
      </c>
      <c r="C616" s="1" t="s">
        <v>67</v>
      </c>
      <c r="D616" s="2">
        <v>43897</v>
      </c>
      <c r="E616">
        <v>188</v>
      </c>
      <c r="F616">
        <v>60</v>
      </c>
      <c r="G616" s="1">
        <f>Sheet1[[#This Row],[new_cases]]/16354</f>
        <v>3.6688271982389629E-3</v>
      </c>
      <c r="H616">
        <v>26</v>
      </c>
      <c r="I616">
        <v>1</v>
      </c>
      <c r="J616">
        <v>0</v>
      </c>
      <c r="K616" s="1">
        <f>Sheet1[[#This Row],[new_deaths]]/174</f>
        <v>0</v>
      </c>
      <c r="L616">
        <v>0.14299999999999999</v>
      </c>
      <c r="M616">
        <v>10.946999999999999</v>
      </c>
      <c r="N616">
        <v>3.4940000000000002</v>
      </c>
      <c r="O616">
        <v>1.514</v>
      </c>
      <c r="P616">
        <v>5.8000000000000003E-2</v>
      </c>
      <c r="Q616">
        <v>0</v>
      </c>
      <c r="R616">
        <v>8.0000000000000002E-3</v>
      </c>
      <c r="S616">
        <v>2.99</v>
      </c>
      <c r="T616">
        <v>21</v>
      </c>
      <c r="U616" s="1">
        <f>Sheet1[[#This Row],[icu_patients]]/841</f>
        <v>2.4970273483947682E-2</v>
      </c>
      <c r="V616">
        <v>1.2230000000000001</v>
      </c>
      <c r="W616">
        <v>93</v>
      </c>
      <c r="X616" s="1">
        <f>Sheet1[[#This Row],[hosp_patients]]/2159</f>
        <v>4.3075497915701713E-2</v>
      </c>
      <c r="Y616">
        <v>5.415</v>
      </c>
      <c r="Z616">
        <v>26</v>
      </c>
      <c r="AA616" s="4">
        <f>Sheet1[[#This Row],[ICU_admissions]]/76</f>
        <v>0.34210526315789475</v>
      </c>
      <c r="AB616">
        <v>149</v>
      </c>
      <c r="AC616" s="1">
        <f>Sheet1[[#This Row],[hosp_admissions]]/430</f>
        <v>0.34651162790697676</v>
      </c>
      <c r="BB616">
        <v>11.11</v>
      </c>
      <c r="BC616">
        <v>17173094</v>
      </c>
      <c r="BD616">
        <v>508.54399999999998</v>
      </c>
      <c r="BE616">
        <v>43.2</v>
      </c>
      <c r="BF616">
        <v>18.779</v>
      </c>
      <c r="BG616">
        <v>11.881</v>
      </c>
      <c r="BH616">
        <v>48472.544999999998</v>
      </c>
      <c r="BJ616">
        <v>109.361</v>
      </c>
      <c r="BK616">
        <v>5.29</v>
      </c>
      <c r="BL616">
        <v>24.4</v>
      </c>
      <c r="BM616">
        <v>27.3</v>
      </c>
      <c r="BO616">
        <v>3.32</v>
      </c>
      <c r="BP616">
        <v>82.28</v>
      </c>
      <c r="BQ616">
        <v>0.94399999999999995</v>
      </c>
    </row>
    <row r="617" spans="1:73" hidden="1" x14ac:dyDescent="0.25">
      <c r="A617" s="1" t="s">
        <v>65</v>
      </c>
      <c r="B617" s="1" t="s">
        <v>66</v>
      </c>
      <c r="C617" s="1" t="s">
        <v>67</v>
      </c>
      <c r="D617" s="2">
        <v>43896</v>
      </c>
      <c r="E617">
        <v>128</v>
      </c>
      <c r="F617">
        <v>46</v>
      </c>
      <c r="G617" s="1">
        <f>Sheet1[[#This Row],[new_cases]]/16354</f>
        <v>2.8127675186498716E-3</v>
      </c>
      <c r="H617">
        <v>18.143000000000001</v>
      </c>
      <c r="I617">
        <v>1</v>
      </c>
      <c r="J617">
        <v>1</v>
      </c>
      <c r="K617" s="1">
        <f>Sheet1[[#This Row],[new_deaths]]/174</f>
        <v>5.7471264367816091E-3</v>
      </c>
      <c r="L617">
        <v>0.14299999999999999</v>
      </c>
      <c r="M617">
        <v>7.4539999999999997</v>
      </c>
      <c r="N617">
        <v>2.6789999999999998</v>
      </c>
      <c r="O617">
        <v>1.056</v>
      </c>
      <c r="P617">
        <v>5.8000000000000003E-2</v>
      </c>
      <c r="Q617">
        <v>5.8000000000000003E-2</v>
      </c>
      <c r="R617">
        <v>8.0000000000000002E-3</v>
      </c>
      <c r="T617">
        <v>19</v>
      </c>
      <c r="U617" s="1">
        <f>Sheet1[[#This Row],[icu_patients]]/841</f>
        <v>2.2592152199762187E-2</v>
      </c>
      <c r="V617">
        <v>1.1060000000000001</v>
      </c>
      <c r="W617">
        <v>77</v>
      </c>
      <c r="X617" s="1">
        <f>Sheet1[[#This Row],[hosp_patients]]/2159</f>
        <v>3.5664659564613246E-2</v>
      </c>
      <c r="Y617">
        <v>4.484</v>
      </c>
      <c r="Z617">
        <v>13</v>
      </c>
      <c r="AA617" s="4">
        <f>Sheet1[[#This Row],[ICU_admissions]]/76</f>
        <v>0.17105263157894737</v>
      </c>
      <c r="AB617">
        <v>139</v>
      </c>
      <c r="AC617" s="1">
        <f>Sheet1[[#This Row],[hosp_admissions]]/430</f>
        <v>0.32325581395348835</v>
      </c>
      <c r="BB617">
        <v>11.11</v>
      </c>
      <c r="BC617">
        <v>17173094</v>
      </c>
      <c r="BD617">
        <v>508.54399999999998</v>
      </c>
      <c r="BE617">
        <v>43.2</v>
      </c>
      <c r="BF617">
        <v>18.779</v>
      </c>
      <c r="BG617">
        <v>11.881</v>
      </c>
      <c r="BH617">
        <v>48472.544999999998</v>
      </c>
      <c r="BJ617">
        <v>109.361</v>
      </c>
      <c r="BK617">
        <v>5.29</v>
      </c>
      <c r="BL617">
        <v>24.4</v>
      </c>
      <c r="BM617">
        <v>27.3</v>
      </c>
      <c r="BO617">
        <v>3.32</v>
      </c>
      <c r="BP617">
        <v>82.28</v>
      </c>
      <c r="BQ617">
        <v>0.94399999999999995</v>
      </c>
    </row>
    <row r="618" spans="1:73" hidden="1" x14ac:dyDescent="0.25">
      <c r="A618" s="1" t="s">
        <v>65</v>
      </c>
      <c r="B618" s="1" t="s">
        <v>66</v>
      </c>
      <c r="C618" s="1" t="s">
        <v>67</v>
      </c>
      <c r="D618" s="2">
        <v>43895</v>
      </c>
      <c r="E618">
        <v>82</v>
      </c>
      <c r="F618">
        <v>44</v>
      </c>
      <c r="G618" s="1">
        <f>Sheet1[[#This Row],[new_cases]]/16354</f>
        <v>2.6904732787085728E-3</v>
      </c>
      <c r="H618">
        <v>11.571</v>
      </c>
      <c r="K618" s="1">
        <f>Sheet1[[#This Row],[new_deaths]]/174</f>
        <v>0</v>
      </c>
      <c r="L618">
        <v>0</v>
      </c>
      <c r="M618">
        <v>4.7750000000000004</v>
      </c>
      <c r="N618">
        <v>2.5619999999999998</v>
      </c>
      <c r="O618">
        <v>0.67400000000000004</v>
      </c>
      <c r="R618">
        <v>0</v>
      </c>
      <c r="T618">
        <v>15</v>
      </c>
      <c r="U618" s="1">
        <f>Sheet1[[#This Row],[icu_patients]]/841</f>
        <v>1.78359096313912E-2</v>
      </c>
      <c r="V618">
        <v>0.873</v>
      </c>
      <c r="W618">
        <v>65</v>
      </c>
      <c r="X618" s="1">
        <f>Sheet1[[#This Row],[hosp_patients]]/2159</f>
        <v>3.0106530801296896E-2</v>
      </c>
      <c r="Y618">
        <v>3.7850000000000001</v>
      </c>
      <c r="Z618">
        <v>14</v>
      </c>
      <c r="AA618" s="4">
        <f>Sheet1[[#This Row],[ICU_admissions]]/76</f>
        <v>0.18421052631578946</v>
      </c>
      <c r="AB618">
        <v>137</v>
      </c>
      <c r="AC618" s="1">
        <f>Sheet1[[#This Row],[hosp_admissions]]/430</f>
        <v>0.31860465116279069</v>
      </c>
      <c r="BB618">
        <v>5.56</v>
      </c>
      <c r="BC618">
        <v>17173094</v>
      </c>
      <c r="BD618">
        <v>508.54399999999998</v>
      </c>
      <c r="BE618">
        <v>43.2</v>
      </c>
      <c r="BF618">
        <v>18.779</v>
      </c>
      <c r="BG618">
        <v>11.881</v>
      </c>
      <c r="BH618">
        <v>48472.544999999998</v>
      </c>
      <c r="BJ618">
        <v>109.361</v>
      </c>
      <c r="BK618">
        <v>5.29</v>
      </c>
      <c r="BL618">
        <v>24.4</v>
      </c>
      <c r="BM618">
        <v>27.3</v>
      </c>
      <c r="BO618">
        <v>3.32</v>
      </c>
      <c r="BP618">
        <v>82.28</v>
      </c>
      <c r="BQ618">
        <v>0.94399999999999995</v>
      </c>
    </row>
    <row r="619" spans="1:73" hidden="1" x14ac:dyDescent="0.25">
      <c r="A619" s="1" t="s">
        <v>65</v>
      </c>
      <c r="B619" s="1" t="s">
        <v>66</v>
      </c>
      <c r="C619" s="1" t="s">
        <v>67</v>
      </c>
      <c r="D619" s="2">
        <v>43894</v>
      </c>
      <c r="E619">
        <v>38</v>
      </c>
      <c r="F619">
        <v>14</v>
      </c>
      <c r="G619" s="1">
        <f>Sheet1[[#This Row],[new_cases]]/16354</f>
        <v>8.5605967958909132E-4</v>
      </c>
      <c r="H619">
        <v>5.4290000000000003</v>
      </c>
      <c r="K619" s="1">
        <f>Sheet1[[#This Row],[new_deaths]]/174</f>
        <v>0</v>
      </c>
      <c r="L619">
        <v>0</v>
      </c>
      <c r="M619">
        <v>2.2130000000000001</v>
      </c>
      <c r="N619">
        <v>0.81499999999999995</v>
      </c>
      <c r="O619">
        <v>0.316</v>
      </c>
      <c r="R619">
        <v>0</v>
      </c>
      <c r="T619">
        <v>15</v>
      </c>
      <c r="U619" s="1">
        <f>Sheet1[[#This Row],[icu_patients]]/841</f>
        <v>1.78359096313912E-2</v>
      </c>
      <c r="V619">
        <v>0.873</v>
      </c>
      <c r="W619">
        <v>53</v>
      </c>
      <c r="X619" s="1">
        <f>Sheet1[[#This Row],[hosp_patients]]/2159</f>
        <v>2.4548402037980546E-2</v>
      </c>
      <c r="Y619">
        <v>3.0859999999999999</v>
      </c>
      <c r="Z619">
        <v>18</v>
      </c>
      <c r="AA619" s="4">
        <f>Sheet1[[#This Row],[ICU_admissions]]/76</f>
        <v>0.23684210526315788</v>
      </c>
      <c r="AB619">
        <v>123</v>
      </c>
      <c r="AC619" s="1">
        <f>Sheet1[[#This Row],[hosp_admissions]]/430</f>
        <v>0.28604651162790695</v>
      </c>
      <c r="BB619">
        <v>5.56</v>
      </c>
      <c r="BC619">
        <v>17173094</v>
      </c>
      <c r="BD619">
        <v>508.54399999999998</v>
      </c>
      <c r="BE619">
        <v>43.2</v>
      </c>
      <c r="BF619">
        <v>18.779</v>
      </c>
      <c r="BG619">
        <v>11.881</v>
      </c>
      <c r="BH619">
        <v>48472.544999999998</v>
      </c>
      <c r="BJ619">
        <v>109.361</v>
      </c>
      <c r="BK619">
        <v>5.29</v>
      </c>
      <c r="BL619">
        <v>24.4</v>
      </c>
      <c r="BM619">
        <v>27.3</v>
      </c>
      <c r="BO619">
        <v>3.32</v>
      </c>
      <c r="BP619">
        <v>82.28</v>
      </c>
      <c r="BQ619">
        <v>0.94399999999999995</v>
      </c>
    </row>
    <row r="620" spans="1:73" hidden="1" x14ac:dyDescent="0.25">
      <c r="A620" s="1" t="s">
        <v>65</v>
      </c>
      <c r="B620" s="1" t="s">
        <v>66</v>
      </c>
      <c r="C620" s="1" t="s">
        <v>67</v>
      </c>
      <c r="D620" s="2">
        <v>43893</v>
      </c>
      <c r="E620">
        <v>24</v>
      </c>
      <c r="F620">
        <v>6</v>
      </c>
      <c r="G620" s="1">
        <f>Sheet1[[#This Row],[new_cases]]/16354</f>
        <v>3.6688271982389631E-4</v>
      </c>
      <c r="H620">
        <v>3.4289999999999998</v>
      </c>
      <c r="K620" s="1">
        <f>Sheet1[[#This Row],[new_deaths]]/174</f>
        <v>0</v>
      </c>
      <c r="L620">
        <v>0</v>
      </c>
      <c r="M620">
        <v>1.3979999999999999</v>
      </c>
      <c r="N620">
        <v>0.34899999999999998</v>
      </c>
      <c r="O620">
        <v>0.2</v>
      </c>
      <c r="R620">
        <v>0</v>
      </c>
      <c r="T620">
        <v>12</v>
      </c>
      <c r="U620" s="1">
        <f>Sheet1[[#This Row],[icu_patients]]/841</f>
        <v>1.4268727705112961E-2</v>
      </c>
      <c r="V620">
        <v>0.69899999999999995</v>
      </c>
      <c r="W620">
        <v>40</v>
      </c>
      <c r="X620" s="1">
        <f>Sheet1[[#This Row],[hosp_patients]]/2159</f>
        <v>1.8527095877721167E-2</v>
      </c>
      <c r="Y620">
        <v>2.3290000000000002</v>
      </c>
      <c r="Z620">
        <v>22</v>
      </c>
      <c r="AA620" s="4">
        <f>Sheet1[[#This Row],[ICU_admissions]]/76</f>
        <v>0.28947368421052633</v>
      </c>
      <c r="AB620">
        <v>209</v>
      </c>
      <c r="AC620" s="1">
        <f>Sheet1[[#This Row],[hosp_admissions]]/430</f>
        <v>0.48604651162790696</v>
      </c>
      <c r="BB620">
        <v>5.56</v>
      </c>
      <c r="BC620">
        <v>17173094</v>
      </c>
      <c r="BD620">
        <v>508.54399999999998</v>
      </c>
      <c r="BE620">
        <v>43.2</v>
      </c>
      <c r="BF620">
        <v>18.779</v>
      </c>
      <c r="BG620">
        <v>11.881</v>
      </c>
      <c r="BH620">
        <v>48472.544999999998</v>
      </c>
      <c r="BJ620">
        <v>109.361</v>
      </c>
      <c r="BK620">
        <v>5.29</v>
      </c>
      <c r="BL620">
        <v>24.4</v>
      </c>
      <c r="BM620">
        <v>27.3</v>
      </c>
      <c r="BO620">
        <v>3.32</v>
      </c>
      <c r="BP620">
        <v>82.28</v>
      </c>
      <c r="BQ620">
        <v>0.94399999999999995</v>
      </c>
    </row>
    <row r="621" spans="1:73" hidden="1" x14ac:dyDescent="0.25">
      <c r="A621" s="1" t="s">
        <v>65</v>
      </c>
      <c r="B621" s="1" t="s">
        <v>66</v>
      </c>
      <c r="C621" s="1" t="s">
        <v>67</v>
      </c>
      <c r="D621" s="2">
        <v>43892</v>
      </c>
      <c r="E621">
        <v>18</v>
      </c>
      <c r="F621">
        <v>8</v>
      </c>
      <c r="G621" s="1">
        <f>Sheet1[[#This Row],[new_cases]]/16354</f>
        <v>4.8917695976519507E-4</v>
      </c>
      <c r="K621" s="1">
        <f>Sheet1[[#This Row],[new_deaths]]/174</f>
        <v>0</v>
      </c>
      <c r="M621">
        <v>1.048</v>
      </c>
      <c r="N621">
        <v>0.46600000000000003</v>
      </c>
      <c r="T621">
        <v>10</v>
      </c>
      <c r="U621" s="1">
        <f>Sheet1[[#This Row],[icu_patients]]/841</f>
        <v>1.1890606420927468E-2</v>
      </c>
      <c r="V621">
        <v>0.58199999999999996</v>
      </c>
      <c r="W621">
        <v>34</v>
      </c>
      <c r="X621" s="1">
        <f>Sheet1[[#This Row],[hosp_patients]]/2159</f>
        <v>1.5748031496062992E-2</v>
      </c>
      <c r="Y621">
        <v>1.98</v>
      </c>
      <c r="Z621">
        <v>33</v>
      </c>
      <c r="AA621" s="4">
        <f>Sheet1[[#This Row],[ICU_admissions]]/76</f>
        <v>0.43421052631578949</v>
      </c>
      <c r="AB621">
        <v>161</v>
      </c>
      <c r="AC621" s="1">
        <f>Sheet1[[#This Row],[hosp_admissions]]/430</f>
        <v>0.37441860465116278</v>
      </c>
      <c r="BB621">
        <v>5.56</v>
      </c>
      <c r="BC621">
        <v>17173094</v>
      </c>
      <c r="BD621">
        <v>508.54399999999998</v>
      </c>
      <c r="BE621">
        <v>43.2</v>
      </c>
      <c r="BF621">
        <v>18.779</v>
      </c>
      <c r="BG621">
        <v>11.881</v>
      </c>
      <c r="BH621">
        <v>48472.544999999998</v>
      </c>
      <c r="BJ621">
        <v>109.361</v>
      </c>
      <c r="BK621">
        <v>5.29</v>
      </c>
      <c r="BL621">
        <v>24.4</v>
      </c>
      <c r="BM621">
        <v>27.3</v>
      </c>
      <c r="BO621">
        <v>3.32</v>
      </c>
      <c r="BP621">
        <v>82.28</v>
      </c>
      <c r="BQ621">
        <v>0.94399999999999995</v>
      </c>
    </row>
    <row r="622" spans="1:73" hidden="1" x14ac:dyDescent="0.25">
      <c r="A622" s="1" t="s">
        <v>65</v>
      </c>
      <c r="B622" s="1" t="s">
        <v>66</v>
      </c>
      <c r="C622" s="1" t="s">
        <v>67</v>
      </c>
      <c r="D622" s="2">
        <v>43891</v>
      </c>
      <c r="E622">
        <v>10</v>
      </c>
      <c r="F622">
        <v>4</v>
      </c>
      <c r="G622" s="1">
        <f>Sheet1[[#This Row],[new_cases]]/16354</f>
        <v>2.4458847988259754E-4</v>
      </c>
      <c r="K622" s="1">
        <f>Sheet1[[#This Row],[new_deaths]]/174</f>
        <v>0</v>
      </c>
      <c r="M622">
        <v>0.58199999999999996</v>
      </c>
      <c r="N622">
        <v>0.23300000000000001</v>
      </c>
      <c r="T622">
        <v>11</v>
      </c>
      <c r="U622" s="1">
        <f>Sheet1[[#This Row],[icu_patients]]/841</f>
        <v>1.3079667063020214E-2</v>
      </c>
      <c r="V622">
        <v>0.64100000000000001</v>
      </c>
      <c r="W622">
        <v>20</v>
      </c>
      <c r="X622" s="1">
        <f>Sheet1[[#This Row],[hosp_patients]]/2159</f>
        <v>9.2635479388605835E-3</v>
      </c>
      <c r="Y622">
        <v>1.165</v>
      </c>
      <c r="Z622">
        <v>25</v>
      </c>
      <c r="AA622" s="3">
        <f>Sheet1[[#This Row],[ICU_admissions]]/76</f>
        <v>0.32894736842105265</v>
      </c>
      <c r="AB622">
        <v>146</v>
      </c>
      <c r="AC622" s="1">
        <f>Sheet1[[#This Row],[hosp_admissions]]/430</f>
        <v>0.33953488372093021</v>
      </c>
      <c r="AD622">
        <v>1.9730000000000001</v>
      </c>
      <c r="AE622">
        <v>0.115</v>
      </c>
      <c r="AF622">
        <v>30.582000000000001</v>
      </c>
      <c r="AG622">
        <v>1.7809999999999999</v>
      </c>
      <c r="BB622">
        <v>5.56</v>
      </c>
      <c r="BC622">
        <v>17173094</v>
      </c>
      <c r="BD622">
        <v>508.54399999999998</v>
      </c>
      <c r="BE622">
        <v>43.2</v>
      </c>
      <c r="BF622">
        <v>18.779</v>
      </c>
      <c r="BG622">
        <v>11.881</v>
      </c>
      <c r="BH622">
        <v>48472.544999999998</v>
      </c>
      <c r="BJ622">
        <v>109.361</v>
      </c>
      <c r="BK622">
        <v>5.29</v>
      </c>
      <c r="BL622">
        <v>24.4</v>
      </c>
      <c r="BM622">
        <v>27.3</v>
      </c>
      <c r="BO622">
        <v>3.32</v>
      </c>
      <c r="BP622">
        <v>82.28</v>
      </c>
      <c r="BQ622">
        <v>0.94399999999999995</v>
      </c>
      <c r="BR622">
        <v>-2332.1</v>
      </c>
      <c r="BS622">
        <v>-7.62</v>
      </c>
      <c r="BT622">
        <v>-8.61</v>
      </c>
      <c r="BU622">
        <v>-135.79964099655001</v>
      </c>
    </row>
    <row r="623" spans="1:73" hidden="1" x14ac:dyDescent="0.25">
      <c r="A623" s="1" t="s">
        <v>65</v>
      </c>
      <c r="B623" s="1" t="s">
        <v>66</v>
      </c>
      <c r="C623" s="1" t="s">
        <v>67</v>
      </c>
      <c r="D623" s="2">
        <v>43890</v>
      </c>
      <c r="E623">
        <v>6</v>
      </c>
      <c r="F623">
        <v>5</v>
      </c>
      <c r="G623" s="1">
        <f>Sheet1[[#This Row],[new_cases]]/16354</f>
        <v>3.0573559985324689E-4</v>
      </c>
      <c r="K623" s="1">
        <f>Sheet1[[#This Row],[new_deaths]]/174</f>
        <v>0</v>
      </c>
      <c r="M623">
        <v>0.34899999999999998</v>
      </c>
      <c r="N623">
        <v>0.29099999999999998</v>
      </c>
      <c r="T623">
        <v>9</v>
      </c>
      <c r="U623" s="1">
        <f>Sheet1[[#This Row],[icu_patients]]/841</f>
        <v>1.070154577883472E-2</v>
      </c>
      <c r="V623">
        <v>0.52400000000000002</v>
      </c>
      <c r="W623">
        <v>10</v>
      </c>
      <c r="X623" s="1">
        <f>Sheet1[[#This Row],[hosp_patients]]/2159</f>
        <v>4.6317739694302917E-3</v>
      </c>
      <c r="Y623">
        <v>0.58199999999999996</v>
      </c>
      <c r="Z623">
        <v>28</v>
      </c>
      <c r="AA623" s="3">
        <f>Sheet1[[#This Row],[ICU_admissions]]/76</f>
        <v>0.36842105263157893</v>
      </c>
      <c r="AB623">
        <v>168</v>
      </c>
      <c r="AC623" s="1">
        <f>Sheet1[[#This Row],[hosp_admissions]]/430</f>
        <v>0.39069767441860465</v>
      </c>
      <c r="BB623">
        <v>5.56</v>
      </c>
      <c r="BC623">
        <v>17173094</v>
      </c>
      <c r="BD623">
        <v>508.54399999999998</v>
      </c>
      <c r="BE623">
        <v>43.2</v>
      </c>
      <c r="BF623">
        <v>18.779</v>
      </c>
      <c r="BG623">
        <v>11.881</v>
      </c>
      <c r="BH623">
        <v>48472.544999999998</v>
      </c>
      <c r="BJ623">
        <v>109.361</v>
      </c>
      <c r="BK623">
        <v>5.29</v>
      </c>
      <c r="BL623">
        <v>24.4</v>
      </c>
      <c r="BM623">
        <v>27.3</v>
      </c>
      <c r="BO623">
        <v>3.32</v>
      </c>
      <c r="BP623">
        <v>82.28</v>
      </c>
      <c r="BQ623">
        <v>0.94399999999999995</v>
      </c>
    </row>
    <row r="624" spans="1:73" hidden="1" x14ac:dyDescent="0.25">
      <c r="A624" s="1" t="s">
        <v>65</v>
      </c>
      <c r="B624" s="1" t="s">
        <v>66</v>
      </c>
      <c r="C624" s="1" t="s">
        <v>67</v>
      </c>
      <c r="D624" s="2">
        <v>43889</v>
      </c>
      <c r="E624">
        <v>1</v>
      </c>
      <c r="F624">
        <v>0</v>
      </c>
      <c r="G624" s="1">
        <f>Sheet1[[#This Row],[new_cases]]/16354</f>
        <v>0</v>
      </c>
      <c r="K624" s="1">
        <f>Sheet1[[#This Row],[new_deaths]]/174</f>
        <v>0</v>
      </c>
      <c r="M624">
        <v>5.8000000000000003E-2</v>
      </c>
      <c r="N624">
        <v>0</v>
      </c>
      <c r="T624">
        <v>8</v>
      </c>
      <c r="U624" s="1">
        <f>Sheet1[[#This Row],[icu_patients]]/841</f>
        <v>9.512485136741973E-3</v>
      </c>
      <c r="V624">
        <v>0.46600000000000003</v>
      </c>
      <c r="W624">
        <v>9</v>
      </c>
      <c r="X624" s="1">
        <f>Sheet1[[#This Row],[hosp_patients]]/2159</f>
        <v>4.1685965724872626E-3</v>
      </c>
      <c r="Y624">
        <v>0.52400000000000002</v>
      </c>
      <c r="Z624">
        <v>26</v>
      </c>
      <c r="AA624" s="3">
        <f>Sheet1[[#This Row],[ICU_admissions]]/76</f>
        <v>0.34210526315789475</v>
      </c>
      <c r="AB624">
        <v>194</v>
      </c>
      <c r="AC624" s="1">
        <f>Sheet1[[#This Row],[hosp_admissions]]/430</f>
        <v>0.4511627906976744</v>
      </c>
      <c r="BB624">
        <v>5.56</v>
      </c>
      <c r="BC624">
        <v>17173094</v>
      </c>
      <c r="BD624">
        <v>508.54399999999998</v>
      </c>
      <c r="BE624">
        <v>43.2</v>
      </c>
      <c r="BF624">
        <v>18.779</v>
      </c>
      <c r="BG624">
        <v>11.881</v>
      </c>
      <c r="BH624">
        <v>48472.544999999998</v>
      </c>
      <c r="BJ624">
        <v>109.361</v>
      </c>
      <c r="BK624">
        <v>5.29</v>
      </c>
      <c r="BL624">
        <v>24.4</v>
      </c>
      <c r="BM624">
        <v>27.3</v>
      </c>
      <c r="BO624">
        <v>3.32</v>
      </c>
      <c r="BP624">
        <v>82.28</v>
      </c>
      <c r="BQ624">
        <v>0.94399999999999995</v>
      </c>
    </row>
    <row r="625" spans="1:69" hidden="1" x14ac:dyDescent="0.25">
      <c r="A625" s="1" t="s">
        <v>65</v>
      </c>
      <c r="B625" s="1" t="s">
        <v>66</v>
      </c>
      <c r="C625" s="1" t="s">
        <v>67</v>
      </c>
      <c r="D625" s="2">
        <v>43888</v>
      </c>
      <c r="E625">
        <v>1</v>
      </c>
      <c r="F625">
        <v>1</v>
      </c>
      <c r="G625" s="1">
        <f>Sheet1[[#This Row],[new_cases]]/16354</f>
        <v>6.1147119970649384E-5</v>
      </c>
      <c r="K625" s="1">
        <f>Sheet1[[#This Row],[new_deaths]]/174</f>
        <v>0</v>
      </c>
      <c r="M625">
        <v>5.8000000000000003E-2</v>
      </c>
      <c r="N625">
        <v>5.8000000000000003E-2</v>
      </c>
      <c r="T625">
        <v>7</v>
      </c>
      <c r="U625" s="1">
        <f>Sheet1[[#This Row],[icu_patients]]/841</f>
        <v>8.3234244946492272E-3</v>
      </c>
      <c r="V625">
        <v>0.40799999999999997</v>
      </c>
      <c r="W625">
        <v>1</v>
      </c>
      <c r="X625" s="1">
        <f>Sheet1[[#This Row],[hosp_patients]]/2159</f>
        <v>4.6317739694302917E-4</v>
      </c>
      <c r="Y625">
        <v>5.8000000000000003E-2</v>
      </c>
      <c r="AA625" s="3">
        <f>Sheet1[[#This Row],[ICU_admissions]]/76</f>
        <v>0</v>
      </c>
      <c r="AC625" s="1">
        <f>Sheet1[[#This Row],[hosp_admissions]]/430</f>
        <v>0</v>
      </c>
      <c r="BB625">
        <v>5.56</v>
      </c>
      <c r="BC625">
        <v>17173094</v>
      </c>
      <c r="BD625">
        <v>508.54399999999998</v>
      </c>
      <c r="BE625">
        <v>43.2</v>
      </c>
      <c r="BF625">
        <v>18.779</v>
      </c>
      <c r="BG625">
        <v>11.881</v>
      </c>
      <c r="BH625">
        <v>48472.544999999998</v>
      </c>
      <c r="BJ625">
        <v>109.361</v>
      </c>
      <c r="BK625">
        <v>5.29</v>
      </c>
      <c r="BL625">
        <v>24.4</v>
      </c>
      <c r="BM625">
        <v>27.3</v>
      </c>
      <c r="BO625">
        <v>3.32</v>
      </c>
      <c r="BP625">
        <v>82.28</v>
      </c>
      <c r="BQ625">
        <v>0.94399999999999995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F05E-3850-4D4F-885D-4BED551419F0}">
  <dimension ref="A1"/>
  <sheetViews>
    <sheetView topLeftCell="R145" zoomScale="70" zoomScaleNormal="70" workbookViewId="0">
      <selection activeCell="AL183" sqref="AL18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6 a 5 2 5 f - 3 a a c - 4 3 6 8 - b 4 7 9 - 2 b e e 5 b 4 0 b c 5 f "   x m l n s = " h t t p : / / s c h e m a s . m i c r o s o f t . c o m / D a t a M a s h u p " > A A A A A E M G A A B Q S w M E F A A C A A g A R E 1 s U 6 2 f g b e m A A A A + Q A A A B I A H A B D b 2 5 m a W c v U G F j a 2 F n Z S 5 4 b W w g o h g A K K A U A A A A A A A A A A A A A A A A A A A A A A A A A A A A h c 8 x D o I w G A X g q 5 D u t K U a I + S n D K 5 g T E y M a 1 M q N E I x t F j u 5 u C R v I I k i r o 5 v p d v e O 9 x u 0 M 2 t k 1 w V b 3 V n U l R h C k K l J F d q U 2 V o s G d w j X K O O y E P I t K B R M 2 N h l t m a L a u U t C i P c e + w X u + o o w S i N y L P K 9 r F U r 0 A f r / z j U x j p h p E I c D q 8 x n O F 4 i V e M x Z h O F s j c Q 6 H N 1 7 B p M q Z A f k r Y D I 0 b e s V N E 2 5 z I H M E 8 r 7 B n 1 B L A w Q U A A I A C A B E T W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1 s U 9 I h a 5 8 7 A w A A X Q s A A B M A H A B G b 3 J t d W x h c y 9 T Z W N 0 a W 9 u M S 5 t I K I Y A C i g F A A A A A A A A A A A A A A A A A A A A A A A A A A A A J V W 2 2 o b M R B 9 D / g f l u 2 L D Y 7 d Q J t C g x / a t N B Q K C U O 5 M G Y R Z b G X s V a z S J p f a n J v 3 e 0 v m 2 8 F z t 5 s e N z d O a m G Y 0 F 7 i T q Y L j 9 v L l r X b W u b M w M i G A Y A 7 i b Y B A o c K 2 r g P 6 + G 6 I O g p 8 r D q r 3 j G Y + Q Z y 3 n 2 H S u 0 f t Q D v b D m P n U v u 1 3 + e 4 k K K H m V m i U U J q w R z r o Z n 1 / Z c + L q W 4 z i n X O b B S d h V 2 u o H O l O o G z m T Q 6 W 5 t b r 2 I 8 g + y 7 V 3 Y j B 4 c J I N w C 4 X d 3 6 S + + y 8 c v 4 5 + k O B 4 d / p D + A u Y A G O D h I 4 v w M S I M x F o u Q C W h a T 3 x C Y K e n 8 N J u h g x 2 0 X b X a D 0 Q 7 9 p t S Q M 8 W M H X g H x 5 2 D j a d 1 C s E M l v L l n 5 y J o + y T Y d p O 0 S T 3 q L J E e 5 p t N 7 v U 3 W x C a T H i K C C k T H h l B y v 3 2 g 0 2 I a c s S 0 1 5 L i E K O f M F L A G U 3 Y O O / 5 7 / 6 N A x F X F m w R L 2 o N 3 t p 5 5 3 L g c 1 L M 9 C k U 0 Q X Q x i L 6 2 z Z A K m I C 6 A u b h G 4 j x 2 X n / r R g o m S q R S h c g L z K O 7 l / L 2 Z s 8 c K I Z 4 g f Z 7 i R d 6 Y S A 1 K L K 8 c S N T q H O B I 3 k W p X Q z f G / u Y a b X J a z K 1 J 4 X o 0 1 r R d 6 A T S p L g L l a R 9 4 o E 4 m 0 l j g l t U r S B a q 5 F 2 d l T 1 h N u r 4 a D m w 5 3 m 3 p z 0 G 5 t I s x s 0 y L W u 0 L W a e 9 U M 9 o F E z R S k d D 5 s 1 V O f h + 8 M c 3 Q j W a a V k X 9 I J x L n U + g U q M F D B V c K C U 4 9 g R p j T 6 1 w 2 0 r S V 6 c a y j 4 V m V j C Y v T v H a r J Y D y t M S Z 1 q Y W t + P X l 9 A P g 2 0 6 c j b o J u Y t Q E 2 X X P r j N Q z 0 J x 6 T g t Y V U y Q F N N M 7 d + W k 4 F 9 x G h 0 a b p e 6 w q B B I R k O m K z q v l E v 4 r o 9 n O E i l 7 E O v z L x 1 p 8 J t L d r U 2 l Y x U E e g c N J B C l S C / t 0 b 9 9 A j g z Q u K C W b 4 d v n V z l E K Y g P M v i Y E F U 5 S x K t Y U E s J 8 5 u c V V 7 Q J i 6 l h l 8 z G V I 1 o y r h U 1 K p g K 0 z 4 G S b z O w G i e o A U y E p O I Y J V S s s d o x p X y W U J 8 8 V b g M I 0 o R l e e w + A l j 5 r o w Q N W a d K R z x L 8 u L T R G E T S w t O e a o 0 n D l H f Y d U 3 Q V / P S 5 o j / I F N G 1 o U 6 m o j w o b 2 h A U J e c R l 3 4 v O 1 n j u g E w H g f t 0 X 6 5 G t O x 8 A 9 Q U x l F C b d h p 9 O 6 k r r O y N 1 / U E s B A i 0 A F A A C A A g A R E 1 s U 6 2 f g b e m A A A A + Q A A A B I A A A A A A A A A A A A A A A A A A A A A A E N v b m Z p Z y 9 Q Y W N r Y W d l L n h t b F B L A Q I t A B Q A A g A I A E R N b F M P y u m r p A A A A O k A A A A T A A A A A A A A A A A A A A A A A P I A A A B b Q 2 9 u d G V u d F 9 U e X B l c 1 0 u e G 1 s U E s B A i 0 A F A A C A A g A R E 1 s U 9 I h a 5 8 7 A w A A X Q s A A B M A A A A A A A A A A A A A A A A A 4 w E A A E Z v c m 1 1 b G F z L 1 N l Y 3 R p b 2 4 x L m 1 Q S w U G A A A A A A M A A w D C A A A A a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z U A A A A A A A A 5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J U M D g 6 N D I 6 M D k u N z c 1 N j A 1 N V o i I C 8 + P E V u d H J 5 I F R 5 c G U 9 I k Z p b G x D b 2 x 1 b W 5 U e X B l c y I g V m F s d W U 9 I n N C Z 1 l H Q 1 F N R E J R T U R C U V V G Q l F V R k J R V U F B Q U F B Q U F B Q U F B Q U F B Q U F B Q U F B Q U F B Q U F B Q U F B Q U F B Q U F B Q U F C U U 1 G Q l F V R k J R Q U Z C U U F B Q l F V R k J R Q U F B Q U E 9 I i A v P j x F b n R y e S B U e X B l P S J G a W x s Q 2 9 s d W 1 u T m F t Z X M i I F Z h b H V l P S J z W y Z x d W 9 0 O 2 l z b 1 9 j b 2 R l J n F 1 b 3 Q 7 L C Z x d W 9 0 O 2 N v b n R p b m V u d C Z x d W 9 0 O y w m c X V v d D t s b 2 N h d G l v b i Z x d W 9 0 O y w m c X V v d D t k Y X R l J n F 1 b 3 Q 7 L C Z x d W 9 0 O 3 R v d G F s X 2 N h c 2 V z J n F 1 b 3 Q 7 L C Z x d W 9 0 O 2 5 l d 1 9 j Y X N l c y Z x d W 9 0 O y w m c X V v d D t u Z X d f Y 2 F z Z X N f c 2 1 v b 3 R o Z W Q m c X V v d D s s J n F 1 b 3 Q 7 d G 9 0 Y W x f Z G V h d G h z J n F 1 b 3 Q 7 L C Z x d W 9 0 O 2 5 l d 1 9 k Z W F 0 a H M m c X V v d D s s J n F 1 b 3 Q 7 b m V 3 X 2 R l Y X R o c 1 9 z b W 9 v d G h l Z C Z x d W 9 0 O y w m c X V v d D t 0 b 3 R h b F 9 j Y X N l c 1 9 w Z X J f b W l s b G l v b i Z x d W 9 0 O y w m c X V v d D t u Z X d f Y 2 F z Z X N f c G V y X 2 1 p b G x p b 2 4 m c X V v d D s s J n F 1 b 3 Q 7 b m V 3 X 2 N h c 2 V z X 3 N t b 2 9 0 a G V k X 3 B l c l 9 t a W x s a W 9 u J n F 1 b 3 Q 7 L C Z x d W 9 0 O 3 R v d G F s X 2 R l Y X R o c 1 9 w Z X J f b W l s b G l v b i Z x d W 9 0 O y w m c X V v d D t u Z X d f Z G V h d G h z X 3 B l c l 9 t a W x s a W 9 u J n F 1 b 3 Q 7 L C Z x d W 9 0 O 2 5 l d 1 9 k Z W F 0 a H N f c 2 1 v b 3 R o Z W R f c G V y X 2 1 p b G x p b 2 4 m c X V v d D s s J n F 1 b 3 Q 7 c m V w c m 9 k d W N 0 a W 9 u X 3 J h d G U m c X V v d D s s J n F 1 b 3 Q 7 a W N 1 X 3 B h d G l l b n R z J n F 1 b 3 Q 7 L C Z x d W 9 0 O 2 l j d V 9 w Y X R p Z W 5 0 c 1 9 w Z X J f b W l s b G l v b i Z x d W 9 0 O y w m c X V v d D t o b 3 N w X 3 B h d G l l b n R z J n F 1 b 3 Q 7 L C Z x d W 9 0 O 2 h v c 3 B f c G F 0 a W V u d H N f c G V y X 2 1 p b G x p b 2 4 m c X V v d D s s J n F 1 b 3 Q 7 d 2 V l a 2 x 5 X 2 l j d V 9 h Z G 1 p c 3 N p b 2 5 z J n F 1 b 3 Q 7 L C Z x d W 9 0 O 3 d l Z W t s e V 9 p Y 3 V f Y W R t a X N z a W 9 u c 1 9 w Z X J f b W l s b G l v b i Z x d W 9 0 O y w m c X V v d D t 3 Z W V r b H l f a G 9 z c F 9 h Z G 1 p c 3 N p b 2 5 z J n F 1 b 3 Q 7 L C Z x d W 9 0 O 3 d l Z W t s e V 9 o b 3 N w X 2 F k b W l z c 2 l v b n N f c G V y X 2 1 p b G x p b 2 4 m c X V v d D s s J n F 1 b 3 Q 7 b m V 3 X 3 R l c 3 R z J n F 1 b 3 Q 7 L C Z x d W 9 0 O 3 R v d G F s X 3 R l c 3 R z J n F 1 b 3 Q 7 L C Z x d W 9 0 O 3 R v d G F s X 3 R l c 3 R z X 3 B l c l 9 0 a G 9 1 c 2 F u Z C Z x d W 9 0 O y w m c X V v d D t u Z X d f d G V z d H N f c G V y X 3 R o b 3 V z Y W 5 k J n F 1 b 3 Q 7 L C Z x d W 9 0 O 2 5 l d 1 9 0 Z X N 0 c 1 9 z b W 9 v d G h l Z C Z x d W 9 0 O y w m c X V v d D t u Z X d f d G V z d H N f c 2 1 v b 3 R o Z W R f c G V y X 3 R o b 3 V z Y W 5 k J n F 1 b 3 Q 7 L C Z x d W 9 0 O 3 B v c 2 l 0 a X Z l X 3 J h d G U m c X V v d D s s J n F 1 b 3 Q 7 d G V z d H N f c G V y X 2 N h c 2 U m c X V v d D s s J n F 1 b 3 Q 7 d G V z d H N f d W 5 p d H M m c X V v d D s s J n F 1 b 3 Q 7 d G 9 0 Y W x f d m F j Y 2 l u Y X R p b 2 5 z J n F 1 b 3 Q 7 L C Z x d W 9 0 O 3 B l b 3 B s Z V 9 2 Y W N j a W 5 h d G V k J n F 1 b 3 Q 7 L C Z x d W 9 0 O 3 B l b 3 B s Z V 9 m d W x s e V 9 2 Y W N j a W 5 h d G V k J n F 1 b 3 Q 7 L C Z x d W 9 0 O 3 R v d G F s X 2 J v b 3 N 0 Z X J z J n F 1 b 3 Q 7 L C Z x d W 9 0 O 2 5 l d 1 9 2 Y W N j a W 5 h d G l v b n M m c X V v d D s s J n F 1 b 3 Q 7 b m V 3 X 3 Z h Y 2 N p b m F 0 a W 9 u c 1 9 z b W 9 v d G h l Z C Z x d W 9 0 O y w m c X V v d D t 0 b 3 R h b F 9 2 Y W N j a W 5 h d G l v b n N f c G V y X 2 h 1 b m R y Z W Q m c X V v d D s s J n F 1 b 3 Q 7 c G V v c G x l X 3 Z h Y 2 N p b m F 0 Z W R f c G V y X 2 h 1 b m R y Z W Q m c X V v d D s s J n F 1 b 3 Q 7 c G V v c G x l X 2 Z 1 b G x 5 X 3 Z h Y 2 N p b m F 0 Z W R f c G V y X 2 h 1 b m R y Z W Q m c X V v d D s s J n F 1 b 3 Q 7 d G 9 0 Y W x f Y m 9 v c 3 R l c n N f c G V y X 2 h 1 b m R y Z W Q m c X V v d D s s J n F 1 b 3 Q 7 b m V 3 X 3 Z h Y 2 N p b m F 0 a W 9 u c 1 9 z b W 9 v d G h l Z F 9 w Z X J f b W l s b G l v b i Z x d W 9 0 O y w m c X V v d D t z d H J p b m d l b m N 5 X 2 l u Z G V 4 J n F 1 b 3 Q 7 L C Z x d W 9 0 O 3 B v c H V s Y X R p b 2 4 m c X V v d D s s J n F 1 b 3 Q 7 c G 9 w d W x h d G l v b l 9 k Z W 5 z a X R 5 J n F 1 b 3 Q 7 L C Z x d W 9 0 O 2 1 l Z G l h b l 9 h Z 2 U m c X V v d D s s J n F 1 b 3 Q 7 Y W d l Z F 8 2 N V 9 v b G R l c i Z x d W 9 0 O y w m c X V v d D t h Z 2 V k X z c w X 2 9 s Z G V y J n F 1 b 3 Q 7 L C Z x d W 9 0 O 2 d k c F 9 w Z X J f Y 2 F w a X R h J n F 1 b 3 Q 7 L C Z x d W 9 0 O 2 V 4 d H J l b W V f c G 9 2 Z X J 0 e S Z x d W 9 0 O y w m c X V v d D t j Y X J k a W 9 2 Y X N j X 2 R l Y X R o X 3 J h d G U m c X V v d D s s J n F 1 b 3 Q 7 Z G l h Y m V 0 Z X N f c H J l d m F s Z W 5 j Z S Z x d W 9 0 O y w m c X V v d D t m Z W 1 h b G V f c 2 1 v a 2 V y c y Z x d W 9 0 O y w m c X V v d D t t Y W x l X 3 N t b 2 t l c n M m c X V v d D s s J n F 1 b 3 Q 7 a G F u Z H d h c 2 h p b m d f Z m F j a W x p d G l l c y Z x d W 9 0 O y w m c X V v d D t o b 3 N w a X R h b F 9 i Z W R z X 3 B l c l 9 0 a G 9 1 c 2 F u Z C Z x d W 9 0 O y w m c X V v d D t s a W Z l X 2 V 4 c G V j d G F u Y 3 k m c X V v d D s s J n F 1 b 3 Q 7 a H V t Y W 5 f Z G V 2 Z W x v c G 1 l b n R f a W 5 k Z X g m c X V v d D s s J n F 1 b 3 Q 7 Z X h j Z X N z X 2 1 v c n R h b G l 0 e V 9 j d W 1 1 b G F 0 a X Z l X 2 F i c 2 9 s d X R l J n F 1 b 3 Q 7 L C Z x d W 9 0 O 2 V 4 Y 2 V z c 1 9 t b 3 J 0 Y W x p d H l f Y 3 V t d W x h d G l 2 Z S Z x d W 9 0 O y w m c X V v d D t l e G N l c 3 N f b W 9 y d G F s a X R 5 J n F 1 b 3 Q 7 L C Z x d W 9 0 O 2 V 4 Y 2 V z c 1 9 t b 3 J 0 Y W x p d H l f Y 3 V t d W x h d G l 2 Z V 9 w Z X J f b W l s b G l v b i Z x d W 9 0 O 1 0 i I C 8 + P E V u d H J 5 I F R 5 c G U 9 I k Z p b G x T d G F 0 d X M i I F Z h b H V l P S J z Q 2 9 t c G x l d G U i I C 8 + P E V u d H J 5 I F R 5 c G U 9 I l F 1 Z X J 5 S U Q i I F Z h b H V l P S J z N W U y N j Z m Z T M t O D l k N S 0 0 Y 2 U y L T k w Y j M t N 2 N j O T J i O T Q 0 N G J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H l w Z S B n Z X d p a n p p Z 2 Q u e 2 l z b 1 9 j b 2 R l L D B 9 J n F 1 b 3 Q 7 L C Z x d W 9 0 O 1 N l Y 3 R p b 2 4 x L 1 N o Z W V 0 M S 9 U e X B l I G d l d 2 l q e m l n Z C 5 7 Y 2 9 u d G l u Z W 5 0 L D F 9 J n F 1 b 3 Q 7 L C Z x d W 9 0 O 1 N l Y 3 R p b 2 4 x L 1 N o Z W V 0 M S 9 U e X B l I G d l d 2 l q e m l n Z C 5 7 b G 9 j Y X R p b 2 4 s M n 0 m c X V v d D s s J n F 1 b 3 Q 7 U 2 V j d G l v b j E v U 2 h l Z X Q x L 1 R 5 c G U g Z 2 V 3 a W p 6 a W d k L n t k Y X R l L D N 9 J n F 1 b 3 Q 7 L C Z x d W 9 0 O 1 N l Y 3 R p b 2 4 x L 1 N o Z W V 0 M S 9 U e X B l I G d l d 2 l q e m l n Z C 5 7 d G 9 0 Y W x f Y 2 F z Z X M s N H 0 m c X V v d D s s J n F 1 b 3 Q 7 U 2 V j d G l v b j E v U 2 h l Z X Q x L 1 R 5 c G U g Z 2 V 3 a W p 6 a W d k L n t u Z X d f Y 2 F z Z X M s N X 0 m c X V v d D s s J n F 1 b 3 Q 7 U 2 V j d G l v b j E v U 2 h l Z X Q x L 1 R 5 c G U g Z 2 V 3 a W p 6 a W d k L n t u Z X d f Y 2 F z Z X N f c 2 1 v b 3 R o Z W Q s N n 0 m c X V v d D s s J n F 1 b 3 Q 7 U 2 V j d G l v b j E v U 2 h l Z X Q x L 1 R 5 c G U g Z 2 V 3 a W p 6 a W d k L n t 0 b 3 R h b F 9 k Z W F 0 a H M s N 3 0 m c X V v d D s s J n F 1 b 3 Q 7 U 2 V j d G l v b j E v U 2 h l Z X Q x L 1 R 5 c G U g Z 2 V 3 a W p 6 a W d k L n t u Z X d f Z G V h d G h z L D h 9 J n F 1 b 3 Q 7 L C Z x d W 9 0 O 1 N l Y 3 R p b 2 4 x L 1 N o Z W V 0 M S 9 U e X B l I G d l d 2 l q e m l n Z C 5 7 b m V 3 X 2 R l Y X R o c 1 9 z b W 9 v d G h l Z C w 5 f S Z x d W 9 0 O y w m c X V v d D t T Z W N 0 a W 9 u M S 9 T a G V l d D E v V H l w Z S B n Z X d p a n p p Z 2 Q u e 3 R v d G F s X 2 N h c 2 V z X 3 B l c l 9 t a W x s a W 9 u L D E w f S Z x d W 9 0 O y w m c X V v d D t T Z W N 0 a W 9 u M S 9 T a G V l d D E v V H l w Z S B n Z X d p a n p p Z 2 Q u e 2 5 l d 1 9 j Y X N l c 1 9 w Z X J f b W l s b G l v b i w x M X 0 m c X V v d D s s J n F 1 b 3 Q 7 U 2 V j d G l v b j E v U 2 h l Z X Q x L 1 R 5 c G U g Z 2 V 3 a W p 6 a W d k L n t u Z X d f Y 2 F z Z X N f c 2 1 v b 3 R o Z W R f c G V y X 2 1 p b G x p b 2 4 s M T J 9 J n F 1 b 3 Q 7 L C Z x d W 9 0 O 1 N l Y 3 R p b 2 4 x L 1 N o Z W V 0 M S 9 U e X B l I G d l d 2 l q e m l n Z C 5 7 d G 9 0 Y W x f Z G V h d G h z X 3 B l c l 9 t a W x s a W 9 u L D E z f S Z x d W 9 0 O y w m c X V v d D t T Z W N 0 a W 9 u M S 9 T a G V l d D E v V H l w Z S B n Z X d p a n p p Z 2 Q u e 2 5 l d 1 9 k Z W F 0 a H N f c G V y X 2 1 p b G x p b 2 4 s M T R 9 J n F 1 b 3 Q 7 L C Z x d W 9 0 O 1 N l Y 3 R p b 2 4 x L 1 N o Z W V 0 M S 9 U e X B l I G d l d 2 l q e m l n Z C 5 7 b m V 3 X 2 R l Y X R o c 1 9 z b W 9 v d G h l Z F 9 w Z X J f b W l s b G l v b i w x N X 0 m c X V v d D s s J n F 1 b 3 Q 7 U 2 V j d G l v b j E v U 2 h l Z X Q x L 1 R 5 c G U g Z 2 V 3 a W p 6 a W d k L n t y Z X B y b 2 R 1 Y 3 R p b 2 5 f c m F 0 Z S w x N n 0 m c X V v d D s s J n F 1 b 3 Q 7 U 2 V j d G l v b j E v U 2 h l Z X Q x L 1 R 5 c G U g Z 2 V 3 a W p 6 a W d k L n t p Y 3 V f c G F 0 a W V u d H M s M T d 9 J n F 1 b 3 Q 7 L C Z x d W 9 0 O 1 N l Y 3 R p b 2 4 x L 1 N o Z W V 0 M S 9 U e X B l I G d l d 2 l q e m l n Z C 5 7 a W N 1 X 3 B h d G l l b n R z X 3 B l c l 9 t a W x s a W 9 u L D E 4 f S Z x d W 9 0 O y w m c X V v d D t T Z W N 0 a W 9 u M S 9 T a G V l d D E v V H l w Z S B n Z X d p a n p p Z 2 Q u e 2 h v c 3 B f c G F 0 a W V u d H M s M T l 9 J n F 1 b 3 Q 7 L C Z x d W 9 0 O 1 N l Y 3 R p b 2 4 x L 1 N o Z W V 0 M S 9 U e X B l I G d l d 2 l q e m l n Z C 5 7 a G 9 z c F 9 w Y X R p Z W 5 0 c 1 9 w Z X J f b W l s b G l v b i w y M H 0 m c X V v d D s s J n F 1 b 3 Q 7 U 2 V j d G l v b j E v U 2 h l Z X Q x L 1 R 5 c G U g Z 2 V 3 a W p 6 a W d k L n t 3 Z W V r b H l f a W N 1 X 2 F k b W l z c 2 l v b n M s M j F 9 J n F 1 b 3 Q 7 L C Z x d W 9 0 O 1 N l Y 3 R p b 2 4 x L 1 N o Z W V 0 M S 9 U e X B l I G d l d 2 l q e m l n Z C 5 7 d 2 V l a 2 x 5 X 2 l j d V 9 h Z G 1 p c 3 N p b 2 5 z X 3 B l c l 9 t a W x s a W 9 u L D I y f S Z x d W 9 0 O y w m c X V v d D t T Z W N 0 a W 9 u M S 9 T a G V l d D E v V H l w Z S B n Z X d p a n p p Z 2 Q u e 3 d l Z W t s e V 9 o b 3 N w X 2 F k b W l z c 2 l v b n M s M j N 9 J n F 1 b 3 Q 7 L C Z x d W 9 0 O 1 N l Y 3 R p b 2 4 x L 1 N o Z W V 0 M S 9 U e X B l I G d l d 2 l q e m l n Z C 5 7 d 2 V l a 2 x 5 X 2 h v c 3 B f Y W R t a X N z a W 9 u c 1 9 w Z X J f b W l s b G l v b i w y N H 0 m c X V v d D s s J n F 1 b 3 Q 7 U 2 V j d G l v b j E v U 2 h l Z X Q x L 1 R 5 c G U g Z 2 V 3 a W p 6 a W d k L n t u Z X d f d G V z d H M s M j V 9 J n F 1 b 3 Q 7 L C Z x d W 9 0 O 1 N l Y 3 R p b 2 4 x L 1 N o Z W V 0 M S 9 U e X B l I G d l d 2 l q e m l n Z C 5 7 d G 9 0 Y W x f d G V z d H M s M j Z 9 J n F 1 b 3 Q 7 L C Z x d W 9 0 O 1 N l Y 3 R p b 2 4 x L 1 N o Z W V 0 M S 9 U e X B l I G d l d 2 l q e m l n Z C 5 7 d G 9 0 Y W x f d G V z d H N f c G V y X 3 R o b 3 V z Y W 5 k L D I 3 f S Z x d W 9 0 O y w m c X V v d D t T Z W N 0 a W 9 u M S 9 T a G V l d D E v V H l w Z S B n Z X d p a n p p Z 2 Q u e 2 5 l d 1 9 0 Z X N 0 c 1 9 w Z X J f d G h v d X N h b m Q s M j h 9 J n F 1 b 3 Q 7 L C Z x d W 9 0 O 1 N l Y 3 R p b 2 4 x L 1 N o Z W V 0 M S 9 U e X B l I G d l d 2 l q e m l n Z C 5 7 b m V 3 X 3 R l c 3 R z X 3 N t b 2 9 0 a G V k L D I 5 f S Z x d W 9 0 O y w m c X V v d D t T Z W N 0 a W 9 u M S 9 T a G V l d D E v V H l w Z S B n Z X d p a n p p Z 2 Q u e 2 5 l d 1 9 0 Z X N 0 c 1 9 z b W 9 v d G h l Z F 9 w Z X J f d G h v d X N h b m Q s M z B 9 J n F 1 b 3 Q 7 L C Z x d W 9 0 O 1 N l Y 3 R p b 2 4 x L 1 N o Z W V 0 M S 9 U e X B l I G d l d 2 l q e m l n Z C 5 7 c G 9 z a X R p d m V f c m F 0 Z S w z M X 0 m c X V v d D s s J n F 1 b 3 Q 7 U 2 V j d G l v b j E v U 2 h l Z X Q x L 1 R 5 c G U g Z 2 V 3 a W p 6 a W d k L n t 0 Z X N 0 c 1 9 w Z X J f Y 2 F z Z S w z M n 0 m c X V v d D s s J n F 1 b 3 Q 7 U 2 V j d G l v b j E v U 2 h l Z X Q x L 1 R 5 c G U g Z 2 V 3 a W p 6 a W d k L n t 0 Z X N 0 c 1 9 1 b m l 0 c y w z M 3 0 m c X V v d D s s J n F 1 b 3 Q 7 U 2 V j d G l v b j E v U 2 h l Z X Q x L 1 R 5 c G U g Z 2 V 3 a W p 6 a W d k L n t 0 b 3 R h b F 9 2 Y W N j a W 5 h d G l v b n M s M z R 9 J n F 1 b 3 Q 7 L C Z x d W 9 0 O 1 N l Y 3 R p b 2 4 x L 1 N o Z W V 0 M S 9 U e X B l I G d l d 2 l q e m l n Z C 5 7 c G V v c G x l X 3 Z h Y 2 N p b m F 0 Z W Q s M z V 9 J n F 1 b 3 Q 7 L C Z x d W 9 0 O 1 N l Y 3 R p b 2 4 x L 1 N o Z W V 0 M S 9 U e X B l I G d l d 2 l q e m l n Z C 5 7 c G V v c G x l X 2 Z 1 b G x 5 X 3 Z h Y 2 N p b m F 0 Z W Q s M z Z 9 J n F 1 b 3 Q 7 L C Z x d W 9 0 O 1 N l Y 3 R p b 2 4 x L 1 N o Z W V 0 M S 9 U e X B l I G d l d 2 l q e m l n Z C 5 7 d G 9 0 Y W x f Y m 9 v c 3 R l c n M s M z d 9 J n F 1 b 3 Q 7 L C Z x d W 9 0 O 1 N l Y 3 R p b 2 4 x L 1 N o Z W V 0 M S 9 U e X B l I G d l d 2 l q e m l n Z C 5 7 b m V 3 X 3 Z h Y 2 N p b m F 0 a W 9 u c y w z O H 0 m c X V v d D s s J n F 1 b 3 Q 7 U 2 V j d G l v b j E v U 2 h l Z X Q x L 1 R 5 c G U g Z 2 V 3 a W p 6 a W d k L n t u Z X d f d m F j Y 2 l u Y X R p b 2 5 z X 3 N t b 2 9 0 a G V k L D M 5 f S Z x d W 9 0 O y w m c X V v d D t T Z W N 0 a W 9 u M S 9 T a G V l d D E v V H l w Z S B n Z X d p a n p p Z 2 Q u e 3 R v d G F s X 3 Z h Y 2 N p b m F 0 a W 9 u c 1 9 w Z X J f a H V u Z H J l Z C w 0 M H 0 m c X V v d D s s J n F 1 b 3 Q 7 U 2 V j d G l v b j E v U 2 h l Z X Q x L 1 R 5 c G U g Z 2 V 3 a W p 6 a W d k L n t w Z W 9 w b G V f d m F j Y 2 l u Y X R l Z F 9 w Z X J f a H V u Z H J l Z C w 0 M X 0 m c X V v d D s s J n F 1 b 3 Q 7 U 2 V j d G l v b j E v U 2 h l Z X Q x L 1 R 5 c G U g Z 2 V 3 a W p 6 a W d k L n t w Z W 9 w b G V f Z n V s b H l f d m F j Y 2 l u Y X R l Z F 9 w Z X J f a H V u Z H J l Z C w 0 M n 0 m c X V v d D s s J n F 1 b 3 Q 7 U 2 V j d G l v b j E v U 2 h l Z X Q x L 1 R 5 c G U g Z 2 V 3 a W p 6 a W d k L n t 0 b 3 R h b F 9 i b 2 9 z d G V y c 1 9 w Z X J f a H V u Z H J l Z C w 0 M 3 0 m c X V v d D s s J n F 1 b 3 Q 7 U 2 V j d G l v b j E v U 2 h l Z X Q x L 1 R 5 c G U g Z 2 V 3 a W p 6 a W d k L n t u Z X d f d m F j Y 2 l u Y X R p b 2 5 z X 3 N t b 2 9 0 a G V k X 3 B l c l 9 t a W x s a W 9 u L D Q 0 f S Z x d W 9 0 O y w m c X V v d D t T Z W N 0 a W 9 u M S 9 T a G V l d D E v V H l w Z S B n Z X d p a n p p Z 2 Q u e 3 N 0 c m l u Z 2 V u Y 3 l f a W 5 k Z X g s N D V 9 J n F 1 b 3 Q 7 L C Z x d W 9 0 O 1 N l Y 3 R p b 2 4 x L 1 N o Z W V 0 M S 9 U e X B l I G d l d 2 l q e m l n Z C 5 7 c G 9 w d W x h d G l v b i w 0 N n 0 m c X V v d D s s J n F 1 b 3 Q 7 U 2 V j d G l v b j E v U 2 h l Z X Q x L 1 R 5 c G U g Z 2 V 3 a W p 6 a W d k L n t w b 3 B 1 b G F 0 a W 9 u X 2 R l b n N p d H k s N D d 9 J n F 1 b 3 Q 7 L C Z x d W 9 0 O 1 N l Y 3 R p b 2 4 x L 1 N o Z W V 0 M S 9 U e X B l I G d l d 2 l q e m l n Z C 5 7 b W V k a W F u X 2 F n Z S w 0 O H 0 m c X V v d D s s J n F 1 b 3 Q 7 U 2 V j d G l v b j E v U 2 h l Z X Q x L 1 R 5 c G U g Z 2 V 3 a W p 6 a W d k L n t h Z 2 V k X z Y 1 X 2 9 s Z G V y L D Q 5 f S Z x d W 9 0 O y w m c X V v d D t T Z W N 0 a W 9 u M S 9 T a G V l d D E v V H l w Z S B n Z X d p a n p p Z 2 Q u e 2 F n Z W R f N z B f b 2 x k Z X I s N T B 9 J n F 1 b 3 Q 7 L C Z x d W 9 0 O 1 N l Y 3 R p b 2 4 x L 1 N o Z W V 0 M S 9 U e X B l I G d l d 2 l q e m l n Z C 5 7 Z 2 R w X 3 B l c l 9 j Y X B p d G E s N T F 9 J n F 1 b 3 Q 7 L C Z x d W 9 0 O 1 N l Y 3 R p b 2 4 x L 1 N o Z W V 0 M S 9 U e X B l I G d l d 2 l q e m l n Z C 5 7 Z X h 0 c m V t Z V 9 w b 3 Z l c n R 5 L D U y f S Z x d W 9 0 O y w m c X V v d D t T Z W N 0 a W 9 u M S 9 T a G V l d D E v V H l w Z S B n Z X d p a n p p Z 2 Q u e 2 N h c m R p b 3 Z h c 2 N f Z G V h d G h f c m F 0 Z S w 1 M 3 0 m c X V v d D s s J n F 1 b 3 Q 7 U 2 V j d G l v b j E v U 2 h l Z X Q x L 1 R 5 c G U g Z 2 V 3 a W p 6 a W d k L n t k a W F i Z X R l c 1 9 w c m V 2 Y W x l b m N l L D U 0 f S Z x d W 9 0 O y w m c X V v d D t T Z W N 0 a W 9 u M S 9 T a G V l d D E v V H l w Z S B n Z X d p a n p p Z 2 Q u e 2 Z l b W F s Z V 9 z b W 9 r Z X J z L D U 1 f S Z x d W 9 0 O y w m c X V v d D t T Z W N 0 a W 9 u M S 9 T a G V l d D E v V H l w Z S B n Z X d p a n p p Z 2 Q u e 2 1 h b G V f c 2 1 v a 2 V y c y w 1 N n 0 m c X V v d D s s J n F 1 b 3 Q 7 U 2 V j d G l v b j E v U 2 h l Z X Q x L 1 R 5 c G U g Z 2 V 3 a W p 6 a W d k L n t o Y W 5 k d 2 F z a G l u Z 1 9 m Y W N p b G l 0 a W V z L D U 3 f S Z x d W 9 0 O y w m c X V v d D t T Z W N 0 a W 9 u M S 9 T a G V l d D E v V H l w Z S B n Z X d p a n p p Z 2 Q u e 2 h v c 3 B p d G F s X 2 J l Z H N f c G V y X 3 R o b 3 V z Y W 5 k L D U 4 f S Z x d W 9 0 O y w m c X V v d D t T Z W N 0 a W 9 u M S 9 T a G V l d D E v V H l w Z S B n Z X d p a n p p Z 2 Q u e 2 x p Z m V f Z X h w Z W N 0 Y W 5 j e S w 1 O X 0 m c X V v d D s s J n F 1 b 3 Q 7 U 2 V j d G l v b j E v U 2 h l Z X Q x L 1 R 5 c G U g Z 2 V 3 a W p 6 a W d k L n t o d W 1 h b l 9 k Z X Z l b G 9 w b W V u d F 9 p b m R l e C w 2 M H 0 m c X V v d D s s J n F 1 b 3 Q 7 U 2 V j d G l v b j E v U 2 h l Z X Q x L 1 R 5 c G U g Z 2 V 3 a W p 6 a W d k L n t l e G N l c 3 N f b W 9 y d G F s a X R 5 X 2 N 1 b X V s Y X R p d m V f Y W J z b 2 x 1 d G U s N j F 9 J n F 1 b 3 Q 7 L C Z x d W 9 0 O 1 N l Y 3 R p b 2 4 x L 1 N o Z W V 0 M S 9 U e X B l I G d l d 2 l q e m l n Z C 5 7 Z X h j Z X N z X 2 1 v c n R h b G l 0 e V 9 j d W 1 1 b G F 0 a X Z l L D Y y f S Z x d W 9 0 O y w m c X V v d D t T Z W N 0 a W 9 u M S 9 T a G V l d D E v V H l w Z S B n Z X d p a n p p Z 2 Q u e 2 V 4 Y 2 V z c 1 9 t b 3 J 0 Y W x p d H k s N j N 9 J n F 1 b 3 Q 7 L C Z x d W 9 0 O 1 N l Y 3 R p b 2 4 x L 1 N o Z W V 0 M S 9 U e X B l I G d l d 2 l q e m l n Z C 5 7 Z X h j Z X N z X 2 1 v c n R h b G l 0 e V 9 j d W 1 1 b G F 0 a X Z l X 3 B l c l 9 t a W x s a W 9 u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U 2 h l Z X Q x L 1 R 5 c G U g Z 2 V 3 a W p 6 a W d k L n t p c 2 9 f Y 2 9 k Z S w w f S Z x d W 9 0 O y w m c X V v d D t T Z W N 0 a W 9 u M S 9 T a G V l d D E v V H l w Z S B n Z X d p a n p p Z 2 Q u e 2 N v b n R p b m V u d C w x f S Z x d W 9 0 O y w m c X V v d D t T Z W N 0 a W 9 u M S 9 T a G V l d D E v V H l w Z S B n Z X d p a n p p Z 2 Q u e 2 x v Y 2 F 0 a W 9 u L D J 9 J n F 1 b 3 Q 7 L C Z x d W 9 0 O 1 N l Y 3 R p b 2 4 x L 1 N o Z W V 0 M S 9 U e X B l I G d l d 2 l q e m l n Z C 5 7 Z G F 0 Z S w z f S Z x d W 9 0 O y w m c X V v d D t T Z W N 0 a W 9 u M S 9 T a G V l d D E v V H l w Z S B n Z X d p a n p p Z 2 Q u e 3 R v d G F s X 2 N h c 2 V z L D R 9 J n F 1 b 3 Q 7 L C Z x d W 9 0 O 1 N l Y 3 R p b 2 4 x L 1 N o Z W V 0 M S 9 U e X B l I G d l d 2 l q e m l n Z C 5 7 b m V 3 X 2 N h c 2 V z L D V 9 J n F 1 b 3 Q 7 L C Z x d W 9 0 O 1 N l Y 3 R p b 2 4 x L 1 N o Z W V 0 M S 9 U e X B l I G d l d 2 l q e m l n Z C 5 7 b m V 3 X 2 N h c 2 V z X 3 N t b 2 9 0 a G V k L D Z 9 J n F 1 b 3 Q 7 L C Z x d W 9 0 O 1 N l Y 3 R p b 2 4 x L 1 N o Z W V 0 M S 9 U e X B l I G d l d 2 l q e m l n Z C 5 7 d G 9 0 Y W x f Z G V h d G h z L D d 9 J n F 1 b 3 Q 7 L C Z x d W 9 0 O 1 N l Y 3 R p b 2 4 x L 1 N o Z W V 0 M S 9 U e X B l I G d l d 2 l q e m l n Z C 5 7 b m V 3 X 2 R l Y X R o c y w 4 f S Z x d W 9 0 O y w m c X V v d D t T Z W N 0 a W 9 u M S 9 T a G V l d D E v V H l w Z S B n Z X d p a n p p Z 2 Q u e 2 5 l d 1 9 k Z W F 0 a H N f c 2 1 v b 3 R o Z W Q s O X 0 m c X V v d D s s J n F 1 b 3 Q 7 U 2 V j d G l v b j E v U 2 h l Z X Q x L 1 R 5 c G U g Z 2 V 3 a W p 6 a W d k L n t 0 b 3 R h b F 9 j Y X N l c 1 9 w Z X J f b W l s b G l v b i w x M H 0 m c X V v d D s s J n F 1 b 3 Q 7 U 2 V j d G l v b j E v U 2 h l Z X Q x L 1 R 5 c G U g Z 2 V 3 a W p 6 a W d k L n t u Z X d f Y 2 F z Z X N f c G V y X 2 1 p b G x p b 2 4 s M T F 9 J n F 1 b 3 Q 7 L C Z x d W 9 0 O 1 N l Y 3 R p b 2 4 x L 1 N o Z W V 0 M S 9 U e X B l I G d l d 2 l q e m l n Z C 5 7 b m V 3 X 2 N h c 2 V z X 3 N t b 2 9 0 a G V k X 3 B l c l 9 t a W x s a W 9 u L D E y f S Z x d W 9 0 O y w m c X V v d D t T Z W N 0 a W 9 u M S 9 T a G V l d D E v V H l w Z S B n Z X d p a n p p Z 2 Q u e 3 R v d G F s X 2 R l Y X R o c 1 9 w Z X J f b W l s b G l v b i w x M 3 0 m c X V v d D s s J n F 1 b 3 Q 7 U 2 V j d G l v b j E v U 2 h l Z X Q x L 1 R 5 c G U g Z 2 V 3 a W p 6 a W d k L n t u Z X d f Z G V h d G h z X 3 B l c l 9 t a W x s a W 9 u L D E 0 f S Z x d W 9 0 O y w m c X V v d D t T Z W N 0 a W 9 u M S 9 T a G V l d D E v V H l w Z S B n Z X d p a n p p Z 2 Q u e 2 5 l d 1 9 k Z W F 0 a H N f c 2 1 v b 3 R o Z W R f c G V y X 2 1 p b G x p b 2 4 s M T V 9 J n F 1 b 3 Q 7 L C Z x d W 9 0 O 1 N l Y 3 R p b 2 4 x L 1 N o Z W V 0 M S 9 U e X B l I G d l d 2 l q e m l n Z C 5 7 c m V w c m 9 k d W N 0 a W 9 u X 3 J h d G U s M T Z 9 J n F 1 b 3 Q 7 L C Z x d W 9 0 O 1 N l Y 3 R p b 2 4 x L 1 N o Z W V 0 M S 9 U e X B l I G d l d 2 l q e m l n Z C 5 7 a W N 1 X 3 B h d G l l b n R z L D E 3 f S Z x d W 9 0 O y w m c X V v d D t T Z W N 0 a W 9 u M S 9 T a G V l d D E v V H l w Z S B n Z X d p a n p p Z 2 Q u e 2 l j d V 9 w Y X R p Z W 5 0 c 1 9 w Z X J f b W l s b G l v b i w x O H 0 m c X V v d D s s J n F 1 b 3 Q 7 U 2 V j d G l v b j E v U 2 h l Z X Q x L 1 R 5 c G U g Z 2 V 3 a W p 6 a W d k L n t o b 3 N w X 3 B h d G l l b n R z L D E 5 f S Z x d W 9 0 O y w m c X V v d D t T Z W N 0 a W 9 u M S 9 T a G V l d D E v V H l w Z S B n Z X d p a n p p Z 2 Q u e 2 h v c 3 B f c G F 0 a W V u d H N f c G V y X 2 1 p b G x p b 2 4 s M j B 9 J n F 1 b 3 Q 7 L C Z x d W 9 0 O 1 N l Y 3 R p b 2 4 x L 1 N o Z W V 0 M S 9 U e X B l I G d l d 2 l q e m l n Z C 5 7 d 2 V l a 2 x 5 X 2 l j d V 9 h Z G 1 p c 3 N p b 2 5 z L D I x f S Z x d W 9 0 O y w m c X V v d D t T Z W N 0 a W 9 u M S 9 T a G V l d D E v V H l w Z S B n Z X d p a n p p Z 2 Q u e 3 d l Z W t s e V 9 p Y 3 V f Y W R t a X N z a W 9 u c 1 9 w Z X J f b W l s b G l v b i w y M n 0 m c X V v d D s s J n F 1 b 3 Q 7 U 2 V j d G l v b j E v U 2 h l Z X Q x L 1 R 5 c G U g Z 2 V 3 a W p 6 a W d k L n t 3 Z W V r b H l f a G 9 z c F 9 h Z G 1 p c 3 N p b 2 5 z L D I z f S Z x d W 9 0 O y w m c X V v d D t T Z W N 0 a W 9 u M S 9 T a G V l d D E v V H l w Z S B n Z X d p a n p p Z 2 Q u e 3 d l Z W t s e V 9 o b 3 N w X 2 F k b W l z c 2 l v b n N f c G V y X 2 1 p b G x p b 2 4 s M j R 9 J n F 1 b 3 Q 7 L C Z x d W 9 0 O 1 N l Y 3 R p b 2 4 x L 1 N o Z W V 0 M S 9 U e X B l I G d l d 2 l q e m l n Z C 5 7 b m V 3 X 3 R l c 3 R z L D I 1 f S Z x d W 9 0 O y w m c X V v d D t T Z W N 0 a W 9 u M S 9 T a G V l d D E v V H l w Z S B n Z X d p a n p p Z 2 Q u e 3 R v d G F s X 3 R l c 3 R z L D I 2 f S Z x d W 9 0 O y w m c X V v d D t T Z W N 0 a W 9 u M S 9 T a G V l d D E v V H l w Z S B n Z X d p a n p p Z 2 Q u e 3 R v d G F s X 3 R l c 3 R z X 3 B l c l 9 0 a G 9 1 c 2 F u Z C w y N 3 0 m c X V v d D s s J n F 1 b 3 Q 7 U 2 V j d G l v b j E v U 2 h l Z X Q x L 1 R 5 c G U g Z 2 V 3 a W p 6 a W d k L n t u Z X d f d G V z d H N f c G V y X 3 R o b 3 V z Y W 5 k L D I 4 f S Z x d W 9 0 O y w m c X V v d D t T Z W N 0 a W 9 u M S 9 T a G V l d D E v V H l w Z S B n Z X d p a n p p Z 2 Q u e 2 5 l d 1 9 0 Z X N 0 c 1 9 z b W 9 v d G h l Z C w y O X 0 m c X V v d D s s J n F 1 b 3 Q 7 U 2 V j d G l v b j E v U 2 h l Z X Q x L 1 R 5 c G U g Z 2 V 3 a W p 6 a W d k L n t u Z X d f d G V z d H N f c 2 1 v b 3 R o Z W R f c G V y X 3 R o b 3 V z Y W 5 k L D M w f S Z x d W 9 0 O y w m c X V v d D t T Z W N 0 a W 9 u M S 9 T a G V l d D E v V H l w Z S B n Z X d p a n p p Z 2 Q u e 3 B v c 2 l 0 a X Z l X 3 J h d G U s M z F 9 J n F 1 b 3 Q 7 L C Z x d W 9 0 O 1 N l Y 3 R p b 2 4 x L 1 N o Z W V 0 M S 9 U e X B l I G d l d 2 l q e m l n Z C 5 7 d G V z d H N f c G V y X 2 N h c 2 U s M z J 9 J n F 1 b 3 Q 7 L C Z x d W 9 0 O 1 N l Y 3 R p b 2 4 x L 1 N o Z W V 0 M S 9 U e X B l I G d l d 2 l q e m l n Z C 5 7 d G V z d H N f d W 5 p d H M s M z N 9 J n F 1 b 3 Q 7 L C Z x d W 9 0 O 1 N l Y 3 R p b 2 4 x L 1 N o Z W V 0 M S 9 U e X B l I G d l d 2 l q e m l n Z C 5 7 d G 9 0 Y W x f d m F j Y 2 l u Y X R p b 2 5 z L D M 0 f S Z x d W 9 0 O y w m c X V v d D t T Z W N 0 a W 9 u M S 9 T a G V l d D E v V H l w Z S B n Z X d p a n p p Z 2 Q u e 3 B l b 3 B s Z V 9 2 Y W N j a W 5 h d G V k L D M 1 f S Z x d W 9 0 O y w m c X V v d D t T Z W N 0 a W 9 u M S 9 T a G V l d D E v V H l w Z S B n Z X d p a n p p Z 2 Q u e 3 B l b 3 B s Z V 9 m d W x s e V 9 2 Y W N j a W 5 h d G V k L D M 2 f S Z x d W 9 0 O y w m c X V v d D t T Z W N 0 a W 9 u M S 9 T a G V l d D E v V H l w Z S B n Z X d p a n p p Z 2 Q u e 3 R v d G F s X 2 J v b 3 N 0 Z X J z L D M 3 f S Z x d W 9 0 O y w m c X V v d D t T Z W N 0 a W 9 u M S 9 T a G V l d D E v V H l w Z S B n Z X d p a n p p Z 2 Q u e 2 5 l d 1 9 2 Y W N j a W 5 h d G l v b n M s M z h 9 J n F 1 b 3 Q 7 L C Z x d W 9 0 O 1 N l Y 3 R p b 2 4 x L 1 N o Z W V 0 M S 9 U e X B l I G d l d 2 l q e m l n Z C 5 7 b m V 3 X 3 Z h Y 2 N p b m F 0 a W 9 u c 1 9 z b W 9 v d G h l Z C w z O X 0 m c X V v d D s s J n F 1 b 3 Q 7 U 2 V j d G l v b j E v U 2 h l Z X Q x L 1 R 5 c G U g Z 2 V 3 a W p 6 a W d k L n t 0 b 3 R h b F 9 2 Y W N j a W 5 h d G l v b n N f c G V y X 2 h 1 b m R y Z W Q s N D B 9 J n F 1 b 3 Q 7 L C Z x d W 9 0 O 1 N l Y 3 R p b 2 4 x L 1 N o Z W V 0 M S 9 U e X B l I G d l d 2 l q e m l n Z C 5 7 c G V v c G x l X 3 Z h Y 2 N p b m F 0 Z W R f c G V y X 2 h 1 b m R y Z W Q s N D F 9 J n F 1 b 3 Q 7 L C Z x d W 9 0 O 1 N l Y 3 R p b 2 4 x L 1 N o Z W V 0 M S 9 U e X B l I G d l d 2 l q e m l n Z C 5 7 c G V v c G x l X 2 Z 1 b G x 5 X 3 Z h Y 2 N p b m F 0 Z W R f c G V y X 2 h 1 b m R y Z W Q s N D J 9 J n F 1 b 3 Q 7 L C Z x d W 9 0 O 1 N l Y 3 R p b 2 4 x L 1 N o Z W V 0 M S 9 U e X B l I G d l d 2 l q e m l n Z C 5 7 d G 9 0 Y W x f Y m 9 v c 3 R l c n N f c G V y X 2 h 1 b m R y Z W Q s N D N 9 J n F 1 b 3 Q 7 L C Z x d W 9 0 O 1 N l Y 3 R p b 2 4 x L 1 N o Z W V 0 M S 9 U e X B l I G d l d 2 l q e m l n Z C 5 7 b m V 3 X 3 Z h Y 2 N p b m F 0 a W 9 u c 1 9 z b W 9 v d G h l Z F 9 w Z X J f b W l s b G l v b i w 0 N H 0 m c X V v d D s s J n F 1 b 3 Q 7 U 2 V j d G l v b j E v U 2 h l Z X Q x L 1 R 5 c G U g Z 2 V 3 a W p 6 a W d k L n t z d H J p b m d l b m N 5 X 2 l u Z G V 4 L D Q 1 f S Z x d W 9 0 O y w m c X V v d D t T Z W N 0 a W 9 u M S 9 T a G V l d D E v V H l w Z S B n Z X d p a n p p Z 2 Q u e 3 B v c H V s Y X R p b 2 4 s N D Z 9 J n F 1 b 3 Q 7 L C Z x d W 9 0 O 1 N l Y 3 R p b 2 4 x L 1 N o Z W V 0 M S 9 U e X B l I G d l d 2 l q e m l n Z C 5 7 c G 9 w d W x h d G l v b l 9 k Z W 5 z a X R 5 L D Q 3 f S Z x d W 9 0 O y w m c X V v d D t T Z W N 0 a W 9 u M S 9 T a G V l d D E v V H l w Z S B n Z X d p a n p p Z 2 Q u e 2 1 l Z G l h b l 9 h Z 2 U s N D h 9 J n F 1 b 3 Q 7 L C Z x d W 9 0 O 1 N l Y 3 R p b 2 4 x L 1 N o Z W V 0 M S 9 U e X B l I G d l d 2 l q e m l n Z C 5 7 Y W d l Z F 8 2 N V 9 v b G R l c i w 0 O X 0 m c X V v d D s s J n F 1 b 3 Q 7 U 2 V j d G l v b j E v U 2 h l Z X Q x L 1 R 5 c G U g Z 2 V 3 a W p 6 a W d k L n t h Z 2 V k X z c w X 2 9 s Z G V y L D U w f S Z x d W 9 0 O y w m c X V v d D t T Z W N 0 a W 9 u M S 9 T a G V l d D E v V H l w Z S B n Z X d p a n p p Z 2 Q u e 2 d k c F 9 w Z X J f Y 2 F w a X R h L D U x f S Z x d W 9 0 O y w m c X V v d D t T Z W N 0 a W 9 u M S 9 T a G V l d D E v V H l w Z S B n Z X d p a n p p Z 2 Q u e 2 V 4 d H J l b W V f c G 9 2 Z X J 0 e S w 1 M n 0 m c X V v d D s s J n F 1 b 3 Q 7 U 2 V j d G l v b j E v U 2 h l Z X Q x L 1 R 5 c G U g Z 2 V 3 a W p 6 a W d k L n t j Y X J k a W 9 2 Y X N j X 2 R l Y X R o X 3 J h d G U s N T N 9 J n F 1 b 3 Q 7 L C Z x d W 9 0 O 1 N l Y 3 R p b 2 4 x L 1 N o Z W V 0 M S 9 U e X B l I G d l d 2 l q e m l n Z C 5 7 Z G l h Y m V 0 Z X N f c H J l d m F s Z W 5 j Z S w 1 N H 0 m c X V v d D s s J n F 1 b 3 Q 7 U 2 V j d G l v b j E v U 2 h l Z X Q x L 1 R 5 c G U g Z 2 V 3 a W p 6 a W d k L n t m Z W 1 h b G V f c 2 1 v a 2 V y c y w 1 N X 0 m c X V v d D s s J n F 1 b 3 Q 7 U 2 V j d G l v b j E v U 2 h l Z X Q x L 1 R 5 c G U g Z 2 V 3 a W p 6 a W d k L n t t Y W x l X 3 N t b 2 t l c n M s N T Z 9 J n F 1 b 3 Q 7 L C Z x d W 9 0 O 1 N l Y 3 R p b 2 4 x L 1 N o Z W V 0 M S 9 U e X B l I G d l d 2 l q e m l n Z C 5 7 a G F u Z H d h c 2 h p b m d f Z m F j a W x p d G l l c y w 1 N 3 0 m c X V v d D s s J n F 1 b 3 Q 7 U 2 V j d G l v b j E v U 2 h l Z X Q x L 1 R 5 c G U g Z 2 V 3 a W p 6 a W d k L n t o b 3 N w a X R h b F 9 i Z W R z X 3 B l c l 9 0 a G 9 1 c 2 F u Z C w 1 O H 0 m c X V v d D s s J n F 1 b 3 Q 7 U 2 V j d G l v b j E v U 2 h l Z X Q x L 1 R 5 c G U g Z 2 V 3 a W p 6 a W d k L n t s a W Z l X 2 V 4 c G V j d G F u Y 3 k s N T l 9 J n F 1 b 3 Q 7 L C Z x d W 9 0 O 1 N l Y 3 R p b 2 4 x L 1 N o Z W V 0 M S 9 U e X B l I G d l d 2 l q e m l n Z C 5 7 a H V t Y W 5 f Z G V 2 Z W x v c G 1 l b n R f a W 5 k Z X g s N j B 9 J n F 1 b 3 Q 7 L C Z x d W 9 0 O 1 N l Y 3 R p b 2 4 x L 1 N o Z W V 0 M S 9 U e X B l I G d l d 2 l q e m l n Z C 5 7 Z X h j Z X N z X 2 1 v c n R h b G l 0 e V 9 j d W 1 1 b G F 0 a X Z l X 2 F i c 2 9 s d X R l L D Y x f S Z x d W 9 0 O y w m c X V v d D t T Z W N 0 a W 9 u M S 9 T a G V l d D E v V H l w Z S B n Z X d p a n p p Z 2 Q u e 2 V 4 Y 2 V z c 1 9 t b 3 J 0 Y W x p d H l f Y 3 V t d W x h d G l 2 Z S w 2 M n 0 m c X V v d D s s J n F 1 b 3 Q 7 U 2 V j d G l v b j E v U 2 h l Z X Q x L 1 R 5 c G U g Z 2 V 3 a W p 6 a W d k L n t l e G N l c 3 N f b W 9 y d G F s a X R 5 L D Y z f S Z x d W 9 0 O y w m c X V v d D t T Z W N 0 a W 9 u M S 9 T a G V l d D E v V H l w Z S B n Z X d p a n p p Z 2 Q u e 2 V 4 Y 2 V z c 1 9 t b 3 J 0 Y W x p d H l f Y 3 V t d W x h d G l 2 Z V 9 w Z X J f b W l s b G l v b i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a W p l b i U y M G d l Z m l s d G V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0 W G W e 6 L 3 Q q g l 4 A L Y I Q j F A A A A A A I A A A A A A B B m A A A A A Q A A I A A A A E E 5 6 U Q K M O s B v Z w r W k h 3 T 5 U 4 T u R Z Y u q P 6 T p p J O A v E T Q Y A A A A A A 6 A A A A A A g A A I A A A A O P z 6 i T + l + 7 w I f q r v W c I I o T 9 m 0 x N A 0 K X p 6 m C m P Y W R 5 n B U A A A A E z T o p b 5 e 4 v s K E K 3 q K h r t O n U h c 1 s V K N I y W h e M j 4 T K F 8 X w v 9 E 8 g Q + Q i 8 C Z c m V 1 6 3 6 P f y Z o 0 m + J O B t u / / Z S E W C C r t L A b j H Y E L V l M u a 4 + 6 3 z j k f Q A A A A B F R 9 O S r x 1 f L A N 4 E G d I N G L U p C M T 6 V Z g R M 7 m N c s Z Y a r J w S B + u 3 / 4 i L I / J n V 3 R B r q / u x b 7 + + C i n y 5 h O 4 T 6 J R F e 0 4 o = < / D a t a M a s h u p > 
</file>

<file path=customXml/itemProps1.xml><?xml version="1.0" encoding="utf-8"?>
<ds:datastoreItem xmlns:ds="http://schemas.openxmlformats.org/officeDocument/2006/customXml" ds:itemID="{679657F1-BC5B-40C6-B8FA-BB7C0F699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</dc:creator>
  <cp:lastModifiedBy>Jagt</cp:lastModifiedBy>
  <dcterms:created xsi:type="dcterms:W3CDTF">2021-11-06T19:12:58Z</dcterms:created>
  <dcterms:modified xsi:type="dcterms:W3CDTF">2021-11-12T09:19:00Z</dcterms:modified>
</cp:coreProperties>
</file>