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jpeg" ContentType="image/jpeg"/>
  <Default Extension="vml" ContentType="application/vnd.openxmlformats-officedocument.vmlDrawing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1000" windowHeight="11780" tabRatio="798" activeTab="0"/>
  </bookViews>
  <sheets>
    <sheet name="估算信息" sheetId="4" r:id="rId2"/>
    <sheet name="功能个数" sheetId="16" r:id="rId3"/>
    <sheet name="工作量" sheetId="5" r:id="rId4"/>
  </sheets>
  <definedNames>
    <definedName name="_xlnm._FilterDatabase" localSheetId="1" hidden="1">功能个数!$B$9:$K$48</definedName>
  </definedNames>
  <calcPr fullCalcOnLoad="1"/>
</workbook>
</file>

<file path=xl/calcChain.xml><?xml version="1.0" encoding="utf-8"?>
<calcChain xmlns="http://schemas.openxmlformats.org/spreadsheetml/2006/main">
  <c r="K48" i="16" l="1"/>
</calcChain>
</file>

<file path=xl/sharedStrings.xml><?xml version="1.0" encoding="utf-8"?>
<sst xmlns="http://schemas.openxmlformats.org/spreadsheetml/2006/main" count="108" uniqueCount="97">
  <si>
    <t>项目估算信息表</t>
  </si>
  <si>
    <t>项目名称</t>
  </si>
  <si>
    <t>项目编号</t>
  </si>
  <si>
    <t>更新日期</t>
  </si>
  <si>
    <t>项目经理</t>
  </si>
  <si>
    <t>估算负责人</t>
  </si>
  <si>
    <t>估算小组</t>
  </si>
  <si>
    <t>序号</t>
  </si>
  <si>
    <t>姓名</t>
  </si>
  <si>
    <r>
      <rPr>
        <sz val="10"/>
        <rFont val="宋体"/>
        <family val="2"/>
        <charset val="134"/>
      </rPr>
      <t>1、会议纪要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2"/>
        <charset val="134"/>
      </rPr>
      <t>记录内容，投票信息。专家判断.
2、Wps分解计划，任务分发。进度监控，总计划可以有空缺但是要识别风险。
其中任务的评估方式。我们选择投票和专家两种
短期计划归属大计划。计划1计划2</t>
    </r>
  </si>
  <si>
    <t>功能单元标准说明</t>
  </si>
  <si>
    <t>复杂度</t>
  </si>
  <si>
    <t>估计的工作量 (Person-Days)</t>
  </si>
  <si>
    <t>备注</t>
  </si>
  <si>
    <t>简单</t>
  </si>
  <si>
    <t>业务逻辑少，访问数据库表单不超过2个，涉及少量数据</t>
  </si>
  <si>
    <t>1&lt;人天&lt;=3</t>
  </si>
  <si>
    <t>中等</t>
  </si>
  <si>
    <t>业务逻辑数量中等，访问数据库表单2-4个，涉及中等数量的数据</t>
  </si>
  <si>
    <t>3&lt;人天&lt;=5</t>
  </si>
  <si>
    <t>复杂</t>
  </si>
  <si>
    <t>业务逻辑复杂，访问数据库表单超过4个，涉及大量数据</t>
  </si>
  <si>
    <t>5&lt;人天&lt;=10</t>
  </si>
  <si>
    <t>程序单元估算</t>
  </si>
  <si>
    <t>WBS ID</t>
  </si>
  <si>
    <t>功能名称</t>
  </si>
  <si>
    <t>单元数量</t>
  </si>
  <si>
    <t>工作量（人天）</t>
  </si>
  <si>
    <t>总计（人天）</t>
  </si>
  <si>
    <t>最可能值</t>
  </si>
  <si>
    <t>最小值</t>
  </si>
  <si>
    <t>最大值</t>
  </si>
  <si>
    <t>1.1.1</t>
  </si>
  <si>
    <t>1.1.1.1</t>
  </si>
  <si>
    <t>1.1.1.2</t>
  </si>
  <si>
    <t>1.1.1.3</t>
  </si>
  <si>
    <t>1.1.1.4</t>
  </si>
  <si>
    <t>1.1.1.5</t>
  </si>
  <si>
    <t>1.1.1.6</t>
  </si>
  <si>
    <t>1.1.2</t>
  </si>
  <si>
    <t>1.1.2.1</t>
  </si>
  <si>
    <t>1.1.2.2</t>
  </si>
  <si>
    <t>1.1.2.3</t>
  </si>
  <si>
    <t>1.1.2.4</t>
  </si>
  <si>
    <t>1.1.3</t>
  </si>
  <si>
    <t>1.1.3.1</t>
  </si>
  <si>
    <t>1.1.3.2</t>
  </si>
  <si>
    <t>1.1.3.3</t>
  </si>
  <si>
    <t>1.1.3.4</t>
  </si>
  <si>
    <t>1.1.3.5</t>
  </si>
  <si>
    <t>1.1.4</t>
  </si>
  <si>
    <t>1.1.4.1</t>
  </si>
  <si>
    <t>1.1.4.2</t>
  </si>
  <si>
    <t>1.1.4.3</t>
  </si>
  <si>
    <t>1.1.5</t>
  </si>
  <si>
    <t>1.1.5.1</t>
  </si>
  <si>
    <t>1.1.5.2</t>
  </si>
  <si>
    <t>1.1.5.3</t>
  </si>
  <si>
    <t>1.1.6</t>
  </si>
  <si>
    <t>1.1.6.1</t>
  </si>
  <si>
    <t>1.1.7</t>
  </si>
  <si>
    <t>1.1.7.1</t>
  </si>
  <si>
    <t>1.1.7.2</t>
  </si>
  <si>
    <t>1.1.7.3</t>
  </si>
  <si>
    <t>1.1.8</t>
  </si>
  <si>
    <t>1.1.8.1</t>
  </si>
  <si>
    <t>1.1.8.2</t>
  </si>
  <si>
    <t>1.1.8.3</t>
  </si>
  <si>
    <t>1.1.8.4</t>
  </si>
  <si>
    <t>合计</t>
  </si>
  <si>
    <t>编码阶段工作量</t>
  </si>
  <si>
    <t>程序单元等级</t>
  </si>
  <si>
    <t>单元个数</t>
  </si>
  <si>
    <t>单元工作量标准</t>
  </si>
  <si>
    <t>工作量</t>
  </si>
  <si>
    <t>27≤人天≤39</t>
  </si>
  <si>
    <t>54≤人天&lt;≤90</t>
  </si>
  <si>
    <t>145≤人天≤290</t>
  </si>
  <si>
    <t>-</t>
  </si>
  <si>
    <t>314≤人天&lt;≤419</t>
  </si>
  <si>
    <t>乐观值（人/天）</t>
  </si>
  <si>
    <t>悲观值（人/天）</t>
  </si>
  <si>
    <t>最可能值（人/天）</t>
  </si>
  <si>
    <t>PERT = (乐观 ＋ 悲观 ＋ 4*最可能) /6</t>
  </si>
  <si>
    <t>最终估算值在合计的工作量范围内</t>
  </si>
  <si>
    <t>项目总工作量</t>
  </si>
  <si>
    <t>各类型工作</t>
  </si>
  <si>
    <t>工作量分配(%)</t>
  </si>
  <si>
    <t>组织参考值(%)</t>
  </si>
  <si>
    <t>工作量(人天)</t>
  </si>
  <si>
    <t>需求分析</t>
  </si>
  <si>
    <t>设计</t>
  </si>
  <si>
    <t>编码</t>
  </si>
  <si>
    <t>测试</t>
  </si>
  <si>
    <t>交付</t>
  </si>
  <si>
    <t>项目管理</t>
  </si>
  <si>
    <t>考虑到有类似的平台作为参考，所以需求分析工作量调低了5%；
数据处理及部分统计分析后台逻辑相对复杂，还要考虑程序的执行效率，适当增加编码阶段的工作量5%，有利于提高编码质量，减少测试和交付阶段出现问题的情况。
以上为目前已分解模块的工期估计，后续模块因未做功能分解，暂未列入其中。</t>
  </si>
</sst>
</file>

<file path=xl/styles.xml><?xml version="1.0" encoding="utf-8"?>
<styleSheet xmlns="http://schemas.openxmlformats.org/spreadsheetml/2006/main">
  <numFmts count="6">
    <numFmt numFmtId="176" formatCode="0.0_);[Red]\(0.0\)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0"/>
      <name val="Arial"/>
      <family val="2"/>
      <charset val="134"/>
    </font>
    <font>
      <sz val="10"/>
      <color theme="1"/>
      <name val="Arial"/>
      <family val="2"/>
    </font>
    <font>
      <sz val="10.5"/>
      <name val="宋体"/>
      <family val="2"/>
      <charset val="134"/>
    </font>
    <font>
      <sz val="10"/>
      <name val="宋体"/>
      <family val="2"/>
      <charset val="134"/>
    </font>
    <font>
      <b/>
      <sz val="16"/>
      <name val="宋体"/>
      <family val="2"/>
      <charset val="134"/>
    </font>
    <font>
      <b/>
      <sz val="10.5"/>
      <name val="宋体"/>
      <family val="2"/>
      <charset val="134"/>
    </font>
    <font>
      <i/>
      <sz val="10.5"/>
      <name val="宋体"/>
      <family val="2"/>
      <charset val="134"/>
    </font>
    <font>
      <sz val="11"/>
      <name val="宋体"/>
      <family val="2"/>
      <charset val="134"/>
    </font>
    <font>
      <i/>
      <sz val="11"/>
      <name val="宋体"/>
      <family val="2"/>
      <charset val="134"/>
    </font>
    <font>
      <b/>
      <sz val="11"/>
      <name val="宋体"/>
      <family val="2"/>
      <charset val="134"/>
    </font>
    <font>
      <b/>
      <sz val="10"/>
      <name val="宋体"/>
      <family val="2"/>
      <charset val="134"/>
    </font>
    <font>
      <i/>
      <sz val="10"/>
      <name val="宋体"/>
      <family val="2"/>
      <charset val="134"/>
    </font>
    <font>
      <b/>
      <sz val="20"/>
      <name val="宋体"/>
      <family val="2"/>
      <charset val="134"/>
    </font>
    <font>
      <b/>
      <sz val="10"/>
      <color indexed="0"/>
      <name val="宋体"/>
      <family val="2"/>
      <charset val="134"/>
    </font>
    <font>
      <sz val="10"/>
      <color rgb="FF000000"/>
      <name val="宋体"/>
      <family val="2"/>
      <charset val="134"/>
    </font>
    <font>
      <sz val="10"/>
      <color indexed="0"/>
      <name val="宋体"/>
      <family val="2"/>
      <charset val="134"/>
    </font>
    <font>
      <b/>
      <sz val="10.5"/>
      <name val="Arial"/>
      <family val="2"/>
      <charset val="134"/>
    </font>
    <font>
      <sz val="12"/>
      <name val="宋体"/>
      <family val="2"/>
      <charset val="134"/>
    </font>
    <font>
      <sz val="20"/>
      <name val="宋体"/>
      <family val="2"/>
      <charset val="134"/>
    </font>
    <font>
      <sz val="12"/>
      <name val="Arial"/>
      <family val="2"/>
      <charset val="134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u val="single"/>
      <sz val="11"/>
      <color rgb="FF0000FF"/>
      <name val="等线"/>
      <family val="2"/>
      <scheme val="minor"/>
    </font>
    <font>
      <u val="single"/>
      <sz val="11"/>
      <color indexed="12"/>
      <name val="ＭＳ Ｐゴシック"/>
      <family val="2"/>
      <charset val="134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3"/>
      <color theme="3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1"/>
      <color rgb="FF3F3F3F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3F3F76"/>
      <name val="等线"/>
      <family val="2"/>
      <scheme val="minor"/>
    </font>
    <font>
      <sz val="11"/>
      <color rgb="FF9C6500"/>
      <name val="等线"/>
      <family val="2"/>
      <scheme val="minor"/>
    </font>
    <font>
      <u val="single"/>
      <sz val="11"/>
      <color rgb="FF800080"/>
      <name val="等线"/>
      <family val="2"/>
      <scheme val="minor"/>
    </font>
    <font>
      <b/>
      <sz val="11"/>
      <color rgb="FFFFFFFF"/>
      <name val="等线"/>
      <family val="2"/>
      <scheme val="minor"/>
    </font>
    <font>
      <sz val="10"/>
      <name val="Helv"/>
      <family val="2"/>
      <charset val="134"/>
    </font>
    <font>
      <sz val="11"/>
      <color rgb="FFFA7D00"/>
      <name val="等线"/>
      <family val="2"/>
      <scheme val="minor"/>
    </font>
    <font>
      <b/>
      <sz val="11"/>
      <color rgb="FFFA7D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8"/>
      <color theme="3"/>
      <name val="等线"/>
      <family val="2"/>
      <charset val="134"/>
      <scheme val="minor"/>
    </font>
    <font>
      <sz val="11"/>
      <name val="ＭＳ Ｐゴシック"/>
      <family val="2"/>
      <charset val="134"/>
    </font>
  </fonts>
  <fills count="40">
    <fill>
      <patternFill/>
    </fill>
    <fill>
      <patternFill patternType="gray125"/>
    </fill>
    <fill>
      <patternFill patternType="solid">
        <fgColor theme="9" tint="0.39998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 style="thin">
        <color theme="4"/>
      </top>
      <bottom style="double">
        <color theme="4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medium">
        <color theme="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 tint="0.49998"/>
      </bottom>
    </border>
    <border>
      <left/>
      <right/>
      <top/>
      <bottom style="double">
        <color rgb="FFFF800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/>
      <bottom/>
    </border>
    <border>
      <left/>
      <right style="medium">
        <color auto="1"/>
      </right>
      <top style="thin">
        <color auto="1"/>
      </top>
      <bottom/>
    </border>
    <border>
      <left/>
      <right style="medium">
        <color auto="1"/>
      </right>
      <top/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  <border>
      <left/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</borders>
  <cellStyleXfs count="76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6" fillId="0" borderId="0">
      <alignment/>
      <protection/>
    </xf>
    <xf numFmtId="0" fontId="17" fillId="0" borderId="0">
      <alignment/>
      <protection/>
    </xf>
    <xf numFmtId="0" fontId="41" fillId="0" borderId="0">
      <alignment/>
      <protection/>
    </xf>
    <xf numFmtId="0" fontId="21" fillId="2" borderId="0" applyNumberFormat="0" applyBorder="0" applyProtection="0">
      <alignment/>
    </xf>
    <xf numFmtId="0" fontId="20" fillId="3" borderId="0" applyNumberFormat="0" applyBorder="0" applyProtection="0">
      <alignment/>
    </xf>
    <xf numFmtId="0" fontId="21" fillId="4" borderId="0" applyNumberFormat="0" applyBorder="0" applyProtection="0">
      <alignment/>
    </xf>
    <xf numFmtId="0" fontId="32" fillId="5" borderId="1" applyNumberFormat="0" applyProtection="0">
      <alignment/>
    </xf>
    <xf numFmtId="0" fontId="20" fillId="6" borderId="0" applyNumberFormat="0" applyBorder="0" applyProtection="0">
      <alignment/>
    </xf>
    <xf numFmtId="0" fontId="20" fillId="7" borderId="0" applyNumberFormat="0" applyBorder="0" applyProtection="0">
      <alignment/>
    </xf>
    <xf numFmtId="44" fontId="20" fillId="0" borderId="0" applyFont="0" applyFill="0" applyBorder="0" applyProtection="0">
      <alignment/>
    </xf>
    <xf numFmtId="0" fontId="21" fillId="8" borderId="0" applyNumberFormat="0" applyBorder="0" applyProtection="0">
      <alignment/>
    </xf>
    <xf numFmtId="9" fontId="20" fillId="0" borderId="0" applyFont="0" applyFill="0" applyBorder="0" applyProtection="0">
      <alignment/>
    </xf>
    <xf numFmtId="0" fontId="21" fillId="9" borderId="0" applyNumberFormat="0" applyBorder="0" applyProtection="0">
      <alignment/>
    </xf>
    <xf numFmtId="0" fontId="21" fillId="10" borderId="0" applyNumberFormat="0" applyBorder="0" applyProtection="0">
      <alignment/>
    </xf>
    <xf numFmtId="0" fontId="21" fillId="11" borderId="0" applyNumberFormat="0" applyBorder="0" applyProtection="0">
      <alignment/>
    </xf>
    <xf numFmtId="0" fontId="21" fillId="12" borderId="0" applyNumberFormat="0" applyBorder="0" applyProtection="0">
      <alignment/>
    </xf>
    <xf numFmtId="0" fontId="21" fillId="13" borderId="0" applyNumberFormat="0" applyBorder="0" applyProtection="0">
      <alignment/>
    </xf>
    <xf numFmtId="0" fontId="38" fillId="14" borderId="1" applyNumberFormat="0" applyProtection="0">
      <alignment/>
    </xf>
    <xf numFmtId="0" fontId="21" fillId="15" borderId="0" applyNumberFormat="0" applyBorder="0" applyProtection="0">
      <alignment/>
    </xf>
    <xf numFmtId="0" fontId="33" fillId="16" borderId="0" applyNumberFormat="0" applyBorder="0" applyProtection="0">
      <alignment/>
    </xf>
    <xf numFmtId="0" fontId="20" fillId="17" borderId="0" applyNumberFormat="0" applyBorder="0" applyProtection="0">
      <alignment/>
    </xf>
    <xf numFmtId="0" fontId="26" fillId="18" borderId="0" applyNumberFormat="0" applyBorder="0" applyProtection="0">
      <alignment/>
    </xf>
    <xf numFmtId="0" fontId="20" fillId="19" borderId="0" applyNumberFormat="0" applyBorder="0" applyProtection="0">
      <alignment/>
    </xf>
    <xf numFmtId="0" fontId="39" fillId="0" borderId="2" applyNumberFormat="0" applyFill="0" applyProtection="0">
      <alignment/>
    </xf>
    <xf numFmtId="0" fontId="31" fillId="20" borderId="0" applyNumberFormat="0" applyBorder="0" applyProtection="0">
      <alignment/>
    </xf>
    <xf numFmtId="0" fontId="35" fillId="21" borderId="3" applyNumberFormat="0" applyProtection="0">
      <alignment/>
    </xf>
    <xf numFmtId="0" fontId="30" fillId="14" borderId="4" applyNumberFormat="0" applyProtection="0">
      <alignment/>
    </xf>
    <xf numFmtId="0" fontId="29" fillId="0" borderId="5" applyNumberFormat="0" applyFill="0" applyProtection="0">
      <alignment/>
    </xf>
    <xf numFmtId="0" fontId="27" fillId="0" borderId="0" applyNumberFormat="0" applyFill="0" applyBorder="0" applyProtection="0">
      <alignment/>
    </xf>
    <xf numFmtId="0" fontId="20" fillId="22" borderId="0" applyNumberFormat="0" applyBorder="0" applyProtection="0">
      <alignment/>
    </xf>
    <xf numFmtId="0" fontId="25" fillId="0" borderId="0" applyNumberFormat="0" applyFill="0" applyBorder="0" applyProtection="0">
      <alignment/>
    </xf>
    <xf numFmtId="42" fontId="20" fillId="0" borderId="0" applyFont="0" applyFill="0" applyBorder="0" applyProtection="0">
      <alignment/>
    </xf>
    <xf numFmtId="0" fontId="17" fillId="0" borderId="0">
      <alignment/>
      <protection/>
    </xf>
    <xf numFmtId="0" fontId="20" fillId="23" borderId="0" applyNumberFormat="0" applyBorder="0" applyProtection="0">
      <alignment/>
    </xf>
    <xf numFmtId="43" fontId="20" fillId="0" borderId="0" applyFont="0" applyFill="0" applyBorder="0" applyProtection="0">
      <alignment/>
    </xf>
    <xf numFmtId="0" fontId="34" fillId="0" borderId="0" applyNumberFormat="0" applyFill="0" applyBorder="0" applyProtection="0">
      <alignment/>
    </xf>
    <xf numFmtId="0" fontId="24" fillId="0" borderId="0" applyNumberFormat="0" applyFill="0" applyBorder="0">
      <alignment/>
      <protection locked="0"/>
    </xf>
    <xf numFmtId="0" fontId="40" fillId="0" borderId="0" applyNumberFormat="0" applyFill="0" applyBorder="0" applyProtection="0">
      <alignment/>
    </xf>
    <xf numFmtId="0" fontId="20" fillId="24" borderId="0" applyNumberFormat="0" applyBorder="0" applyProtection="0">
      <alignment/>
    </xf>
    <xf numFmtId="0" fontId="22" fillId="0" borderId="0" applyNumberFormat="0" applyFill="0" applyBorder="0" applyProtection="0">
      <alignment/>
    </xf>
    <xf numFmtId="0" fontId="21" fillId="25" borderId="0" applyNumberFormat="0" applyBorder="0" applyProtection="0">
      <alignment/>
    </xf>
    <xf numFmtId="0" fontId="20" fillId="26" borderId="6" applyNumberFormat="0" applyFont="0" applyProtection="0">
      <alignment/>
    </xf>
    <xf numFmtId="0" fontId="20" fillId="27" borderId="0" applyNumberFormat="0" applyBorder="0" applyProtection="0">
      <alignment/>
    </xf>
    <xf numFmtId="0" fontId="21" fillId="28" borderId="0" applyNumberFormat="0" applyBorder="0" applyProtection="0">
      <alignment/>
    </xf>
    <xf numFmtId="0" fontId="20" fillId="29" borderId="0" applyNumberFormat="0" applyBorder="0" applyProtection="0">
      <alignment/>
    </xf>
    <xf numFmtId="0" fontId="23" fillId="0" borderId="0" applyNumberFormat="0" applyFill="0" applyBorder="0" applyProtection="0">
      <alignment/>
    </xf>
    <xf numFmtId="41" fontId="20" fillId="0" borderId="0" applyFont="0" applyFill="0" applyBorder="0" applyProtection="0">
      <alignment/>
    </xf>
    <xf numFmtId="0" fontId="28" fillId="0" borderId="5" applyNumberFormat="0" applyFill="0" applyProtection="0">
      <alignment/>
    </xf>
    <xf numFmtId="0" fontId="20" fillId="30" borderId="0" applyNumberFormat="0" applyBorder="0" applyProtection="0">
      <alignment/>
    </xf>
    <xf numFmtId="0" fontId="17" fillId="0" borderId="0">
      <alignment vertical="center"/>
      <protection/>
    </xf>
    <xf numFmtId="0" fontId="25" fillId="0" borderId="7" applyNumberFormat="0" applyFill="0" applyProtection="0">
      <alignment/>
    </xf>
    <xf numFmtId="0" fontId="17" fillId="0" borderId="0">
      <alignment vertical="center"/>
      <protection/>
    </xf>
    <xf numFmtId="0" fontId="21" fillId="31" borderId="0" applyNumberFormat="0" applyBorder="0" applyProtection="0">
      <alignment/>
    </xf>
    <xf numFmtId="0" fontId="20" fillId="32" borderId="0" applyNumberFormat="0" applyBorder="0" applyProtection="0">
      <alignment/>
    </xf>
    <xf numFmtId="0" fontId="17" fillId="0" borderId="0">
      <alignment/>
      <protection/>
    </xf>
    <xf numFmtId="0" fontId="37" fillId="0" borderId="8" applyNumberFormat="0" applyFill="0" applyProtection="0">
      <alignment/>
    </xf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33" borderId="9" xfId="0" applyFont="1" applyFill="1" applyBorder="1" applyAlignment="1">
      <alignment horizontal="left" vertical="center"/>
    </xf>
    <xf numFmtId="0" fontId="5" fillId="33" borderId="10" xfId="0" applyFont="1" applyFill="1" applyBorder="1" applyAlignment="1">
      <alignment horizontal="center" vertical="center"/>
    </xf>
    <xf numFmtId="0" fontId="5" fillId="33" borderId="11" xfId="0" applyFont="1" applyFill="1" applyBorder="1" applyAlignment="1">
      <alignment horizontal="left" vertical="center"/>
    </xf>
    <xf numFmtId="0" fontId="5" fillId="33" borderId="12" xfId="0" applyFont="1" applyFill="1" applyBorder="1" applyAlignment="1">
      <alignment horizontal="center" vertical="center"/>
    </xf>
    <xf numFmtId="0" fontId="2" fillId="34" borderId="11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0" fontId="2" fillId="34" borderId="13" xfId="0" applyFont="1" applyFill="1" applyBorder="1" applyAlignment="1">
      <alignment horizontal="center" wrapText="1"/>
    </xf>
    <xf numFmtId="0" fontId="2" fillId="34" borderId="14" xfId="0" applyFont="1" applyFill="1" applyBorder="1" applyAlignment="1">
      <alignment horizontal="left" vertical="top"/>
    </xf>
    <xf numFmtId="0" fontId="6" fillId="0" borderId="15" xfId="0" applyFont="1" applyBorder="1" applyAlignment="1">
      <alignment horizontal="center" vertical="top"/>
    </xf>
    <xf numFmtId="0" fontId="2" fillId="34" borderId="15" xfId="0" applyFont="1" applyFill="1" applyBorder="1" applyAlignment="1">
      <alignment horizontal="center" vertical="top"/>
    </xf>
    <xf numFmtId="0" fontId="6" fillId="35" borderId="15" xfId="0" applyFont="1" applyFill="1" applyBorder="1" applyAlignment="1">
      <alignment horizontal="center" vertical="top"/>
    </xf>
    <xf numFmtId="0" fontId="0" fillId="0" borderId="0" xfId="0" applyFont="1" applyAlignment="1">
      <alignment/>
    </xf>
    <xf numFmtId="0" fontId="7" fillId="34" borderId="13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34" borderId="13" xfId="0" applyFont="1" applyFill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0" fontId="7" fillId="35" borderId="13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/>
    </xf>
    <xf numFmtId="0" fontId="10" fillId="0" borderId="18" xfId="0" applyFont="1" applyBorder="1" applyAlignment="1">
      <alignment horizontal="center" vertical="center"/>
    </xf>
    <xf numFmtId="0" fontId="10" fillId="33" borderId="19" xfId="0" applyFont="1" applyFill="1" applyBorder="1" applyAlignment="1">
      <alignment horizontal="left" vertical="center"/>
    </xf>
    <xf numFmtId="0" fontId="10" fillId="33" borderId="10" xfId="0" applyFont="1" applyFill="1" applyBorder="1" applyAlignment="1">
      <alignment horizontal="center" vertical="center"/>
    </xf>
    <xf numFmtId="0" fontId="10" fillId="33" borderId="10" xfId="0" applyFont="1" applyFill="1" applyBorder="1" applyAlignment="1">
      <alignment horizontal="center" vertical="center" wrapText="1"/>
    </xf>
    <xf numFmtId="0" fontId="10" fillId="33" borderId="20" xfId="0" applyFont="1" applyFill="1" applyBorder="1" applyAlignment="1">
      <alignment horizontal="center" vertical="center"/>
    </xf>
    <xf numFmtId="0" fontId="10" fillId="33" borderId="21" xfId="0" applyFont="1" applyFill="1" applyBorder="1" applyAlignment="1">
      <alignment horizontal="left" vertical="center"/>
    </xf>
    <xf numFmtId="0" fontId="10" fillId="33" borderId="12" xfId="0" applyFont="1" applyFill="1" applyBorder="1" applyAlignment="1">
      <alignment horizontal="center" vertical="center"/>
    </xf>
    <xf numFmtId="0" fontId="10" fillId="33" borderId="12" xfId="0" applyFont="1" applyFill="1" applyBorder="1" applyAlignment="1">
      <alignment horizontal="center" vertical="center" wrapText="1"/>
    </xf>
    <xf numFmtId="0" fontId="10" fillId="33" borderId="22" xfId="0" applyFont="1" applyFill="1" applyBorder="1" applyAlignment="1">
      <alignment horizontal="center" vertical="center"/>
    </xf>
    <xf numFmtId="0" fontId="3" fillId="34" borderId="11" xfId="0" applyFont="1" applyFill="1" applyBorder="1" applyAlignment="1">
      <alignment horizontal="left" vertical="top"/>
    </xf>
    <xf numFmtId="0" fontId="11" fillId="0" borderId="13" xfId="0" applyFont="1" applyBorder="1" applyAlignment="1">
      <alignment horizontal="center" vertical="top"/>
    </xf>
    <xf numFmtId="0" fontId="3" fillId="34" borderId="13" xfId="0" applyFont="1" applyFill="1" applyBorder="1" applyAlignment="1">
      <alignment horizontal="center" vertical="top"/>
    </xf>
    <xf numFmtId="176" fontId="11" fillId="0" borderId="23" xfId="0" applyNumberFormat="1" applyFont="1" applyBorder="1" applyAlignment="1">
      <alignment horizontal="center" vertical="top"/>
    </xf>
    <xf numFmtId="0" fontId="11" fillId="0" borderId="13" xfId="0" applyNumberFormat="1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top"/>
    </xf>
    <xf numFmtId="0" fontId="3" fillId="34" borderId="24" xfId="0" applyFont="1" applyFill="1" applyBorder="1" applyAlignment="1">
      <alignment horizontal="left" vertical="top"/>
    </xf>
    <xf numFmtId="0" fontId="11" fillId="0" borderId="15" xfId="0" applyNumberFormat="1" applyFont="1" applyBorder="1" applyAlignment="1">
      <alignment horizontal="center" vertical="center"/>
    </xf>
    <xf numFmtId="0" fontId="3" fillId="34" borderId="25" xfId="0" applyFont="1" applyFill="1" applyBorder="1" applyAlignment="1">
      <alignment horizontal="center" vertical="top"/>
    </xf>
    <xf numFmtId="0" fontId="3" fillId="34" borderId="14" xfId="0" applyFont="1" applyFill="1" applyBorder="1" applyAlignment="1">
      <alignment horizontal="left" vertical="top"/>
    </xf>
    <xf numFmtId="0" fontId="3" fillId="34" borderId="15" xfId="0" applyFont="1" applyFill="1" applyBorder="1" applyAlignment="1">
      <alignment horizontal="center" vertical="top"/>
    </xf>
    <xf numFmtId="176" fontId="11" fillId="0" borderId="13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2" fillId="0" borderId="0" xfId="0" applyFont="1" applyAlignment="1">
      <alignment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vertical="center"/>
    </xf>
    <xf numFmtId="0" fontId="12" fillId="34" borderId="26" xfId="0" applyFont="1" applyFill="1" applyBorder="1" applyAlignment="1">
      <alignment horizontal="center" vertical="center"/>
    </xf>
    <xf numFmtId="0" fontId="12" fillId="34" borderId="27" xfId="0" applyFont="1" applyFill="1" applyBorder="1" applyAlignment="1">
      <alignment horizontal="center" vertical="center"/>
    </xf>
    <xf numFmtId="0" fontId="5" fillId="34" borderId="11" xfId="0" applyFont="1" applyFill="1" applyBorder="1" applyAlignment="1">
      <alignment horizontal="left" vertical="center"/>
    </xf>
    <xf numFmtId="0" fontId="5" fillId="34" borderId="13" xfId="0" applyFont="1" applyFill="1" applyBorder="1" applyAlignment="1">
      <alignment horizontal="center" vertical="center"/>
    </xf>
    <xf numFmtId="0" fontId="2" fillId="35" borderId="11" xfId="0" applyFont="1" applyFill="1" applyBorder="1" applyAlignment="1">
      <alignment vertical="center"/>
    </xf>
    <xf numFmtId="0" fontId="2" fillId="35" borderId="16" xfId="0" applyFont="1" applyFill="1" applyBorder="1" applyAlignment="1">
      <alignment horizontal="center" vertical="center" wrapText="1"/>
    </xf>
    <xf numFmtId="0" fontId="2" fillId="35" borderId="17" xfId="0" applyFont="1" applyFill="1" applyBorder="1" applyAlignment="1">
      <alignment vertical="center" wrapText="1"/>
    </xf>
    <xf numFmtId="0" fontId="12" fillId="34" borderId="28" xfId="0" applyFont="1" applyFill="1" applyBorder="1" applyAlignment="1">
      <alignment horizontal="center" vertical="center"/>
    </xf>
    <xf numFmtId="0" fontId="12" fillId="34" borderId="29" xfId="0" applyFont="1" applyFill="1" applyBorder="1" applyAlignment="1">
      <alignment horizontal="center" vertical="center"/>
    </xf>
    <xf numFmtId="0" fontId="5" fillId="34" borderId="30" xfId="0" applyFont="1" applyFill="1" applyBorder="1" applyAlignment="1">
      <alignment horizontal="center" vertical="center" wrapText="1"/>
    </xf>
    <xf numFmtId="0" fontId="5" fillId="34" borderId="31" xfId="0" applyFont="1" applyFill="1" applyBorder="1" applyAlignment="1">
      <alignment horizontal="center" vertical="center" wrapText="1"/>
    </xf>
    <xf numFmtId="0" fontId="5" fillId="34" borderId="21" xfId="0" applyFont="1" applyFill="1" applyBorder="1" applyAlignment="1">
      <alignment horizontal="center" vertical="center" wrapText="1"/>
    </xf>
    <xf numFmtId="0" fontId="5" fillId="34" borderId="32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10" fillId="0" borderId="13" xfId="0" applyFont="1" applyFill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justify"/>
    </xf>
    <xf numFmtId="0" fontId="14" fillId="36" borderId="13" xfId="0" applyFont="1" applyFill="1" applyBorder="1" applyAlignment="1">
      <alignment wrapText="1"/>
    </xf>
    <xf numFmtId="0" fontId="3" fillId="0" borderId="13" xfId="0" applyFont="1" applyBorder="1"/>
    <xf numFmtId="0" fontId="0" fillId="0" borderId="13" xfId="0" applyFont="1" applyBorder="1"/>
    <xf numFmtId="0" fontId="10" fillId="0" borderId="13" xfId="0" applyFont="1" applyBorder="1" applyAlignment="1">
      <alignment horizontal="left"/>
    </xf>
    <xf numFmtId="0" fontId="15" fillId="37" borderId="1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10" fillId="0" borderId="25" xfId="0" applyFont="1" applyFill="1" applyBorder="1" applyAlignment="1">
      <alignment horizontal="left"/>
    </xf>
    <xf numFmtId="0" fontId="14" fillId="36" borderId="25" xfId="0" applyFont="1" applyFill="1" applyBorder="1" applyAlignment="1">
      <alignment wrapText="1"/>
    </xf>
    <xf numFmtId="0" fontId="10" fillId="0" borderId="25" xfId="0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/>
    </xf>
    <xf numFmtId="0" fontId="0" fillId="0" borderId="13" xfId="0" applyBorder="1"/>
    <xf numFmtId="0" fontId="5" fillId="34" borderId="16" xfId="0" applyFont="1" applyFill="1" applyBorder="1" applyAlignment="1">
      <alignment horizontal="center"/>
    </xf>
    <xf numFmtId="0" fontId="2" fillId="35" borderId="13" xfId="0" applyFont="1" applyFill="1" applyBorder="1" applyAlignment="1">
      <alignment horizontal="center" vertical="center" wrapText="1"/>
    </xf>
    <xf numFmtId="0" fontId="2" fillId="35" borderId="33" xfId="0" applyFont="1" applyFill="1" applyBorder="1" applyAlignment="1">
      <alignment horizontal="left" vertical="center" wrapText="1"/>
    </xf>
    <xf numFmtId="0" fontId="2" fillId="35" borderId="34" xfId="0" applyFont="1" applyFill="1" applyBorder="1" applyAlignment="1">
      <alignment horizontal="left" vertical="center" wrapText="1"/>
    </xf>
    <xf numFmtId="0" fontId="2" fillId="35" borderId="35" xfId="0" applyFont="1" applyFill="1" applyBorder="1" applyAlignment="1">
      <alignment horizontal="left" vertical="center" wrapText="1"/>
    </xf>
    <xf numFmtId="0" fontId="5" fillId="34" borderId="35" xfId="0" applyFont="1" applyFill="1" applyBorder="1" applyAlignment="1">
      <alignment horizontal="center" vertical="center"/>
    </xf>
    <xf numFmtId="0" fontId="5" fillId="34" borderId="36" xfId="0" applyFont="1" applyFill="1" applyBorder="1" applyAlignment="1">
      <alignment horizontal="center" vertical="center"/>
    </xf>
    <xf numFmtId="0" fontId="5" fillId="38" borderId="13" xfId="0" applyFont="1" applyFill="1" applyBorder="1" applyAlignment="1">
      <alignment horizontal="center" vertical="center" wrapText="1"/>
    </xf>
    <xf numFmtId="0" fontId="5" fillId="38" borderId="13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5" fillId="38" borderId="25" xfId="0" applyFont="1" applyFill="1" applyBorder="1" applyAlignment="1">
      <alignment horizontal="center" vertical="center" wrapText="1"/>
    </xf>
    <xf numFmtId="0" fontId="5" fillId="38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2" fillId="34" borderId="37" xfId="0" applyFont="1" applyFill="1" applyBorder="1" applyAlignment="1">
      <alignment horizontal="center" vertical="center"/>
    </xf>
    <xf numFmtId="0" fontId="5" fillId="34" borderId="29" xfId="0" applyFont="1" applyFill="1" applyBorder="1" applyAlignment="1">
      <alignment horizontal="center"/>
    </xf>
    <xf numFmtId="0" fontId="5" fillId="34" borderId="38" xfId="0" applyFont="1" applyFill="1" applyBorder="1" applyAlignment="1">
      <alignment horizontal="center"/>
    </xf>
    <xf numFmtId="0" fontId="2" fillId="35" borderId="39" xfId="0" applyFont="1" applyFill="1" applyBorder="1" applyAlignment="1">
      <alignment horizontal="left" vertical="center" wrapText="1"/>
    </xf>
    <xf numFmtId="0" fontId="2" fillId="35" borderId="31" xfId="0" applyFont="1" applyFill="1" applyBorder="1" applyAlignment="1">
      <alignment horizontal="left" vertical="center" wrapText="1"/>
    </xf>
    <xf numFmtId="0" fontId="2" fillId="35" borderId="0" xfId="0" applyFont="1" applyFill="1" applyBorder="1" applyAlignment="1">
      <alignment horizontal="left" vertical="center" wrapText="1"/>
    </xf>
    <xf numFmtId="0" fontId="2" fillId="35" borderId="32" xfId="0" applyFont="1" applyFill="1" applyBorder="1" applyAlignment="1">
      <alignment horizontal="left" vertical="center" wrapText="1"/>
    </xf>
    <xf numFmtId="0" fontId="2" fillId="35" borderId="40" xfId="0" applyFont="1" applyFill="1" applyBorder="1" applyAlignment="1">
      <alignment horizontal="left" vertical="center" wrapText="1"/>
    </xf>
    <xf numFmtId="0" fontId="2" fillId="35" borderId="41" xfId="0" applyFont="1" applyFill="1" applyBorder="1" applyAlignment="1">
      <alignment horizontal="left" vertical="center" wrapText="1"/>
    </xf>
    <xf numFmtId="0" fontId="12" fillId="34" borderId="38" xfId="0" applyFont="1" applyFill="1" applyBorder="1" applyAlignment="1">
      <alignment horizontal="center" vertical="center"/>
    </xf>
    <xf numFmtId="0" fontId="5" fillId="34" borderId="40" xfId="0" applyFont="1" applyFill="1" applyBorder="1" applyAlignment="1">
      <alignment horizontal="center" vertical="center"/>
    </xf>
    <xf numFmtId="0" fontId="5" fillId="34" borderId="42" xfId="0" applyFont="1" applyFill="1" applyBorder="1" applyAlignment="1">
      <alignment horizontal="center" vertical="center"/>
    </xf>
    <xf numFmtId="0" fontId="5" fillId="34" borderId="17" xfId="0" applyFont="1" applyFill="1" applyBorder="1" applyAlignment="1">
      <alignment horizontal="center" vertical="center"/>
    </xf>
    <xf numFmtId="0" fontId="5" fillId="34" borderId="16" xfId="0" applyFont="1" applyFill="1" applyBorder="1" applyAlignment="1">
      <alignment horizontal="center" vertical="center"/>
    </xf>
    <xf numFmtId="0" fontId="16" fillId="34" borderId="2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5" fillId="38" borderId="33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/>
    </xf>
    <xf numFmtId="0" fontId="2" fillId="39" borderId="15" xfId="0" applyFont="1" applyFill="1" applyBorder="1" applyAlignment="1">
      <alignment horizontal="center"/>
    </xf>
    <xf numFmtId="0" fontId="7" fillId="0" borderId="0" xfId="0" applyFont="1"/>
    <xf numFmtId="0" fontId="17" fillId="0" borderId="0" xfId="0" applyFont="1"/>
    <xf numFmtId="0" fontId="0" fillId="0" borderId="0" xfId="0" applyFont="1"/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33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33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/>
    </xf>
    <xf numFmtId="0" fontId="19" fillId="0" borderId="0" xfId="0" applyFont="1" applyBorder="1" applyAlignment="1">
      <alignment wrapText="1"/>
    </xf>
    <xf numFmtId="0" fontId="17" fillId="0" borderId="0" xfId="0" applyFont="1" applyFill="1"/>
  </cellXfs>
  <cellStyles count="62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样式 1" xfId="20"/>
    <cellStyle name="常规 2" xfId="21"/>
    <cellStyle name="標準_問題点記入表(V-007)_項目人員評価表" xfId="22"/>
    <cellStyle name="60% - 强调文字颜色 6" xfId="23"/>
    <cellStyle name="20% - 强调文字颜色 4" xfId="24"/>
    <cellStyle name="强调文字颜色 4" xfId="25"/>
    <cellStyle name="输入" xfId="26"/>
    <cellStyle name="40% - 强调文字颜色 3" xfId="27"/>
    <cellStyle name="20% - 强调文字颜色 3" xfId="28"/>
    <cellStyle name="货币" xfId="29"/>
    <cellStyle name="强调文字颜色 3" xfId="30"/>
    <cellStyle name="百分比" xfId="31"/>
    <cellStyle name="60% - 强调文字颜色 2" xfId="32"/>
    <cellStyle name="60% - 强调文字颜色 5" xfId="33"/>
    <cellStyle name="强调文字颜色 2" xfId="34"/>
    <cellStyle name="60% - 强调文字颜色 1" xfId="35"/>
    <cellStyle name="60% - 强调文字颜色 4" xfId="36"/>
    <cellStyle name="计算" xfId="37"/>
    <cellStyle name="强调文字颜色 1" xfId="38"/>
    <cellStyle name="适中" xfId="39"/>
    <cellStyle name="20% - 强调文字颜色 5" xfId="40"/>
    <cellStyle name="好" xfId="41"/>
    <cellStyle name="20% - 强调文字颜色 1" xfId="42"/>
    <cellStyle name="汇总" xfId="43"/>
    <cellStyle name="差" xfId="44"/>
    <cellStyle name="检查单元格" xfId="45"/>
    <cellStyle name="输出" xfId="46"/>
    <cellStyle name="标题 1" xfId="47"/>
    <cellStyle name="解释性文本" xfId="48"/>
    <cellStyle name="20% - 强调文字颜色 2" xfId="49"/>
    <cellStyle name="标题 4" xfId="50"/>
    <cellStyle name="货币[0]" xfId="51"/>
    <cellStyle name="常规 2 2" xfId="52"/>
    <cellStyle name="40% - 强调文字颜色 4" xfId="53"/>
    <cellStyle name="千位分隔" xfId="54"/>
    <cellStyle name="已访问的超链接" xfId="55"/>
    <cellStyle name="超级链接_复件 Testcase_ユーザ情報" xfId="56"/>
    <cellStyle name="标题" xfId="57"/>
    <cellStyle name="40% - 强调文字颜色 2" xfId="58"/>
    <cellStyle name="警告文本" xfId="59"/>
    <cellStyle name="60% - 强调文字颜色 3" xfId="60"/>
    <cellStyle name="注释" xfId="61"/>
    <cellStyle name="20% - 强调文字颜色 6" xfId="62"/>
    <cellStyle name="强调文字颜色 5" xfId="63"/>
    <cellStyle name="40% - 强调文字颜色 6" xfId="64"/>
    <cellStyle name="超链接" xfId="65"/>
    <cellStyle name="千位分隔[0]" xfId="66"/>
    <cellStyle name="标题 2" xfId="67"/>
    <cellStyle name="40% - 强调文字颜色 5" xfId="68"/>
    <cellStyle name="常规_年度培训计划模板-V1.0" xfId="69"/>
    <cellStyle name="标题 3" xfId="70"/>
    <cellStyle name="常规_EXCEL模版" xfId="71"/>
    <cellStyle name="强调文字颜色 6" xfId="72"/>
    <cellStyle name="40% - 强调文字颜色 1" xfId="73"/>
    <cellStyle name="常规 3" xfId="74"/>
    <cellStyle name="链接单元格" xfId="7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Relationship Id="rId7" Type="http://schemas.openxmlformats.org/officeDocument/2006/relationships/calcChain" Target="calcChain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Relationship Id="rId2" Type="http://schemas.openxmlformats.org/officeDocument/2006/relationships/image" Target="../media/image2.jpeg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3.jpeg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Relationship Id="rId2" Type="http://schemas.openxmlformats.org/officeDocument/2006/relationships/image" Target="../media/image2.jpeg" /><Relationship Id="rId3" Type="http://schemas.openxmlformats.org/officeDocument/2006/relationships/image" Target="../media/image3.jpeg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2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3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F23"/>
  <sheetViews>
    <sheetView showGridLines="0" tabSelected="1" workbookViewId="0" topLeftCell="A1">
      <selection pane="topLeft" activeCell="H20" sqref="H20"/>
    </sheetView>
  </sheetViews>
  <sheetFormatPr defaultColWidth="9.19428571428571" defaultRowHeight="12" outlineLevelCol="5"/>
  <cols>
    <col min="1" max="1" width="16.1428571428571" style="118" customWidth="1"/>
    <col min="2" max="2" width="25.7142857142857" style="118" customWidth="1"/>
    <col min="3" max="3" width="16.1428571428571" style="118" customWidth="1"/>
    <col min="4" max="4" width="23.4285714285714" style="118" customWidth="1"/>
    <col min="5" max="16384" width="9.14285714285714" style="118"/>
  </cols>
  <sheetData>
    <row r="1" spans="1:5" s="116" customFormat="1" ht="27.75" customHeight="1">
      <c r="A1" s="119" t="s">
        <v>0</v>
      </c>
      <c r="B1" s="120"/>
      <c r="C1" s="120"/>
      <c r="D1" s="120"/>
      <c r="E1" s="19"/>
    </row>
    <row r="2" spans="1:4" s="117" customFormat="1" ht="18" customHeight="1">
      <c r="A2" s="121" t="s">
        <v>1</v>
      </c>
      <c r="B2" s="122"/>
      <c r="C2" s="122"/>
      <c r="D2" s="122"/>
    </row>
    <row r="3" spans="1:6" s="117" customFormat="1" ht="18" customHeight="1">
      <c r="A3" s="121" t="s">
        <v>2</v>
      </c>
      <c r="B3" s="122"/>
      <c r="C3" s="121" t="s">
        <v>3</v>
      </c>
      <c r="D3" s="123"/>
      <c r="E3" s="134"/>
      <c r="F3" s="134"/>
    </row>
    <row r="4" spans="1:4" s="117" customFormat="1" ht="15.75" customHeight="1">
      <c r="A4" s="121" t="s">
        <v>4</v>
      </c>
      <c r="B4" s="122"/>
      <c r="C4" s="121" t="s">
        <v>5</v>
      </c>
      <c r="D4" s="122"/>
    </row>
    <row r="5" spans="1:4" s="117" customFormat="1" ht="15" customHeight="1">
      <c r="A5" s="124" t="s">
        <v>6</v>
      </c>
      <c r="B5" s="125"/>
      <c r="C5" s="125"/>
      <c r="D5" s="126"/>
    </row>
    <row r="6" spans="1:5" s="117" customFormat="1" ht="17.6">
      <c r="A6" s="127"/>
      <c r="B6" s="128"/>
      <c r="C6" s="128"/>
      <c r="D6" s="129"/>
      <c r="E6" s="135"/>
    </row>
    <row r="7" spans="1:4" s="117" customFormat="1" ht="17.25" customHeight="1">
      <c r="A7" s="130" t="s">
        <v>7</v>
      </c>
      <c r="B7" s="130" t="s">
        <v>8</v>
      </c>
      <c r="C7" s="130"/>
      <c r="D7" s="130"/>
    </row>
    <row r="8" spans="1:4" s="117" customFormat="1" ht="17.25" customHeight="1">
      <c r="A8" s="131">
        <v>1</v>
      </c>
      <c r="B8" s="122"/>
      <c r="C8" s="122"/>
      <c r="D8" s="122"/>
    </row>
    <row r="9" spans="1:4" s="117" customFormat="1" ht="17.25" customHeight="1">
      <c r="A9" s="131">
        <v>2</v>
      </c>
      <c r="B9" s="122"/>
      <c r="C9" s="122"/>
      <c r="D9" s="122"/>
    </row>
    <row r="10" spans="1:4" s="117" customFormat="1" ht="17.25" customHeight="1">
      <c r="A10" s="131">
        <v>3</v>
      </c>
      <c r="B10" s="122"/>
      <c r="C10" s="122"/>
      <c r="D10" s="122"/>
    </row>
    <row r="11" spans="1:4" s="117" customFormat="1" ht="17.25" customHeight="1">
      <c r="A11" s="131">
        <v>4</v>
      </c>
      <c r="B11" s="122"/>
      <c r="C11" s="122"/>
      <c r="D11" s="122"/>
    </row>
    <row r="12" spans="1:4" s="117" customFormat="1" ht="17.2" customHeight="1">
      <c r="A12" s="131">
        <v>5</v>
      </c>
      <c r="B12" s="122"/>
      <c r="C12" s="122"/>
      <c r="D12" s="122"/>
    </row>
    <row r="13" spans="1:4" s="117" customFormat="1" ht="17.2" customHeight="1">
      <c r="A13" s="131">
        <v>6</v>
      </c>
      <c r="B13" s="122"/>
      <c r="C13" s="122"/>
      <c r="D13" s="122"/>
    </row>
    <row r="14" spans="1:4" ht="12">
      <c r="A14" s="132" t="s">
        <v>9</v>
      </c>
      <c r="B14" s="133"/>
      <c r="C14" s="133"/>
      <c r="D14" s="133"/>
    </row>
    <row r="15" spans="1:4" ht="12">
      <c r="A15" s="133"/>
      <c r="B15" s="133"/>
      <c r="C15" s="133"/>
      <c r="D15" s="133"/>
    </row>
    <row r="16" spans="1:4" ht="12">
      <c r="A16" s="133"/>
      <c r="B16" s="133"/>
      <c r="C16" s="133"/>
      <c r="D16" s="133"/>
    </row>
    <row r="17" spans="1:4" ht="12">
      <c r="A17" s="133"/>
      <c r="B17" s="133"/>
      <c r="C17" s="133"/>
      <c r="D17" s="133"/>
    </row>
    <row r="18" spans="1:4" ht="12">
      <c r="A18" s="133"/>
      <c r="B18" s="133"/>
      <c r="C18" s="133"/>
      <c r="D18" s="133"/>
    </row>
    <row r="19" spans="1:4" ht="12">
      <c r="A19" s="133"/>
      <c r="B19" s="133"/>
      <c r="C19" s="133"/>
      <c r="D19" s="133"/>
    </row>
    <row r="20" spans="1:4" ht="12">
      <c r="A20" s="133"/>
      <c r="B20" s="133"/>
      <c r="C20" s="133"/>
      <c r="D20" s="133"/>
    </row>
    <row r="21" spans="1:4" ht="12">
      <c r="A21" s="133"/>
      <c r="B21" s="133"/>
      <c r="C21" s="133"/>
      <c r="D21" s="133"/>
    </row>
    <row r="22" spans="1:4" ht="12">
      <c r="A22" s="133"/>
      <c r="B22" s="133"/>
      <c r="C22" s="133"/>
      <c r="D22" s="133"/>
    </row>
    <row r="23" spans="1:4" ht="12">
      <c r="A23" s="133"/>
      <c r="B23" s="133"/>
      <c r="C23" s="133"/>
      <c r="D23" s="133"/>
    </row>
  </sheetData>
  <mergeCells count="11">
    <mergeCell ref="A1:D1"/>
    <mergeCell ref="B2:D2"/>
    <mergeCell ref="B7:D7"/>
    <mergeCell ref="B8:D8"/>
    <mergeCell ref="B9:D9"/>
    <mergeCell ref="B10:D10"/>
    <mergeCell ref="B11:D11"/>
    <mergeCell ref="B12:D12"/>
    <mergeCell ref="B13:D13"/>
    <mergeCell ref="A14:D23"/>
    <mergeCell ref="A5:D6"/>
  </mergeCells>
  <printOptions horizontalCentered="1"/>
  <pageMargins left="0.984027777777778" right="0.590277777777778" top="0.786805555555556" bottom="0.786805555555556" header="0.590277777777778" footer="0.235416666666667"/>
  <pageSetup horizontalDpi="300" verticalDpi="300" orientation="portrait" paperSize="9"/>
  <headerFooter alignWithMargins="0">
    <oddHeader>&amp;L&amp;U                                                                                            &amp;C&amp;U                     &amp;R&amp;"宋体,常规"&amp;U                                    &amp;U项目估算表</oddHeader>
    <oddFooter>&amp;L&amp;G&amp;R&amp;G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K48"/>
  <sheetViews>
    <sheetView workbookViewId="0" topLeftCell="A1">
      <selection pane="topLeft" activeCell="N19" sqref="N19"/>
    </sheetView>
  </sheetViews>
  <sheetFormatPr defaultColWidth="9.19428571428571" defaultRowHeight="12"/>
  <cols>
    <col min="1" max="1" width="1.85714285714286" customWidth="1"/>
    <col min="2" max="2" width="10.1428571428571" customWidth="1"/>
    <col min="3" max="3" width="23.4285714285714" customWidth="1"/>
    <col min="4" max="4" width="28.2857142857143" customWidth="1"/>
    <col min="5" max="5" width="12.5714285714286" customWidth="1"/>
    <col min="6" max="6" width="12.1428571428571" customWidth="1"/>
    <col min="7" max="7" width="10.1428571428571" customWidth="1"/>
    <col min="8" max="8" width="9.71428571428571" customWidth="1"/>
    <col min="9" max="10" width="14.5714285714286"/>
    <col min="11" max="11" width="10" customWidth="1"/>
    <col min="18" max="18" width="9.57142857142857" customWidth="1"/>
  </cols>
  <sheetData>
    <row r="1" spans="1:11" ht="7.5" customHeight="1" thickBot="1"/>
    <row r="2" spans="1:11" ht="33" customHeight="1">
      <c r="B2" s="53" t="s">
        <v>10</v>
      </c>
      <c r="C2" s="54"/>
      <c r="D2" s="54"/>
      <c r="E2" s="54"/>
      <c r="F2" s="54"/>
      <c r="G2" s="54"/>
      <c r="H2" s="54"/>
      <c r="I2" s="54"/>
      <c r="J2" s="54"/>
      <c r="K2" s="97"/>
    </row>
    <row r="3" spans="1:11" ht="17.25" customHeight="1">
      <c r="B3" s="55" t="s">
        <v>11</v>
      </c>
      <c r="C3" s="56"/>
      <c r="D3" s="56"/>
      <c r="E3" s="56" t="s">
        <v>12</v>
      </c>
      <c r="F3" s="56"/>
      <c r="G3" s="56"/>
      <c r="H3" s="83" t="s">
        <v>13</v>
      </c>
      <c r="I3" s="98"/>
      <c r="J3" s="98"/>
      <c r="K3" s="99"/>
    </row>
    <row r="4" spans="1:11" ht="30" customHeight="1">
      <c r="B4" s="57" t="s">
        <v>14</v>
      </c>
      <c r="C4" s="58" t="s">
        <v>15</v>
      </c>
      <c r="D4" s="59"/>
      <c r="E4" s="84" t="s">
        <v>16</v>
      </c>
      <c r="F4" s="84"/>
      <c r="G4" s="84"/>
      <c r="H4" s="85"/>
      <c r="I4" s="100"/>
      <c r="J4" s="100"/>
      <c r="K4" s="101"/>
    </row>
    <row r="5" spans="1:11" ht="30" customHeight="1">
      <c r="B5" s="57" t="s">
        <v>17</v>
      </c>
      <c r="C5" s="58" t="s">
        <v>18</v>
      </c>
      <c r="D5" s="59"/>
      <c r="E5" s="84" t="s">
        <v>19</v>
      </c>
      <c r="F5" s="84"/>
      <c r="G5" s="84"/>
      <c r="H5" s="86"/>
      <c r="I5" s="102"/>
      <c r="J5" s="102"/>
      <c r="K5" s="103"/>
    </row>
    <row r="6" spans="1:11" ht="30.75" customHeight="1">
      <c r="B6" s="57" t="s">
        <v>20</v>
      </c>
      <c r="C6" s="58" t="s">
        <v>21</v>
      </c>
      <c r="D6" s="59"/>
      <c r="E6" s="84" t="s">
        <v>22</v>
      </c>
      <c r="F6" s="84"/>
      <c r="G6" s="84"/>
      <c r="H6" s="87"/>
      <c r="I6" s="104"/>
      <c r="J6" s="104"/>
      <c r="K6" s="105"/>
    </row>
    <row r="7" spans="1:11" ht="28.8">
      <c r="B7" s="60" t="s">
        <v>23</v>
      </c>
      <c r="C7" s="61"/>
      <c r="D7" s="61"/>
      <c r="E7" s="61"/>
      <c r="F7" s="61"/>
      <c r="G7" s="61"/>
      <c r="H7" s="61"/>
      <c r="I7" s="61"/>
      <c r="J7" s="61"/>
      <c r="K7" s="106"/>
    </row>
    <row r="8" spans="1:11" ht="15.6">
      <c r="B8" s="62" t="s">
        <v>24</v>
      </c>
      <c r="C8" s="63"/>
      <c r="D8" s="62" t="s">
        <v>25</v>
      </c>
      <c r="E8" s="62" t="s">
        <v>11</v>
      </c>
      <c r="F8" s="62" t="s">
        <v>26</v>
      </c>
      <c r="G8" s="88" t="s">
        <v>27</v>
      </c>
      <c r="H8" s="89"/>
      <c r="I8" s="88" t="s">
        <v>28</v>
      </c>
      <c r="J8" s="107"/>
      <c r="K8" s="108" t="s">
        <v>29</v>
      </c>
    </row>
    <row r="9" spans="1:11" ht="15.6">
      <c r="B9" s="64"/>
      <c r="C9" s="65"/>
      <c r="D9" s="62"/>
      <c r="E9" s="64"/>
      <c r="F9" s="64"/>
      <c r="G9" s="56" t="s">
        <v>30</v>
      </c>
      <c r="H9" s="56" t="s">
        <v>31</v>
      </c>
      <c r="I9" s="109" t="s">
        <v>30</v>
      </c>
      <c r="J9" s="110" t="s">
        <v>31</v>
      </c>
      <c r="K9" s="111"/>
    </row>
    <row r="10" spans="1:11" ht="12.75" customHeight="1">
      <c r="B10" s="66" t="s">
        <v>32</v>
      </c>
      <c r="C10" s="67"/>
      <c r="D10" s="68"/>
      <c r="E10" s="68"/>
      <c r="F10" s="90"/>
      <c r="G10" s="91"/>
      <c r="H10" s="91"/>
      <c r="I10" s="91"/>
      <c r="J10" s="91"/>
      <c r="K10" s="112"/>
    </row>
    <row r="11" spans="1:11" ht="14.25" customHeight="1">
      <c r="B11" s="66" t="s">
        <v>33</v>
      </c>
      <c r="C11" s="69"/>
      <c r="D11" s="70"/>
      <c r="E11" s="68"/>
      <c r="F11" s="90"/>
      <c r="G11" s="91"/>
      <c r="H11" s="90"/>
      <c r="I11" s="91"/>
      <c r="J11" s="91"/>
      <c r="K11" s="112"/>
    </row>
    <row r="12" spans="1:11" ht="14.25" customHeight="1">
      <c r="B12" s="66" t="s">
        <v>34</v>
      </c>
      <c r="C12" s="69"/>
      <c r="D12" s="70"/>
      <c r="E12" s="68"/>
      <c r="F12" s="90"/>
      <c r="G12" s="91"/>
      <c r="H12" s="91"/>
      <c r="I12" s="91"/>
      <c r="J12" s="91"/>
      <c r="K12" s="112"/>
    </row>
    <row r="13" spans="1:11" ht="14.25" customHeight="1">
      <c r="B13" s="66" t="s">
        <v>35</v>
      </c>
      <c r="C13" s="69"/>
      <c r="D13" s="70"/>
      <c r="E13" s="68"/>
      <c r="F13" s="90"/>
      <c r="G13" s="91"/>
      <c r="H13" s="91"/>
      <c r="I13" s="91"/>
      <c r="J13" s="91"/>
      <c r="K13" s="112"/>
    </row>
    <row r="14" spans="1:11" ht="14.25" customHeight="1">
      <c r="B14" s="66" t="s">
        <v>36</v>
      </c>
      <c r="C14" s="69"/>
      <c r="D14" s="70"/>
      <c r="E14" s="68"/>
      <c r="F14" s="90"/>
      <c r="G14" s="91"/>
      <c r="H14" s="91"/>
      <c r="I14" s="91"/>
      <c r="J14" s="91"/>
      <c r="K14" s="112"/>
    </row>
    <row r="15" spans="1:11" ht="14.25" customHeight="1">
      <c r="B15" s="66" t="s">
        <v>37</v>
      </c>
      <c r="C15" s="69"/>
      <c r="D15" s="70"/>
      <c r="E15" s="68"/>
      <c r="F15" s="90"/>
      <c r="G15" s="91"/>
      <c r="H15" s="91"/>
      <c r="I15" s="91"/>
      <c r="J15" s="91"/>
      <c r="K15" s="112"/>
    </row>
    <row r="16" spans="1:11" ht="14.25" customHeight="1">
      <c r="B16" s="66" t="s">
        <v>38</v>
      </c>
      <c r="C16" s="69"/>
      <c r="D16" s="71"/>
      <c r="E16" s="68"/>
      <c r="F16" s="90"/>
      <c r="G16" s="91"/>
      <c r="H16" s="91"/>
      <c r="I16" s="91"/>
      <c r="J16" s="91"/>
      <c r="K16" s="112"/>
    </row>
    <row r="17" spans="1:11" ht="14.25" customHeight="1">
      <c r="B17" s="66" t="s">
        <v>39</v>
      </c>
      <c r="C17" s="67"/>
      <c r="D17" s="72"/>
      <c r="E17" s="68"/>
      <c r="F17" s="90"/>
      <c r="G17" s="91"/>
      <c r="H17" s="91"/>
      <c r="I17" s="91"/>
      <c r="J17" s="91"/>
      <c r="K17" s="112"/>
    </row>
    <row r="18" spans="1:11" ht="14.25" customHeight="1">
      <c r="B18" s="66" t="s">
        <v>40</v>
      </c>
      <c r="C18" s="73"/>
      <c r="D18" s="70"/>
      <c r="E18" s="68"/>
      <c r="F18" s="90"/>
      <c r="G18" s="91"/>
      <c r="H18" s="91"/>
      <c r="I18" s="91"/>
      <c r="J18" s="91"/>
      <c r="K18" s="112"/>
    </row>
    <row r="19" spans="1:11" ht="14.25" customHeight="1">
      <c r="B19" s="66" t="s">
        <v>41</v>
      </c>
      <c r="C19" s="73"/>
      <c r="D19" s="70"/>
      <c r="E19" s="68"/>
      <c r="F19" s="90"/>
      <c r="G19" s="91"/>
      <c r="H19" s="91"/>
      <c r="I19" s="91"/>
      <c r="J19" s="91"/>
      <c r="K19" s="112"/>
    </row>
    <row r="20" spans="1:11" ht="14.25" customHeight="1">
      <c r="B20" s="66" t="s">
        <v>42</v>
      </c>
      <c r="C20" s="73"/>
      <c r="D20" s="70"/>
      <c r="E20" s="68"/>
      <c r="F20" s="90"/>
      <c r="G20" s="91"/>
      <c r="H20" s="91"/>
      <c r="I20" s="91"/>
      <c r="J20" s="91"/>
      <c r="K20" s="112"/>
    </row>
    <row r="21" spans="1:11" ht="14.25" customHeight="1">
      <c r="B21" s="66" t="s">
        <v>43</v>
      </c>
      <c r="C21" s="73"/>
      <c r="D21" s="70"/>
      <c r="E21" s="68"/>
      <c r="F21" s="90"/>
      <c r="G21" s="91"/>
      <c r="H21" s="91"/>
      <c r="I21" s="91"/>
      <c r="J21" s="91"/>
      <c r="K21" s="112"/>
    </row>
    <row r="22" spans="1:11" ht="14.25" customHeight="1">
      <c r="B22" s="66" t="s">
        <v>44</v>
      </c>
      <c r="C22" s="67"/>
      <c r="D22" s="74"/>
      <c r="E22" s="68"/>
      <c r="F22" s="90"/>
      <c r="G22" s="91"/>
      <c r="H22" s="91"/>
      <c r="I22" s="91"/>
      <c r="J22" s="91"/>
      <c r="K22" s="112"/>
    </row>
    <row r="23" spans="1:11" ht="14.25" customHeight="1">
      <c r="B23" s="66" t="s">
        <v>45</v>
      </c>
      <c r="C23" s="67"/>
      <c r="D23" s="70"/>
      <c r="E23" s="68"/>
      <c r="F23" s="90"/>
      <c r="G23" s="91"/>
      <c r="H23" s="91"/>
      <c r="I23" s="91"/>
      <c r="J23" s="91"/>
      <c r="K23" s="112"/>
    </row>
    <row r="24" spans="1:11" ht="14.25" customHeight="1">
      <c r="B24" s="66" t="s">
        <v>46</v>
      </c>
      <c r="C24" s="67"/>
      <c r="D24" s="70"/>
      <c r="E24" s="68"/>
      <c r="F24" s="90"/>
      <c r="G24" s="91"/>
      <c r="H24" s="91"/>
      <c r="I24" s="91"/>
      <c r="J24" s="91"/>
      <c r="K24" s="112"/>
    </row>
    <row r="25" spans="1:11" ht="14.25" customHeight="1">
      <c r="B25" s="66" t="s">
        <v>47</v>
      </c>
      <c r="C25" s="67"/>
      <c r="D25" s="70"/>
      <c r="E25" s="68"/>
      <c r="F25" s="90"/>
      <c r="G25" s="91"/>
      <c r="H25" s="91"/>
      <c r="I25" s="91"/>
      <c r="J25" s="91"/>
      <c r="K25" s="112"/>
    </row>
    <row r="26" spans="1:11" ht="14.25" customHeight="1">
      <c r="B26" s="66" t="s">
        <v>48</v>
      </c>
      <c r="C26" s="67"/>
      <c r="D26" s="70"/>
      <c r="E26" s="68"/>
      <c r="F26" s="90"/>
      <c r="G26" s="91"/>
      <c r="H26" s="91"/>
      <c r="I26" s="91"/>
      <c r="J26" s="91"/>
      <c r="K26" s="112"/>
    </row>
    <row r="27" spans="1:11" ht="14.25" customHeight="1">
      <c r="B27" s="66" t="s">
        <v>49</v>
      </c>
      <c r="C27" s="67"/>
      <c r="D27" s="70"/>
      <c r="E27" s="68"/>
      <c r="F27" s="90"/>
      <c r="G27" s="91"/>
      <c r="H27" s="91"/>
      <c r="I27" s="91"/>
      <c r="J27" s="91"/>
      <c r="K27" s="112"/>
    </row>
    <row r="28" spans="1:11" ht="14.25" customHeight="1">
      <c r="B28" s="75" t="s">
        <v>50</v>
      </c>
      <c r="C28" s="76"/>
      <c r="D28" s="77"/>
      <c r="E28" s="92"/>
      <c r="F28" s="93"/>
      <c r="G28" s="94"/>
      <c r="H28" s="94"/>
      <c r="I28" s="94"/>
      <c r="J28" s="113"/>
      <c r="K28" s="112"/>
    </row>
    <row r="29" spans="1:11" ht="14.25" customHeight="1">
      <c r="B29" s="75" t="s">
        <v>51</v>
      </c>
      <c r="C29" s="76"/>
      <c r="D29" s="77"/>
      <c r="E29" s="92"/>
      <c r="F29" s="93"/>
      <c r="G29" s="94"/>
      <c r="H29" s="94"/>
      <c r="I29" s="91"/>
      <c r="J29" s="91"/>
      <c r="K29" s="112"/>
    </row>
    <row r="30" spans="1:11" ht="14.25" customHeight="1">
      <c r="B30" s="75" t="s">
        <v>52</v>
      </c>
      <c r="C30" s="76"/>
      <c r="D30" s="77"/>
      <c r="E30" s="92"/>
      <c r="F30" s="93"/>
      <c r="G30" s="94"/>
      <c r="H30" s="94"/>
      <c r="I30" s="91"/>
      <c r="J30" s="91"/>
      <c r="K30" s="112"/>
    </row>
    <row r="31" spans="1:11" ht="14.25" customHeight="1">
      <c r="B31" s="75" t="s">
        <v>53</v>
      </c>
      <c r="C31" s="76"/>
      <c r="D31" s="77"/>
      <c r="E31" s="92"/>
      <c r="F31" s="93"/>
      <c r="G31" s="94"/>
      <c r="H31" s="94"/>
      <c r="I31" s="91"/>
      <c r="J31" s="91"/>
      <c r="K31" s="112"/>
    </row>
    <row r="32" spans="1:11" ht="14.25" customHeight="1">
      <c r="B32" s="75" t="s">
        <v>54</v>
      </c>
      <c r="C32" s="78"/>
      <c r="D32" s="77"/>
      <c r="E32" s="92"/>
      <c r="F32" s="93"/>
      <c r="G32" s="94"/>
      <c r="H32" s="94"/>
      <c r="I32" s="94"/>
      <c r="J32" s="113"/>
      <c r="K32" s="112"/>
    </row>
    <row r="33" spans="1:11" ht="14.25" customHeight="1">
      <c r="B33" s="75" t="s">
        <v>55</v>
      </c>
      <c r="C33" s="78"/>
      <c r="D33" s="77"/>
      <c r="E33" s="92"/>
      <c r="F33" s="93"/>
      <c r="G33" s="94"/>
      <c r="H33" s="94"/>
      <c r="I33" s="94"/>
      <c r="J33" s="113"/>
      <c r="K33" s="112"/>
    </row>
    <row r="34" spans="1:11" ht="14.25" customHeight="1">
      <c r="B34" s="75" t="s">
        <v>56</v>
      </c>
      <c r="C34" s="78"/>
      <c r="D34" s="77"/>
      <c r="E34" s="92"/>
      <c r="F34" s="93"/>
      <c r="G34" s="94"/>
      <c r="H34" s="94"/>
      <c r="I34" s="94"/>
      <c r="J34" s="113"/>
      <c r="K34" s="114"/>
    </row>
    <row r="35" spans="1:11" ht="14.25" customHeight="1">
      <c r="B35" s="75" t="s">
        <v>57</v>
      </c>
      <c r="C35" s="78"/>
      <c r="D35" s="77"/>
      <c r="E35" s="92"/>
      <c r="F35" s="93"/>
      <c r="G35" s="94"/>
      <c r="H35" s="94"/>
      <c r="I35" s="94"/>
      <c r="J35" s="113"/>
      <c r="K35" s="114"/>
    </row>
    <row r="36" spans="1:11" ht="14.25" customHeight="1">
      <c r="B36" s="75" t="s">
        <v>58</v>
      </c>
      <c r="C36" s="78"/>
      <c r="D36" s="77"/>
      <c r="E36" s="92"/>
      <c r="F36" s="93"/>
      <c r="G36" s="94"/>
      <c r="H36" s="94"/>
      <c r="I36" s="94"/>
      <c r="J36" s="113"/>
      <c r="K36" s="114"/>
    </row>
    <row r="37" spans="1:11" ht="14.25" customHeight="1">
      <c r="B37" s="75" t="s">
        <v>59</v>
      </c>
      <c r="C37" s="78"/>
      <c r="D37" s="77"/>
      <c r="E37" s="68"/>
      <c r="F37" s="90"/>
      <c r="G37" s="91"/>
      <c r="H37" s="91"/>
      <c r="I37" s="91"/>
      <c r="J37" s="91"/>
      <c r="K37" s="112"/>
    </row>
    <row r="38" spans="1:11" ht="14.25" customHeight="1">
      <c r="B38" s="75" t="s">
        <v>60</v>
      </c>
      <c r="C38" s="78"/>
      <c r="D38" s="77"/>
      <c r="E38" s="92"/>
      <c r="F38" s="93"/>
      <c r="G38" s="94"/>
      <c r="H38" s="94"/>
      <c r="I38" s="94"/>
      <c r="J38" s="113"/>
      <c r="K38" s="114"/>
    </row>
    <row r="39" spans="1:11" ht="14.25" customHeight="1">
      <c r="B39" s="75" t="s">
        <v>61</v>
      </c>
      <c r="C39" s="78"/>
      <c r="D39" s="77"/>
      <c r="E39" s="68"/>
      <c r="F39" s="90"/>
      <c r="G39" s="91"/>
      <c r="H39" s="91"/>
      <c r="I39" s="91"/>
      <c r="J39" s="91"/>
      <c r="K39" s="112"/>
    </row>
    <row r="40" spans="1:11" ht="14.25" customHeight="1">
      <c r="B40" s="75" t="s">
        <v>62</v>
      </c>
      <c r="C40" s="78"/>
      <c r="D40" s="77"/>
      <c r="E40" s="68"/>
      <c r="F40" s="90"/>
      <c r="G40" s="91"/>
      <c r="H40" s="91"/>
      <c r="I40" s="91"/>
      <c r="J40" s="91"/>
      <c r="K40" s="112"/>
    </row>
    <row r="41" spans="1:11" ht="14.25" customHeight="1">
      <c r="B41" s="75" t="s">
        <v>63</v>
      </c>
      <c r="C41" s="78"/>
      <c r="D41" s="77"/>
      <c r="E41" s="68"/>
      <c r="F41" s="90"/>
      <c r="G41" s="91"/>
      <c r="H41" s="91"/>
      <c r="I41" s="91"/>
      <c r="J41" s="91"/>
      <c r="K41" s="112"/>
    </row>
    <row r="42" spans="1:11" ht="14.25" customHeight="1">
      <c r="B42" s="75" t="s">
        <v>64</v>
      </c>
      <c r="C42" s="78"/>
      <c r="D42" s="77"/>
      <c r="E42" s="92"/>
      <c r="F42" s="93"/>
      <c r="G42" s="94"/>
      <c r="H42" s="94"/>
      <c r="I42" s="94"/>
      <c r="J42" s="113"/>
      <c r="K42" s="114"/>
    </row>
    <row r="43" spans="1:11" ht="14.25" customHeight="1">
      <c r="B43" s="75" t="s">
        <v>65</v>
      </c>
      <c r="C43" s="78"/>
      <c r="D43" s="77"/>
      <c r="E43" s="68"/>
      <c r="F43" s="90"/>
      <c r="G43" s="91"/>
      <c r="H43" s="91"/>
      <c r="I43" s="91"/>
      <c r="J43" s="91"/>
      <c r="K43" s="112"/>
    </row>
    <row r="44" spans="1:11" ht="14.25" customHeight="1">
      <c r="B44" s="75" t="s">
        <v>66</v>
      </c>
      <c r="C44" s="78"/>
      <c r="D44" s="77"/>
      <c r="E44" s="68"/>
      <c r="F44" s="90"/>
      <c r="G44" s="91"/>
      <c r="H44" s="91"/>
      <c r="I44" s="91"/>
      <c r="J44" s="91"/>
      <c r="K44" s="112"/>
    </row>
    <row r="45" spans="1:11" ht="14.25" customHeight="1">
      <c r="B45" s="75" t="s">
        <v>67</v>
      </c>
      <c r="C45" s="78"/>
      <c r="D45" s="77"/>
      <c r="E45" s="68"/>
      <c r="F45" s="90"/>
      <c r="G45" s="91"/>
      <c r="H45" s="91"/>
      <c r="I45" s="91"/>
      <c r="J45" s="91"/>
      <c r="K45" s="112"/>
    </row>
    <row r="46" spans="1:11" ht="14.25" customHeight="1">
      <c r="B46" s="75" t="s">
        <v>68</v>
      </c>
      <c r="C46" s="78"/>
      <c r="D46" s="77"/>
      <c r="E46" s="68"/>
      <c r="F46" s="90"/>
      <c r="G46" s="91"/>
      <c r="H46" s="91"/>
      <c r="I46" s="91"/>
      <c r="J46" s="91"/>
      <c r="K46" s="112"/>
    </row>
    <row r="47" spans="1:11" ht="14.25" customHeight="1">
      <c r="B47" s="75"/>
      <c r="C47" s="73"/>
      <c r="D47" s="79"/>
      <c r="E47" s="68"/>
      <c r="F47" s="90"/>
      <c r="G47" s="91"/>
      <c r="H47" s="91"/>
      <c r="I47" s="91"/>
      <c r="J47" s="91"/>
      <c r="K47" s="112"/>
    </row>
    <row r="48" spans="1:11" ht="16.35" thickBot="1">
      <c r="B48" s="80" t="s">
        <v>69</v>
      </c>
      <c r="C48" s="81"/>
      <c r="D48" s="82"/>
      <c r="E48" s="95"/>
      <c r="F48" s="96">
        <f>SUM(F10:F47)</f>
        <v>0</v>
      </c>
      <c r="G48" s="96">
        <f>SUM(G10:G47)</f>
        <v>0</v>
      </c>
      <c r="H48" s="96">
        <f>SUM(H10:H47)</f>
        <v>0</v>
      </c>
      <c r="I48" s="115">
        <f>SUM(I10:I47)</f>
        <v>0</v>
      </c>
      <c r="J48" s="115">
        <f>SUM(J11:J47)</f>
        <v>0</v>
      </c>
      <c r="K48" s="115">
        <f>SUM(K11:K47)</f>
        <v>0</v>
      </c>
    </row>
  </sheetData>
  <autoFilter ref="B9:K48"/>
  <mergeCells count="20">
    <mergeCell ref="B2:K2"/>
    <mergeCell ref="C3:D3"/>
    <mergeCell ref="E3:G3"/>
    <mergeCell ref="H3:K3"/>
    <mergeCell ref="C4:D4"/>
    <mergeCell ref="E4:G4"/>
    <mergeCell ref="C5:D5"/>
    <mergeCell ref="E5:G5"/>
    <mergeCell ref="C6:D6"/>
    <mergeCell ref="E6:G6"/>
    <mergeCell ref="B7:K7"/>
    <mergeCell ref="G8:H8"/>
    <mergeCell ref="I8:J8"/>
    <mergeCell ref="B8:B9"/>
    <mergeCell ref="C8:C9"/>
    <mergeCell ref="D8:D9"/>
    <mergeCell ref="E8:E9"/>
    <mergeCell ref="F8:F9"/>
    <mergeCell ref="K8:K9"/>
    <mergeCell ref="H4:K6"/>
  </mergeCells>
  <dataValidations count="1">
    <dataValidation type="list" allowBlank="1" showInputMessage="1" showErrorMessage="1" sqref="E10:E47">
      <formula1>"简单,中等,复杂"</formula1>
    </dataValidation>
  </dataValidations>
  <pageMargins left="0.707638888888889" right="0.707638888888889" top="0.94375" bottom="0.747916666666667" header="0.313888888888889" footer="0.313888888888889"/>
  <pageSetup orientation="portrait" paperSize="9"/>
  <headerFooter alignWithMargins="0">
    <oddHeader>&amp;L&amp;G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G32"/>
  <sheetViews>
    <sheetView showGridLines="0" zoomScale="130" zoomScaleNormal="130" workbookViewId="0" topLeftCell="A4">
      <selection pane="topLeft" activeCell="F25" sqref="F25"/>
    </sheetView>
  </sheetViews>
  <sheetFormatPr defaultColWidth="9.19428571428571" defaultRowHeight="15" outlineLevelCol="6"/>
  <cols>
    <col min="1" max="1" width="22.5714285714286" style="4" customWidth="1"/>
    <col min="2" max="2" width="20.5714285714286" style="4" customWidth="1"/>
    <col min="3" max="3" width="19.1428571428571" style="4" customWidth="1"/>
    <col min="4" max="4" width="17.4285714285714" style="4" customWidth="1"/>
    <col min="5" max="5" width="16.2857142857143" style="4" customWidth="1"/>
    <col min="6" max="6" width="13.8571428571429" style="4" customWidth="1"/>
    <col min="7" max="16384" width="9.14285714285714" style="4"/>
  </cols>
  <sheetData>
    <row r="1" spans="1:6" ht="7.5" customHeight="1">
      <c r="A1" s="5"/>
      <c r="B1" s="5"/>
      <c r="C1" s="5"/>
      <c r="D1" s="5"/>
      <c r="E1" s="5"/>
      <c r="F1" s="5"/>
    </row>
    <row r="2" spans="1:5" s="1" customFormat="1" ht="27" customHeight="1" thickBot="1">
      <c r="A2" s="6" t="s">
        <v>70</v>
      </c>
      <c r="B2" s="6"/>
      <c r="C2" s="6"/>
      <c r="D2" s="7"/>
      <c r="E2" s="51"/>
    </row>
    <row r="3" spans="1:6" s="0" customFormat="1" ht="12">
      <c r="A3" s="8" t="s">
        <v>71</v>
      </c>
      <c r="B3" s="9" t="s">
        <v>72</v>
      </c>
      <c r="C3" s="9" t="s">
        <v>73</v>
      </c>
      <c r="D3" s="9" t="s">
        <v>74</v>
      </c>
      <c r="E3" s="19"/>
      <c r="F3" s="19"/>
    </row>
    <row r="4" spans="1:6" s="0" customFormat="1" ht="12">
      <c r="A4" s="10"/>
      <c r="B4" s="11"/>
      <c r="C4" s="11"/>
      <c r="D4" s="11"/>
      <c r="E4" s="19"/>
      <c r="F4" s="19"/>
    </row>
    <row r="5" spans="1:6" s="0" customFormat="1" ht="15.75" customHeight="1">
      <c r="A5" s="12" t="s">
        <v>14</v>
      </c>
      <c r="B5" s="13"/>
      <c r="C5" s="14" t="s">
        <v>16</v>
      </c>
      <c r="D5" s="13" t="s">
        <v>75</v>
      </c>
      <c r="E5" s="19"/>
      <c r="F5" s="19"/>
    </row>
    <row r="6" spans="1:6" s="0" customFormat="1" ht="15.75" customHeight="1">
      <c r="A6" s="12" t="s">
        <v>17</v>
      </c>
      <c r="B6" s="13"/>
      <c r="C6" s="14" t="s">
        <v>19</v>
      </c>
      <c r="D6" s="13" t="s">
        <v>76</v>
      </c>
      <c r="E6" s="19"/>
      <c r="F6" s="19"/>
    </row>
    <row r="7" spans="1:6" s="0" customFormat="1" ht="15.75" customHeight="1">
      <c r="A7" s="12" t="s">
        <v>20</v>
      </c>
      <c r="B7" s="13"/>
      <c r="C7" s="14" t="s">
        <v>22</v>
      </c>
      <c r="D7" s="13" t="s">
        <v>77</v>
      </c>
      <c r="E7" s="19"/>
      <c r="F7" s="19"/>
    </row>
    <row r="8" spans="1:6" s="0" customFormat="1" ht="15.75" customHeight="1" thickBot="1">
      <c r="A8" s="15" t="s">
        <v>69</v>
      </c>
      <c r="B8" s="16">
        <f>SUM(B5:B7)</f>
        <v>0</v>
      </c>
      <c r="C8" s="17" t="s">
        <v>78</v>
      </c>
      <c r="D8" s="18" t="s">
        <v>79</v>
      </c>
      <c r="E8" s="19"/>
      <c r="F8" s="19"/>
    </row>
    <row r="9" spans="1:6" s="0" customFormat="1" ht="12">
      <c r="A9" s="19"/>
      <c r="B9" s="19"/>
      <c r="C9" s="19"/>
      <c r="D9" s="19"/>
      <c r="E9" s="19"/>
      <c r="F9" s="19"/>
    </row>
    <row r="10" spans="1:5" s="2" customFormat="1" ht="17.25" customHeight="1">
      <c r="A10" s="20" t="s">
        <v>80</v>
      </c>
      <c r="B10" s="21"/>
      <c r="C10" s="22"/>
      <c r="D10" s="23"/>
      <c r="E10" s="23"/>
    </row>
    <row r="11" spans="1:5" s="2" customFormat="1" ht="18" customHeight="1">
      <c r="A11" s="20" t="s">
        <v>81</v>
      </c>
      <c r="B11" s="21"/>
      <c r="C11" s="22"/>
      <c r="D11" s="23"/>
      <c r="E11" s="23"/>
    </row>
    <row r="12" spans="1:5" s="2" customFormat="1" ht="18" customHeight="1">
      <c r="A12" s="20" t="s">
        <v>82</v>
      </c>
      <c r="B12" s="21"/>
      <c r="C12" s="22"/>
      <c r="D12" s="23"/>
      <c r="E12" s="23"/>
    </row>
    <row r="13" spans="1:5" s="2" customFormat="1" ht="18" customHeight="1">
      <c r="A13" s="20" t="s">
        <v>83</v>
      </c>
      <c r="B13" s="24"/>
      <c r="C13" s="25">
        <f>(B10+B11+4*B12)/6</f>
        <v>0</v>
      </c>
      <c r="D13" s="23"/>
      <c r="E13" s="23"/>
    </row>
    <row r="14" spans="1:6" ht="12.75" customHeight="1">
      <c r="A14" s="23"/>
      <c r="B14" s="23"/>
      <c r="C14" s="23"/>
      <c r="D14" s="23"/>
      <c r="E14" s="23"/>
      <c r="F14" s="5"/>
    </row>
    <row r="15" spans="1:6" ht="15.75" customHeight="1">
      <c r="A15" s="26" t="s">
        <v>84</v>
      </c>
      <c r="B15" s="26"/>
      <c r="C15" s="26"/>
      <c r="D15" s="26"/>
      <c r="E15" s="52"/>
      <c r="F15" s="5"/>
    </row>
    <row r="16" spans="1:6" ht="15.75" customHeight="1">
      <c r="A16" s="26"/>
      <c r="B16" s="26"/>
      <c r="C16" s="26"/>
      <c r="D16" s="26"/>
      <c r="E16" s="52"/>
      <c r="F16" s="5"/>
    </row>
    <row r="17" spans="1:5" s="1" customFormat="1" ht="16.8">
      <c r="A17" s="27"/>
      <c r="B17" s="27"/>
      <c r="C17" s="27"/>
      <c r="D17" s="27"/>
      <c r="E17" s="51"/>
    </row>
    <row r="18" spans="1:5" s="1" customFormat="1" ht="27" customHeight="1" thickBot="1">
      <c r="A18" s="28" t="s">
        <v>85</v>
      </c>
      <c r="B18" s="28"/>
      <c r="C18" s="28"/>
      <c r="D18" s="28"/>
      <c r="E18" s="49"/>
    </row>
    <row r="19" spans="1:5" s="1" customFormat="1" ht="15.6">
      <c r="A19" s="29" t="s">
        <v>86</v>
      </c>
      <c r="B19" s="30" t="s">
        <v>87</v>
      </c>
      <c r="C19" s="31" t="s">
        <v>88</v>
      </c>
      <c r="D19" s="32" t="s">
        <v>89</v>
      </c>
      <c r="E19" s="49"/>
    </row>
    <row r="20" spans="1:5" s="1" customFormat="1" ht="15.6">
      <c r="A20" s="33"/>
      <c r="B20" s="34"/>
      <c r="C20" s="35"/>
      <c r="D20" s="36"/>
      <c r="E20" s="49"/>
    </row>
    <row r="21" spans="1:5" s="1" customFormat="1" ht="15.6">
      <c r="A21" s="37" t="s">
        <v>90</v>
      </c>
      <c r="B21" s="38"/>
      <c r="C21" s="39">
        <v>20</v>
      </c>
      <c r="D21" s="40" t="e">
        <f>D23/B23*B21</f>
        <v>#DIV/0!</v>
      </c>
      <c r="E21" s="49"/>
    </row>
    <row r="22" spans="1:4" s="1" customFormat="1" ht="15.6">
      <c r="A22" s="37" t="s">
        <v>91</v>
      </c>
      <c r="B22" s="38"/>
      <c r="C22" s="39">
        <v>10</v>
      </c>
      <c r="D22" s="40" t="e">
        <f>D23/B23*B22</f>
        <v>#DIV/0!</v>
      </c>
    </row>
    <row r="23" spans="1:5" s="1" customFormat="1" ht="15.6">
      <c r="A23" s="37" t="s">
        <v>92</v>
      </c>
      <c r="B23" s="41"/>
      <c r="C23" s="39">
        <v>45</v>
      </c>
      <c r="D23" s="42">
        <v>255</v>
      </c>
      <c r="E23" s="49"/>
    </row>
    <row r="24" spans="1:5" s="1" customFormat="1" ht="15.6">
      <c r="A24" s="37" t="s">
        <v>93</v>
      </c>
      <c r="B24" s="41"/>
      <c r="C24" s="39">
        <v>10</v>
      </c>
      <c r="D24" s="40" t="e">
        <f>D23/B23*B24</f>
        <v>#DIV/0!</v>
      </c>
      <c r="E24" s="49"/>
    </row>
    <row r="25" spans="1:5" s="1" customFormat="1" ht="15.6">
      <c r="A25" s="43" t="s">
        <v>94</v>
      </c>
      <c r="B25" s="41"/>
      <c r="C25" s="39">
        <v>5</v>
      </c>
      <c r="D25" s="40" t="e">
        <f>D23/B23*B25</f>
        <v>#DIV/0!</v>
      </c>
      <c r="E25" s="49"/>
    </row>
    <row r="26" spans="1:5" s="1" customFormat="1" ht="16.35" thickBot="1">
      <c r="A26" s="43" t="s">
        <v>95</v>
      </c>
      <c r="B26" s="44"/>
      <c r="C26" s="45">
        <v>10</v>
      </c>
      <c r="D26" s="40" t="e">
        <f>D23/B23*B26</f>
        <v>#DIV/0!</v>
      </c>
      <c r="E26" s="49"/>
    </row>
    <row r="27" spans="1:5" s="1" customFormat="1" ht="13.5" customHeight="1" thickBot="1">
      <c r="A27" s="46" t="s">
        <v>69</v>
      </c>
      <c r="B27" s="38">
        <f>SUM(B21:B26)</f>
        <v>0</v>
      </c>
      <c r="C27" s="47">
        <f>SUM(C21:C26)</f>
        <v>100</v>
      </c>
      <c r="D27" s="48" t="e">
        <f>SUM(D21:D26)</f>
        <v>#DIV/0!</v>
      </c>
      <c r="E27" s="49"/>
    </row>
    <row r="28" spans="1:7" s="1" customFormat="1" ht="14.25" customHeight="1">
      <c r="A28" s="49"/>
      <c r="B28" s="49"/>
      <c r="C28" s="49"/>
      <c r="D28" s="49"/>
      <c r="E28" s="49"/>
      <c r="F28" s="49"/>
      <c r="G28" s="49"/>
    </row>
    <row r="29" spans="1:6" s="3" customFormat="1" ht="92" customHeight="1">
      <c r="A29" s="26" t="s">
        <v>96</v>
      </c>
      <c r="B29" s="26"/>
      <c r="C29" s="26"/>
      <c r="D29" s="26"/>
      <c r="E29" s="49"/>
      <c r="F29" s="49"/>
    </row>
    <row r="30" spans="1:6" s="3" customFormat="1" ht="15.6">
      <c r="A30" s="50"/>
      <c r="B30" s="50"/>
      <c r="C30" s="50"/>
      <c r="D30" s="50"/>
      <c r="E30" s="49"/>
      <c r="F30" s="49"/>
    </row>
    <row r="31" spans="1:6" s="3" customFormat="1" ht="15.6">
      <c r="A31" s="50"/>
      <c r="B31" s="50"/>
      <c r="C31" s="50"/>
      <c r="D31" s="50"/>
      <c r="E31" s="50"/>
      <c r="F31" s="50"/>
    </row>
    <row r="32" spans="1:6" s="3" customFormat="1" ht="15.6">
      <c r="A32" s="50"/>
      <c r="B32" s="50"/>
      <c r="C32" s="50"/>
      <c r="D32" s="50"/>
      <c r="E32" s="50"/>
      <c r="F32" s="50"/>
    </row>
  </sheetData>
  <mergeCells count="15">
    <mergeCell ref="A2:D2"/>
    <mergeCell ref="B10:C10"/>
    <mergeCell ref="B11:C11"/>
    <mergeCell ref="B12:C12"/>
    <mergeCell ref="A18:D18"/>
    <mergeCell ref="A29:D29"/>
    <mergeCell ref="A3:A4"/>
    <mergeCell ref="A19:A20"/>
    <mergeCell ref="B3:B4"/>
    <mergeCell ref="B19:B20"/>
    <mergeCell ref="C3:C4"/>
    <mergeCell ref="C19:C20"/>
    <mergeCell ref="D3:D4"/>
    <mergeCell ref="D19:D20"/>
    <mergeCell ref="A15:D16"/>
  </mergeCells>
  <pageMargins left="0.984027777777778" right="0.590277777777778" top="1.18055555555556" bottom="0.786805555555556" header="0.590277777777778" footer="0.235416666666667"/>
  <pageSetup horizontalDpi="1200" verticalDpi="1200" orientation="portrait" paperSize="9"/>
  <headerFooter alignWithMargins="0">
    <oddHeader>&amp;L&amp;G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项目估算表</dc:title>
  <dc:subject/>
  <dc:creator>sx</dc:creator>
  <cp:keywords/>
  <dc:description/>
  <cp:lastModifiedBy>初二</cp:lastModifiedBy>
  <cp:lastPrinted>2011-04-22T01:42:00Z</cp:lastPrinted>
  <dcterms:created xsi:type="dcterms:W3CDTF">2001-11-01T14:57:00Z</dcterms:created>
  <dcterms:modified xsi:type="dcterms:W3CDTF">2021-08-17T16:58:34Z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