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ste\Documents\GitHub\LYAK\AUTE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22" i="1"/>
  <c r="J22" i="1" s="1"/>
  <c r="L22" i="1" s="1"/>
  <c r="I22" i="1"/>
  <c r="K22" i="1"/>
  <c r="H23" i="1"/>
  <c r="J23" i="1" s="1"/>
  <c r="L23" i="1" s="1"/>
  <c r="I23" i="1"/>
  <c r="K23" i="1"/>
  <c r="H24" i="1"/>
  <c r="J24" i="1" s="1"/>
  <c r="I24" i="1"/>
  <c r="K24" i="1"/>
  <c r="H25" i="1"/>
  <c r="J25" i="1" s="1"/>
  <c r="L25" i="1" s="1"/>
  <c r="I25" i="1"/>
  <c r="K25" i="1"/>
  <c r="K12" i="1"/>
  <c r="J12" i="1"/>
  <c r="L12" i="1" s="1"/>
  <c r="I12" i="1"/>
  <c r="F13" i="1"/>
  <c r="H13" i="1" s="1"/>
  <c r="J13" i="1" s="1"/>
  <c r="L13" i="1" s="1"/>
  <c r="G13" i="1"/>
  <c r="I13" i="1" s="1"/>
  <c r="K13" i="1" s="1"/>
  <c r="F14" i="1"/>
  <c r="H14" i="1" s="1"/>
  <c r="J14" i="1" s="1"/>
  <c r="L14" i="1" s="1"/>
  <c r="G14" i="1"/>
  <c r="I14" i="1" s="1"/>
  <c r="K14" i="1" s="1"/>
  <c r="F15" i="1"/>
  <c r="H15" i="1" s="1"/>
  <c r="J15" i="1" s="1"/>
  <c r="G15" i="1"/>
  <c r="I15" i="1" s="1"/>
  <c r="K15" i="1" s="1"/>
  <c r="F16" i="1"/>
  <c r="H16" i="1" s="1"/>
  <c r="J16" i="1" s="1"/>
  <c r="L16" i="1" s="1"/>
  <c r="G16" i="1"/>
  <c r="I16" i="1" s="1"/>
  <c r="K16" i="1" s="1"/>
  <c r="F17" i="1"/>
  <c r="H17" i="1" s="1"/>
  <c r="J17" i="1" s="1"/>
  <c r="L17" i="1" s="1"/>
  <c r="G17" i="1"/>
  <c r="I17" i="1" s="1"/>
  <c r="K17" i="1" s="1"/>
  <c r="F18" i="1"/>
  <c r="H18" i="1" s="1"/>
  <c r="J18" i="1" s="1"/>
  <c r="G18" i="1"/>
  <c r="I18" i="1" s="1"/>
  <c r="K18" i="1" s="1"/>
  <c r="F19" i="1"/>
  <c r="H19" i="1" s="1"/>
  <c r="J19" i="1" s="1"/>
  <c r="G19" i="1"/>
  <c r="I19" i="1" s="1"/>
  <c r="K19" i="1" s="1"/>
  <c r="F20" i="1"/>
  <c r="H20" i="1" s="1"/>
  <c r="J20" i="1" s="1"/>
  <c r="G20" i="1"/>
  <c r="I20" i="1" s="1"/>
  <c r="K20" i="1" s="1"/>
  <c r="F21" i="1"/>
  <c r="H21" i="1" s="1"/>
  <c r="J21" i="1" s="1"/>
  <c r="G21" i="1"/>
  <c r="I21" i="1" s="1"/>
  <c r="K21" i="1" s="1"/>
  <c r="F22" i="1"/>
  <c r="G22" i="1"/>
  <c r="F23" i="1"/>
  <c r="G23" i="1"/>
  <c r="F24" i="1"/>
  <c r="G24" i="1"/>
  <c r="F25" i="1"/>
  <c r="G25" i="1"/>
  <c r="G12" i="1"/>
  <c r="F12" i="1"/>
  <c r="F9" i="1"/>
  <c r="L15" i="1" l="1"/>
  <c r="L24" i="1"/>
  <c r="L20" i="1"/>
  <c r="L21" i="1"/>
  <c r="L19" i="1"/>
  <c r="L18" i="1"/>
</calcChain>
</file>

<file path=xl/sharedStrings.xml><?xml version="1.0" encoding="utf-8"?>
<sst xmlns="http://schemas.openxmlformats.org/spreadsheetml/2006/main" count="15" uniqueCount="15">
  <si>
    <t>fs</t>
  </si>
  <si>
    <t>afstand R</t>
  </si>
  <si>
    <t>afstand L--&gt;R</t>
  </si>
  <si>
    <t>Azimuth</t>
  </si>
  <si>
    <t>radii</t>
  </si>
  <si>
    <t>Afstand L</t>
  </si>
  <si>
    <t>Afstand R</t>
  </si>
  <si>
    <t>delay samples L</t>
  </si>
  <si>
    <t>delay samples R</t>
  </si>
  <si>
    <t>c</t>
  </si>
  <si>
    <t>m/s</t>
  </si>
  <si>
    <t>hz</t>
  </si>
  <si>
    <t>delay tid (ms) L</t>
  </si>
  <si>
    <t>delay tid (ms) R</t>
  </si>
  <si>
    <t>delay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</si>
</sst>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3</xdr:row>
      <xdr:rowOff>123825</xdr:rowOff>
    </xdr:from>
    <xdr:to>
      <xdr:col>9</xdr:col>
      <xdr:colOff>762000</xdr:colOff>
      <xdr:row>8</xdr:row>
      <xdr:rowOff>180975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686" t="47856" r="29011" b="37399"/>
        <a:stretch/>
      </xdr:blipFill>
      <xdr:spPr>
        <a:xfrm>
          <a:off x="5534025" y="695325"/>
          <a:ext cx="1695450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L25"/>
  <sheetViews>
    <sheetView tabSelected="1" topLeftCell="B1" workbookViewId="0">
      <selection activeCell="F29" sqref="F29"/>
    </sheetView>
  </sheetViews>
  <sheetFormatPr defaultRowHeight="15" x14ac:dyDescent="0.25"/>
  <cols>
    <col min="4" max="4" width="12.42578125" bestFit="1" customWidth="1"/>
    <col min="7" max="7" width="9.42578125" bestFit="1" customWidth="1"/>
    <col min="8" max="8" width="14.5703125" bestFit="1" customWidth="1"/>
    <col min="9" max="9" width="14.85546875" bestFit="1" customWidth="1"/>
    <col min="10" max="10" width="15" bestFit="1" customWidth="1"/>
    <col min="11" max="11" width="15.28515625" bestFit="1" customWidth="1"/>
    <col min="12" max="12" width="15.7109375" bestFit="1" customWidth="1"/>
  </cols>
  <sheetData>
    <row r="6" spans="4:12" x14ac:dyDescent="0.25">
      <c r="D6" t="s">
        <v>0</v>
      </c>
      <c r="E6">
        <v>44100</v>
      </c>
      <c r="F6" t="s">
        <v>11</v>
      </c>
    </row>
    <row r="7" spans="4:12" x14ac:dyDescent="0.25">
      <c r="D7" t="s">
        <v>9</v>
      </c>
      <c r="E7">
        <v>344</v>
      </c>
      <c r="F7" t="s">
        <v>10</v>
      </c>
    </row>
    <row r="8" spans="4:12" x14ac:dyDescent="0.25">
      <c r="D8" t="s">
        <v>1</v>
      </c>
    </row>
    <row r="9" spans="4:12" x14ac:dyDescent="0.25">
      <c r="D9" t="s">
        <v>2</v>
      </c>
      <c r="E9">
        <v>0.24</v>
      </c>
      <c r="F9">
        <f>E9/2</f>
        <v>0.12</v>
      </c>
    </row>
    <row r="11" spans="4:12" x14ac:dyDescent="0.25">
      <c r="D11" t="s">
        <v>3</v>
      </c>
      <c r="E11" t="s">
        <v>4</v>
      </c>
      <c r="F11" t="s">
        <v>5</v>
      </c>
      <c r="G11" t="s">
        <v>6</v>
      </c>
      <c r="H11" t="s">
        <v>12</v>
      </c>
      <c r="I11" t="s">
        <v>13</v>
      </c>
      <c r="J11" t="s">
        <v>7</v>
      </c>
      <c r="K11" t="s">
        <v>8</v>
      </c>
      <c r="L11" t="s">
        <v>14</v>
      </c>
    </row>
    <row r="12" spans="4:12" x14ac:dyDescent="0.25">
      <c r="D12">
        <v>0</v>
      </c>
      <c r="E12">
        <v>1</v>
      </c>
      <c r="F12" s="1">
        <f>SQRT($E12^2+$F$9^2-2*$E12*$F$9*COS(90+$D12))</f>
        <v>1.0592155908364456</v>
      </c>
      <c r="G12" s="1">
        <f>SQRT($E12^2+$F$9^2-2*$E12*$F$9*COS(90-$D12))</f>
        <v>1.0592155908364456</v>
      </c>
      <c r="H12" s="1">
        <f>F12/$E$7*1000</f>
        <v>3.0791150896408301</v>
      </c>
      <c r="I12" s="1">
        <f>G12/$E$7*1000</f>
        <v>3.0791150896408301</v>
      </c>
      <c r="J12" s="1">
        <f>H12/1000*$E$6</f>
        <v>135.78897545316062</v>
      </c>
      <c r="K12" s="1">
        <f>I12/1000*$E$6</f>
        <v>135.78897545316062</v>
      </c>
      <c r="L12" s="1">
        <f>J12-K12</f>
        <v>0</v>
      </c>
    </row>
    <row r="13" spans="4:12" x14ac:dyDescent="0.25">
      <c r="D13">
        <v>0</v>
      </c>
      <c r="E13">
        <v>2</v>
      </c>
      <c r="F13" s="1">
        <f t="shared" ref="F13:F25" si="0">SQRT($E13^2+$F$9^2-2*$E13*$F$9*COS(90+$D13))</f>
        <v>2.0565688259190358</v>
      </c>
      <c r="G13" s="1">
        <f t="shared" ref="G13:G25" si="1">SQRT($E13^2+$F$9^2-2*$E13*$F$9*COS(90-$D13))</f>
        <v>2.0565688259190358</v>
      </c>
      <c r="H13" s="1">
        <f t="shared" ref="H13:H25" si="2">F13/$E$7*1000</f>
        <v>5.978397749764639</v>
      </c>
      <c r="I13" s="1">
        <f t="shared" ref="I13:I25" si="3">G13/$E$7*1000</f>
        <v>5.978397749764639</v>
      </c>
      <c r="J13" s="1">
        <f t="shared" ref="J13:J25" si="4">H13/1000*$E$6</f>
        <v>263.64734076462059</v>
      </c>
      <c r="K13" s="1">
        <f t="shared" ref="K13:K25" si="5">I13/1000*$E$6</f>
        <v>263.64734076462059</v>
      </c>
      <c r="L13" s="1">
        <f t="shared" ref="L13:L25" si="6">J13-K13</f>
        <v>0</v>
      </c>
    </row>
    <row r="14" spans="4:12" x14ac:dyDescent="0.25">
      <c r="D14">
        <v>0</v>
      </c>
      <c r="E14">
        <v>3</v>
      </c>
      <c r="F14" s="1">
        <f t="shared" si="0"/>
        <v>3.0556526313723884</v>
      </c>
      <c r="G14" s="1">
        <f t="shared" si="1"/>
        <v>3.0556526313723884</v>
      </c>
      <c r="H14" s="1">
        <f t="shared" si="2"/>
        <v>8.882711137710432</v>
      </c>
      <c r="I14" s="1">
        <f t="shared" si="3"/>
        <v>8.882711137710432</v>
      </c>
      <c r="J14" s="1">
        <f t="shared" si="4"/>
        <v>391.72756117303004</v>
      </c>
      <c r="K14" s="1">
        <f t="shared" si="5"/>
        <v>391.72756117303004</v>
      </c>
      <c r="L14" s="1">
        <f t="shared" si="6"/>
        <v>0</v>
      </c>
    </row>
    <row r="15" spans="4:12" x14ac:dyDescent="0.25">
      <c r="D15">
        <v>20</v>
      </c>
      <c r="E15">
        <v>1</v>
      </c>
      <c r="F15" s="1">
        <f t="shared" si="0"/>
        <v>1.1198950822266858</v>
      </c>
      <c r="G15" s="1">
        <f t="shared" si="1"/>
        <v>0.92865676719619505</v>
      </c>
      <c r="H15" s="1">
        <f t="shared" si="2"/>
        <v>3.2555089599612956</v>
      </c>
      <c r="I15" s="1">
        <f t="shared" si="3"/>
        <v>2.6995836255703343</v>
      </c>
      <c r="J15" s="1">
        <f t="shared" si="4"/>
        <v>143.56794513429313</v>
      </c>
      <c r="K15" s="1">
        <f t="shared" si="5"/>
        <v>119.05163788765175</v>
      </c>
      <c r="L15" s="1">
        <f t="shared" si="6"/>
        <v>24.516307246641375</v>
      </c>
    </row>
    <row r="16" spans="4:12" x14ac:dyDescent="0.25">
      <c r="D16">
        <v>20</v>
      </c>
      <c r="E16">
        <v>2</v>
      </c>
      <c r="F16" s="1">
        <f t="shared" si="0"/>
        <v>2.1198891457788616</v>
      </c>
      <c r="G16" s="1">
        <f t="shared" si="1"/>
        <v>1.9262416210119062</v>
      </c>
      <c r="H16" s="1">
        <f t="shared" si="2"/>
        <v>6.162468447031574</v>
      </c>
      <c r="I16" s="1">
        <f t="shared" si="3"/>
        <v>5.5995395959648437</v>
      </c>
      <c r="J16" s="1">
        <f t="shared" si="4"/>
        <v>271.7648585140924</v>
      </c>
      <c r="K16" s="1">
        <f t="shared" si="5"/>
        <v>246.93969618204963</v>
      </c>
      <c r="L16" s="1">
        <f t="shared" si="6"/>
        <v>24.825162332042765</v>
      </c>
    </row>
    <row r="17" spans="4:12" x14ac:dyDescent="0.25">
      <c r="D17">
        <v>20</v>
      </c>
      <c r="E17">
        <v>3</v>
      </c>
      <c r="F17" s="1">
        <f t="shared" si="0"/>
        <v>3.1198870148751459</v>
      </c>
      <c r="G17" s="1">
        <f t="shared" si="1"/>
        <v>2.9254760593410882</v>
      </c>
      <c r="H17" s="1">
        <f t="shared" si="2"/>
        <v>9.0694389967300744</v>
      </c>
      <c r="I17" s="1">
        <f t="shared" si="3"/>
        <v>8.5042908701775826</v>
      </c>
      <c r="J17" s="1">
        <f t="shared" si="4"/>
        <v>399.96225975579625</v>
      </c>
      <c r="K17" s="1">
        <f t="shared" si="5"/>
        <v>375.0392273748314</v>
      </c>
      <c r="L17" s="1">
        <f t="shared" si="6"/>
        <v>24.923032380964855</v>
      </c>
    </row>
    <row r="18" spans="4:12" x14ac:dyDescent="0.25">
      <c r="D18">
        <v>-45</v>
      </c>
      <c r="E18">
        <v>1</v>
      </c>
      <c r="F18" s="1">
        <f t="shared" si="0"/>
        <v>0.94250873878375518</v>
      </c>
      <c r="G18" s="1">
        <f t="shared" si="1"/>
        <v>1.1195807610145345</v>
      </c>
      <c r="H18" s="1">
        <f t="shared" si="2"/>
        <v>2.7398509848364978</v>
      </c>
      <c r="I18" s="1">
        <f t="shared" si="3"/>
        <v>3.254595235507368</v>
      </c>
      <c r="J18" s="1">
        <f t="shared" si="4"/>
        <v>120.82742843128955</v>
      </c>
      <c r="K18" s="1">
        <f t="shared" si="5"/>
        <v>143.52764988587492</v>
      </c>
      <c r="L18" s="1">
        <f t="shared" si="6"/>
        <v>-22.700221454585375</v>
      </c>
    </row>
    <row r="19" spans="4:12" x14ac:dyDescent="0.25">
      <c r="D19">
        <v>-45</v>
      </c>
      <c r="E19">
        <v>2</v>
      </c>
      <c r="F19" s="1">
        <f t="shared" si="0"/>
        <v>1.9396508565634925</v>
      </c>
      <c r="G19" s="1">
        <f t="shared" si="1"/>
        <v>2.119557067141097</v>
      </c>
      <c r="H19" s="1">
        <f t="shared" si="2"/>
        <v>5.6385199318706176</v>
      </c>
      <c r="I19" s="1">
        <f t="shared" si="3"/>
        <v>6.1615031021543523</v>
      </c>
      <c r="J19" s="1">
        <f t="shared" si="4"/>
        <v>248.65872899549424</v>
      </c>
      <c r="K19" s="1">
        <f t="shared" si="5"/>
        <v>271.72228680500695</v>
      </c>
      <c r="L19" s="1">
        <f t="shared" si="6"/>
        <v>-23.063557809512702</v>
      </c>
    </row>
    <row r="20" spans="4:12" x14ac:dyDescent="0.25">
      <c r="D20">
        <v>-45</v>
      </c>
      <c r="E20">
        <v>10</v>
      </c>
      <c r="F20" s="1">
        <f t="shared" si="0"/>
        <v>9.9374859610888233</v>
      </c>
      <c r="G20" s="1">
        <f t="shared" si="1"/>
        <v>10.119536096300997</v>
      </c>
      <c r="H20" s="1">
        <f t="shared" si="2"/>
        <v>28.888040584560532</v>
      </c>
      <c r="I20" s="1">
        <f t="shared" si="3"/>
        <v>29.417256093898249</v>
      </c>
      <c r="J20" s="1">
        <f t="shared" si="4"/>
        <v>1273.9625897791195</v>
      </c>
      <c r="K20" s="1">
        <f t="shared" si="5"/>
        <v>1297.3009937409129</v>
      </c>
      <c r="L20" s="1">
        <f t="shared" si="6"/>
        <v>-23.338403961793347</v>
      </c>
    </row>
    <row r="21" spans="4:12" x14ac:dyDescent="0.25">
      <c r="D21">
        <v>90</v>
      </c>
      <c r="E21">
        <v>2</v>
      </c>
      <c r="F21" s="1">
        <f t="shared" si="0"/>
        <v>2.0740445591037266</v>
      </c>
      <c r="G21" s="1">
        <f t="shared" si="1"/>
        <v>1.8800000000000001</v>
      </c>
      <c r="H21" s="1">
        <f t="shared" si="2"/>
        <v>6.029199299720136</v>
      </c>
      <c r="I21" s="1">
        <f t="shared" si="3"/>
        <v>5.4651162790697683</v>
      </c>
      <c r="J21" s="1">
        <f t="shared" si="4"/>
        <v>265.887689117658</v>
      </c>
      <c r="K21" s="1">
        <f t="shared" si="5"/>
        <v>241.01162790697677</v>
      </c>
      <c r="L21" s="1">
        <f t="shared" si="6"/>
        <v>24.876061210681229</v>
      </c>
    </row>
    <row r="22" spans="4:12" x14ac:dyDescent="0.25">
      <c r="F22" s="1">
        <f t="shared" si="0"/>
        <v>0.12</v>
      </c>
      <c r="G22" s="1">
        <f t="shared" si="1"/>
        <v>0.12</v>
      </c>
      <c r="H22" s="1">
        <f t="shared" si="2"/>
        <v>0.34883720930232559</v>
      </c>
      <c r="I22" s="1">
        <f t="shared" si="3"/>
        <v>0.34883720930232559</v>
      </c>
      <c r="J22" s="1">
        <f t="shared" si="4"/>
        <v>15.383720930232558</v>
      </c>
      <c r="K22" s="1">
        <f t="shared" si="5"/>
        <v>15.383720930232558</v>
      </c>
      <c r="L22" s="1">
        <f t="shared" si="6"/>
        <v>0</v>
      </c>
    </row>
    <row r="23" spans="4:12" x14ac:dyDescent="0.25">
      <c r="F23" s="1">
        <f t="shared" si="0"/>
        <v>0.12</v>
      </c>
      <c r="G23" s="1">
        <f t="shared" si="1"/>
        <v>0.12</v>
      </c>
      <c r="H23" s="1">
        <f t="shared" si="2"/>
        <v>0.34883720930232559</v>
      </c>
      <c r="I23" s="1">
        <f t="shared" si="3"/>
        <v>0.34883720930232559</v>
      </c>
      <c r="J23" s="1">
        <f t="shared" si="4"/>
        <v>15.383720930232558</v>
      </c>
      <c r="K23" s="1">
        <f t="shared" si="5"/>
        <v>15.383720930232558</v>
      </c>
      <c r="L23" s="1">
        <f t="shared" si="6"/>
        <v>0</v>
      </c>
    </row>
    <row r="24" spans="4:12" x14ac:dyDescent="0.25">
      <c r="F24" s="1">
        <f t="shared" si="0"/>
        <v>0.12</v>
      </c>
      <c r="G24" s="1">
        <f t="shared" si="1"/>
        <v>0.12</v>
      </c>
      <c r="H24" s="1">
        <f t="shared" si="2"/>
        <v>0.34883720930232559</v>
      </c>
      <c r="I24" s="1">
        <f t="shared" si="3"/>
        <v>0.34883720930232559</v>
      </c>
      <c r="J24" s="1">
        <f t="shared" si="4"/>
        <v>15.383720930232558</v>
      </c>
      <c r="K24" s="1">
        <f t="shared" si="5"/>
        <v>15.383720930232558</v>
      </c>
      <c r="L24" s="1">
        <f t="shared" si="6"/>
        <v>0</v>
      </c>
    </row>
    <row r="25" spans="4:12" x14ac:dyDescent="0.25">
      <c r="F25" s="1">
        <f t="shared" si="0"/>
        <v>0.12</v>
      </c>
      <c r="G25" s="1">
        <f t="shared" si="1"/>
        <v>0.12</v>
      </c>
      <c r="H25" s="1">
        <f t="shared" si="2"/>
        <v>0.34883720930232559</v>
      </c>
      <c r="I25" s="1">
        <f t="shared" si="3"/>
        <v>0.34883720930232559</v>
      </c>
      <c r="J25" s="1">
        <f t="shared" si="4"/>
        <v>15.383720930232558</v>
      </c>
      <c r="K25" s="1">
        <f t="shared" si="5"/>
        <v>15.383720930232558</v>
      </c>
      <c r="L25" s="1">
        <f t="shared" si="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Music-group Innovation DK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Stenhoj</dc:creator>
  <cp:lastModifiedBy>Lasse Stenhoj</cp:lastModifiedBy>
  <dcterms:created xsi:type="dcterms:W3CDTF">2017-11-07T07:10:28Z</dcterms:created>
  <dcterms:modified xsi:type="dcterms:W3CDTF">2017-11-07T14:09:23Z</dcterms:modified>
</cp:coreProperties>
</file>