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21_marzec\"/>
    </mc:Choice>
  </mc:AlternateContent>
  <xr:revisionPtr revIDLastSave="0" documentId="13_ncr:1_{65CCB1C2-D2DE-4A4D-802C-0CD3EA6F93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lefony" sheetId="2" r:id="rId1"/>
    <sheet name="podpunkt4" sheetId="6" r:id="rId2"/>
    <sheet name="zad2" sheetId="4" r:id="rId3"/>
    <sheet name="wyniki " sheetId="1" r:id="rId4"/>
  </sheets>
  <definedNames>
    <definedName name="ExternalData_1" localSheetId="1" hidden="1">podpunkt4!$A$1:$D$2149</definedName>
    <definedName name="ExternalData_1" localSheetId="0" hidden="1">telefony!$A$1:$D$2149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M215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3" i="6"/>
  <c r="J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F2" i="6"/>
  <c r="L2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E2" i="6"/>
  <c r="K2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F2" i="2"/>
  <c r="F3" i="2"/>
  <c r="K3" i="2" s="1"/>
  <c r="K4" i="2" s="1"/>
  <c r="K5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H36" i="2" s="1"/>
  <c r="I36" i="2" s="1"/>
  <c r="F37" i="2"/>
  <c r="F38" i="2"/>
  <c r="F39" i="2"/>
  <c r="F40" i="2"/>
  <c r="F41" i="2"/>
  <c r="F42" i="2"/>
  <c r="H42" i="2" s="1"/>
  <c r="I42" i="2" s="1"/>
  <c r="F43" i="2"/>
  <c r="F44" i="2"/>
  <c r="F45" i="2"/>
  <c r="F46" i="2"/>
  <c r="F47" i="2"/>
  <c r="F48" i="2"/>
  <c r="H48" i="2" s="1"/>
  <c r="I48" i="2" s="1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H72" i="2" s="1"/>
  <c r="I72" i="2" s="1"/>
  <c r="F73" i="2"/>
  <c r="F74" i="2"/>
  <c r="F75" i="2"/>
  <c r="F76" i="2"/>
  <c r="F77" i="2"/>
  <c r="F78" i="2"/>
  <c r="H78" i="2" s="1"/>
  <c r="I78" i="2" s="1"/>
  <c r="F79" i="2"/>
  <c r="F80" i="2"/>
  <c r="F81" i="2"/>
  <c r="F82" i="2"/>
  <c r="F83" i="2"/>
  <c r="F84" i="2"/>
  <c r="H84" i="2" s="1"/>
  <c r="I84" i="2" s="1"/>
  <c r="F85" i="2"/>
  <c r="F86" i="2"/>
  <c r="F87" i="2"/>
  <c r="F88" i="2"/>
  <c r="F89" i="2"/>
  <c r="F90" i="2"/>
  <c r="H90" i="2" s="1"/>
  <c r="I90" i="2" s="1"/>
  <c r="F91" i="2"/>
  <c r="F92" i="2"/>
  <c r="F93" i="2"/>
  <c r="F94" i="2"/>
  <c r="F95" i="2"/>
  <c r="F96" i="2"/>
  <c r="H96" i="2" s="1"/>
  <c r="I96" i="2" s="1"/>
  <c r="F97" i="2"/>
  <c r="F98" i="2"/>
  <c r="F99" i="2"/>
  <c r="F100" i="2"/>
  <c r="F101" i="2"/>
  <c r="F102" i="2"/>
  <c r="H102" i="2" s="1"/>
  <c r="I102" i="2" s="1"/>
  <c r="F103" i="2"/>
  <c r="F104" i="2"/>
  <c r="F105" i="2"/>
  <c r="F106" i="2"/>
  <c r="F107" i="2"/>
  <c r="F108" i="2"/>
  <c r="H108" i="2" s="1"/>
  <c r="I108" i="2" s="1"/>
  <c r="F109" i="2"/>
  <c r="F110" i="2"/>
  <c r="F111" i="2"/>
  <c r="F112" i="2"/>
  <c r="F113" i="2"/>
  <c r="F114" i="2"/>
  <c r="H114" i="2" s="1"/>
  <c r="I114" i="2" s="1"/>
  <c r="F115" i="2"/>
  <c r="F116" i="2"/>
  <c r="F117" i="2"/>
  <c r="F118" i="2"/>
  <c r="F119" i="2"/>
  <c r="F120" i="2"/>
  <c r="F121" i="2"/>
  <c r="F122" i="2"/>
  <c r="F123" i="2"/>
  <c r="F124" i="2"/>
  <c r="F125" i="2"/>
  <c r="F126" i="2"/>
  <c r="H126" i="2" s="1"/>
  <c r="I126" i="2" s="1"/>
  <c r="F127" i="2"/>
  <c r="F128" i="2"/>
  <c r="F129" i="2"/>
  <c r="F130" i="2"/>
  <c r="F131" i="2"/>
  <c r="F132" i="2"/>
  <c r="H132" i="2" s="1"/>
  <c r="I132" i="2" s="1"/>
  <c r="F133" i="2"/>
  <c r="F134" i="2"/>
  <c r="F135" i="2"/>
  <c r="F136" i="2"/>
  <c r="F137" i="2"/>
  <c r="F138" i="2"/>
  <c r="H138" i="2" s="1"/>
  <c r="I138" i="2" s="1"/>
  <c r="F139" i="2"/>
  <c r="F140" i="2"/>
  <c r="F141" i="2"/>
  <c r="F142" i="2"/>
  <c r="F143" i="2"/>
  <c r="F144" i="2"/>
  <c r="H144" i="2" s="1"/>
  <c r="I144" i="2" s="1"/>
  <c r="F145" i="2"/>
  <c r="F146" i="2"/>
  <c r="F147" i="2"/>
  <c r="F148" i="2"/>
  <c r="F149" i="2"/>
  <c r="F150" i="2"/>
  <c r="H150" i="2" s="1"/>
  <c r="I150" i="2" s="1"/>
  <c r="F151" i="2"/>
  <c r="F152" i="2"/>
  <c r="F153" i="2"/>
  <c r="F154" i="2"/>
  <c r="F155" i="2"/>
  <c r="F156" i="2"/>
  <c r="F157" i="2"/>
  <c r="F158" i="2"/>
  <c r="F159" i="2"/>
  <c r="F160" i="2"/>
  <c r="F161" i="2"/>
  <c r="F162" i="2"/>
  <c r="H162" i="2" s="1"/>
  <c r="I162" i="2" s="1"/>
  <c r="F163" i="2"/>
  <c r="F164" i="2"/>
  <c r="F165" i="2"/>
  <c r="F166" i="2"/>
  <c r="F167" i="2"/>
  <c r="F168" i="2"/>
  <c r="H168" i="2" s="1"/>
  <c r="I168" i="2" s="1"/>
  <c r="F169" i="2"/>
  <c r="F170" i="2"/>
  <c r="F171" i="2"/>
  <c r="F172" i="2"/>
  <c r="F173" i="2"/>
  <c r="F174" i="2"/>
  <c r="H174" i="2" s="1"/>
  <c r="I174" i="2" s="1"/>
  <c r="F175" i="2"/>
  <c r="F176" i="2"/>
  <c r="F177" i="2"/>
  <c r="F178" i="2"/>
  <c r="F179" i="2"/>
  <c r="F180" i="2"/>
  <c r="H180" i="2" s="1"/>
  <c r="I180" i="2" s="1"/>
  <c r="F181" i="2"/>
  <c r="F182" i="2"/>
  <c r="F183" i="2"/>
  <c r="F184" i="2"/>
  <c r="F185" i="2"/>
  <c r="F186" i="2"/>
  <c r="H186" i="2" s="1"/>
  <c r="I186" i="2" s="1"/>
  <c r="F187" i="2"/>
  <c r="F188" i="2"/>
  <c r="F189" i="2"/>
  <c r="F190" i="2"/>
  <c r="F191" i="2"/>
  <c r="F192" i="2"/>
  <c r="H192" i="2" s="1"/>
  <c r="I192" i="2" s="1"/>
  <c r="F193" i="2"/>
  <c r="F194" i="2"/>
  <c r="F195" i="2"/>
  <c r="F196" i="2"/>
  <c r="F197" i="2"/>
  <c r="F198" i="2"/>
  <c r="H198" i="2" s="1"/>
  <c r="I198" i="2" s="1"/>
  <c r="F199" i="2"/>
  <c r="F200" i="2"/>
  <c r="F201" i="2"/>
  <c r="F202" i="2"/>
  <c r="F203" i="2"/>
  <c r="F204" i="2"/>
  <c r="H204" i="2" s="1"/>
  <c r="I204" i="2" s="1"/>
  <c r="F205" i="2"/>
  <c r="F206" i="2"/>
  <c r="F207" i="2"/>
  <c r="F208" i="2"/>
  <c r="F209" i="2"/>
  <c r="F210" i="2"/>
  <c r="H210" i="2" s="1"/>
  <c r="I210" i="2" s="1"/>
  <c r="F211" i="2"/>
  <c r="F212" i="2"/>
  <c r="F213" i="2"/>
  <c r="F214" i="2"/>
  <c r="F215" i="2"/>
  <c r="F216" i="2"/>
  <c r="H216" i="2" s="1"/>
  <c r="I216" i="2" s="1"/>
  <c r="F217" i="2"/>
  <c r="F218" i="2"/>
  <c r="F219" i="2"/>
  <c r="F220" i="2"/>
  <c r="F221" i="2"/>
  <c r="F222" i="2"/>
  <c r="H222" i="2" s="1"/>
  <c r="I222" i="2" s="1"/>
  <c r="F223" i="2"/>
  <c r="F224" i="2"/>
  <c r="F225" i="2"/>
  <c r="F226" i="2"/>
  <c r="F227" i="2"/>
  <c r="F228" i="2"/>
  <c r="H228" i="2" s="1"/>
  <c r="I228" i="2" s="1"/>
  <c r="F229" i="2"/>
  <c r="F230" i="2"/>
  <c r="F231" i="2"/>
  <c r="F232" i="2"/>
  <c r="F233" i="2"/>
  <c r="F234" i="2"/>
  <c r="H234" i="2" s="1"/>
  <c r="I234" i="2" s="1"/>
  <c r="F235" i="2"/>
  <c r="F236" i="2"/>
  <c r="F237" i="2"/>
  <c r="F238" i="2"/>
  <c r="F239" i="2"/>
  <c r="F240" i="2"/>
  <c r="H240" i="2" s="1"/>
  <c r="I240" i="2" s="1"/>
  <c r="F241" i="2"/>
  <c r="F242" i="2"/>
  <c r="F243" i="2"/>
  <c r="F244" i="2"/>
  <c r="F245" i="2"/>
  <c r="F246" i="2"/>
  <c r="H246" i="2" s="1"/>
  <c r="I246" i="2" s="1"/>
  <c r="F247" i="2"/>
  <c r="F248" i="2"/>
  <c r="F249" i="2"/>
  <c r="F250" i="2"/>
  <c r="F251" i="2"/>
  <c r="F252" i="2"/>
  <c r="H252" i="2" s="1"/>
  <c r="I252" i="2" s="1"/>
  <c r="F253" i="2"/>
  <c r="F254" i="2"/>
  <c r="F255" i="2"/>
  <c r="F256" i="2"/>
  <c r="F257" i="2"/>
  <c r="F258" i="2"/>
  <c r="H258" i="2" s="1"/>
  <c r="I258" i="2" s="1"/>
  <c r="F259" i="2"/>
  <c r="F260" i="2"/>
  <c r="F261" i="2"/>
  <c r="F262" i="2"/>
  <c r="F263" i="2"/>
  <c r="F264" i="2"/>
  <c r="H264" i="2" s="1"/>
  <c r="I264" i="2" s="1"/>
  <c r="F265" i="2"/>
  <c r="F266" i="2"/>
  <c r="F267" i="2"/>
  <c r="F268" i="2"/>
  <c r="F269" i="2"/>
  <c r="F270" i="2"/>
  <c r="H270" i="2" s="1"/>
  <c r="I270" i="2" s="1"/>
  <c r="F271" i="2"/>
  <c r="F272" i="2"/>
  <c r="F273" i="2"/>
  <c r="F274" i="2"/>
  <c r="F275" i="2"/>
  <c r="F276" i="2"/>
  <c r="H276" i="2" s="1"/>
  <c r="I276" i="2" s="1"/>
  <c r="F277" i="2"/>
  <c r="F278" i="2"/>
  <c r="F279" i="2"/>
  <c r="F280" i="2"/>
  <c r="F281" i="2"/>
  <c r="F282" i="2"/>
  <c r="H282" i="2" s="1"/>
  <c r="I282" i="2" s="1"/>
  <c r="F283" i="2"/>
  <c r="F284" i="2"/>
  <c r="F285" i="2"/>
  <c r="F286" i="2"/>
  <c r="F287" i="2"/>
  <c r="F288" i="2"/>
  <c r="H288" i="2" s="1"/>
  <c r="I288" i="2" s="1"/>
  <c r="F289" i="2"/>
  <c r="F290" i="2"/>
  <c r="F291" i="2"/>
  <c r="F292" i="2"/>
  <c r="F293" i="2"/>
  <c r="F294" i="2"/>
  <c r="H294" i="2" s="1"/>
  <c r="I294" i="2" s="1"/>
  <c r="F295" i="2"/>
  <c r="F296" i="2"/>
  <c r="F297" i="2"/>
  <c r="F298" i="2"/>
  <c r="F299" i="2"/>
  <c r="F300" i="2"/>
  <c r="H300" i="2" s="1"/>
  <c r="I300" i="2" s="1"/>
  <c r="F301" i="2"/>
  <c r="F302" i="2"/>
  <c r="F303" i="2"/>
  <c r="F304" i="2"/>
  <c r="F305" i="2"/>
  <c r="F306" i="2"/>
  <c r="H306" i="2" s="1"/>
  <c r="I306" i="2" s="1"/>
  <c r="F307" i="2"/>
  <c r="F308" i="2"/>
  <c r="F309" i="2"/>
  <c r="F310" i="2"/>
  <c r="F311" i="2"/>
  <c r="F312" i="2"/>
  <c r="H312" i="2" s="1"/>
  <c r="I312" i="2" s="1"/>
  <c r="F313" i="2"/>
  <c r="F314" i="2"/>
  <c r="F315" i="2"/>
  <c r="F316" i="2"/>
  <c r="F317" i="2"/>
  <c r="F318" i="2"/>
  <c r="H318" i="2" s="1"/>
  <c r="I318" i="2" s="1"/>
  <c r="F319" i="2"/>
  <c r="F320" i="2"/>
  <c r="F321" i="2"/>
  <c r="F322" i="2"/>
  <c r="F323" i="2"/>
  <c r="F324" i="2"/>
  <c r="H324" i="2" s="1"/>
  <c r="I324" i="2" s="1"/>
  <c r="F325" i="2"/>
  <c r="F326" i="2"/>
  <c r="F327" i="2"/>
  <c r="F328" i="2"/>
  <c r="F329" i="2"/>
  <c r="F330" i="2"/>
  <c r="H330" i="2" s="1"/>
  <c r="I330" i="2" s="1"/>
  <c r="F331" i="2"/>
  <c r="F332" i="2"/>
  <c r="F333" i="2"/>
  <c r="F334" i="2"/>
  <c r="F335" i="2"/>
  <c r="F336" i="2"/>
  <c r="H336" i="2" s="1"/>
  <c r="I336" i="2" s="1"/>
  <c r="F337" i="2"/>
  <c r="F338" i="2"/>
  <c r="F339" i="2"/>
  <c r="F340" i="2"/>
  <c r="F341" i="2"/>
  <c r="F342" i="2"/>
  <c r="H342" i="2" s="1"/>
  <c r="I342" i="2" s="1"/>
  <c r="F343" i="2"/>
  <c r="F344" i="2"/>
  <c r="F345" i="2"/>
  <c r="F346" i="2"/>
  <c r="F347" i="2"/>
  <c r="F348" i="2"/>
  <c r="H348" i="2" s="1"/>
  <c r="I348" i="2" s="1"/>
  <c r="F349" i="2"/>
  <c r="F350" i="2"/>
  <c r="F351" i="2"/>
  <c r="F352" i="2"/>
  <c r="F353" i="2"/>
  <c r="F354" i="2"/>
  <c r="H354" i="2" s="1"/>
  <c r="I354" i="2" s="1"/>
  <c r="F355" i="2"/>
  <c r="F356" i="2"/>
  <c r="F357" i="2"/>
  <c r="F358" i="2"/>
  <c r="F359" i="2"/>
  <c r="F360" i="2"/>
  <c r="H360" i="2" s="1"/>
  <c r="I360" i="2" s="1"/>
  <c r="F361" i="2"/>
  <c r="F362" i="2"/>
  <c r="F363" i="2"/>
  <c r="F364" i="2"/>
  <c r="F365" i="2"/>
  <c r="F366" i="2"/>
  <c r="H366" i="2" s="1"/>
  <c r="I366" i="2" s="1"/>
  <c r="F367" i="2"/>
  <c r="F368" i="2"/>
  <c r="F369" i="2"/>
  <c r="F370" i="2"/>
  <c r="F371" i="2"/>
  <c r="F372" i="2"/>
  <c r="H372" i="2" s="1"/>
  <c r="I372" i="2" s="1"/>
  <c r="F373" i="2"/>
  <c r="F374" i="2"/>
  <c r="F375" i="2"/>
  <c r="F376" i="2"/>
  <c r="F377" i="2"/>
  <c r="F378" i="2"/>
  <c r="H378" i="2" s="1"/>
  <c r="I378" i="2" s="1"/>
  <c r="F379" i="2"/>
  <c r="F380" i="2"/>
  <c r="F381" i="2"/>
  <c r="F382" i="2"/>
  <c r="F383" i="2"/>
  <c r="F384" i="2"/>
  <c r="H384" i="2" s="1"/>
  <c r="I384" i="2" s="1"/>
  <c r="F385" i="2"/>
  <c r="F386" i="2"/>
  <c r="F387" i="2"/>
  <c r="F388" i="2"/>
  <c r="F389" i="2"/>
  <c r="F390" i="2"/>
  <c r="H390" i="2" s="1"/>
  <c r="I390" i="2" s="1"/>
  <c r="F391" i="2"/>
  <c r="F392" i="2"/>
  <c r="F393" i="2"/>
  <c r="F394" i="2"/>
  <c r="F395" i="2"/>
  <c r="F396" i="2"/>
  <c r="H396" i="2" s="1"/>
  <c r="I396" i="2" s="1"/>
  <c r="F397" i="2"/>
  <c r="F398" i="2"/>
  <c r="F399" i="2"/>
  <c r="F400" i="2"/>
  <c r="F401" i="2"/>
  <c r="F402" i="2"/>
  <c r="H402" i="2" s="1"/>
  <c r="I402" i="2" s="1"/>
  <c r="F403" i="2"/>
  <c r="F404" i="2"/>
  <c r="F405" i="2"/>
  <c r="F406" i="2"/>
  <c r="F407" i="2"/>
  <c r="F408" i="2"/>
  <c r="H408" i="2" s="1"/>
  <c r="I408" i="2" s="1"/>
  <c r="F409" i="2"/>
  <c r="F410" i="2"/>
  <c r="F411" i="2"/>
  <c r="F412" i="2"/>
  <c r="F413" i="2"/>
  <c r="F414" i="2"/>
  <c r="F415" i="2"/>
  <c r="F416" i="2"/>
  <c r="F417" i="2"/>
  <c r="F418" i="2"/>
  <c r="F419" i="2"/>
  <c r="F420" i="2"/>
  <c r="H420" i="2" s="1"/>
  <c r="I420" i="2" s="1"/>
  <c r="F421" i="2"/>
  <c r="F422" i="2"/>
  <c r="F423" i="2"/>
  <c r="F424" i="2"/>
  <c r="F425" i="2"/>
  <c r="F426" i="2"/>
  <c r="H426" i="2" s="1"/>
  <c r="I426" i="2" s="1"/>
  <c r="F427" i="2"/>
  <c r="F428" i="2"/>
  <c r="F429" i="2"/>
  <c r="F430" i="2"/>
  <c r="F431" i="2"/>
  <c r="F432" i="2"/>
  <c r="H432" i="2" s="1"/>
  <c r="I432" i="2" s="1"/>
  <c r="F433" i="2"/>
  <c r="F434" i="2"/>
  <c r="F435" i="2"/>
  <c r="F436" i="2"/>
  <c r="F437" i="2"/>
  <c r="F438" i="2"/>
  <c r="H438" i="2" s="1"/>
  <c r="I438" i="2" s="1"/>
  <c r="F439" i="2"/>
  <c r="F440" i="2"/>
  <c r="F441" i="2"/>
  <c r="F442" i="2"/>
  <c r="F443" i="2"/>
  <c r="F444" i="2"/>
  <c r="H444" i="2" s="1"/>
  <c r="I444" i="2" s="1"/>
  <c r="F445" i="2"/>
  <c r="F446" i="2"/>
  <c r="F447" i="2"/>
  <c r="F448" i="2"/>
  <c r="F449" i="2"/>
  <c r="F450" i="2"/>
  <c r="H450" i="2" s="1"/>
  <c r="I450" i="2" s="1"/>
  <c r="F451" i="2"/>
  <c r="F452" i="2"/>
  <c r="F453" i="2"/>
  <c r="F454" i="2"/>
  <c r="F455" i="2"/>
  <c r="F456" i="2"/>
  <c r="H456" i="2" s="1"/>
  <c r="I456" i="2" s="1"/>
  <c r="F457" i="2"/>
  <c r="F458" i="2"/>
  <c r="F459" i="2"/>
  <c r="F460" i="2"/>
  <c r="F461" i="2"/>
  <c r="F462" i="2"/>
  <c r="H462" i="2" s="1"/>
  <c r="I462" i="2" s="1"/>
  <c r="F463" i="2"/>
  <c r="F464" i="2"/>
  <c r="F465" i="2"/>
  <c r="F466" i="2"/>
  <c r="F467" i="2"/>
  <c r="F468" i="2"/>
  <c r="H468" i="2" s="1"/>
  <c r="I468" i="2" s="1"/>
  <c r="F469" i="2"/>
  <c r="F470" i="2"/>
  <c r="F471" i="2"/>
  <c r="F472" i="2"/>
  <c r="F473" i="2"/>
  <c r="F474" i="2"/>
  <c r="H474" i="2" s="1"/>
  <c r="I474" i="2" s="1"/>
  <c r="F475" i="2"/>
  <c r="F476" i="2"/>
  <c r="F477" i="2"/>
  <c r="F478" i="2"/>
  <c r="F479" i="2"/>
  <c r="F480" i="2"/>
  <c r="H480" i="2" s="1"/>
  <c r="I480" i="2" s="1"/>
  <c r="F481" i="2"/>
  <c r="F482" i="2"/>
  <c r="F483" i="2"/>
  <c r="F484" i="2"/>
  <c r="F485" i="2"/>
  <c r="F486" i="2"/>
  <c r="H486" i="2" s="1"/>
  <c r="I486" i="2" s="1"/>
  <c r="F487" i="2"/>
  <c r="F488" i="2"/>
  <c r="F489" i="2"/>
  <c r="F490" i="2"/>
  <c r="F491" i="2"/>
  <c r="F492" i="2"/>
  <c r="H492" i="2" s="1"/>
  <c r="I492" i="2" s="1"/>
  <c r="F493" i="2"/>
  <c r="F494" i="2"/>
  <c r="F495" i="2"/>
  <c r="F496" i="2"/>
  <c r="F497" i="2"/>
  <c r="F498" i="2"/>
  <c r="H498" i="2" s="1"/>
  <c r="I498" i="2" s="1"/>
  <c r="F499" i="2"/>
  <c r="F500" i="2"/>
  <c r="F501" i="2"/>
  <c r="F502" i="2"/>
  <c r="F503" i="2"/>
  <c r="F504" i="2"/>
  <c r="H504" i="2" s="1"/>
  <c r="I504" i="2" s="1"/>
  <c r="F505" i="2"/>
  <c r="F506" i="2"/>
  <c r="F507" i="2"/>
  <c r="F508" i="2"/>
  <c r="F509" i="2"/>
  <c r="F510" i="2"/>
  <c r="H510" i="2" s="1"/>
  <c r="I510" i="2" s="1"/>
  <c r="F511" i="2"/>
  <c r="F512" i="2"/>
  <c r="F513" i="2"/>
  <c r="F514" i="2"/>
  <c r="F515" i="2"/>
  <c r="F516" i="2"/>
  <c r="H516" i="2" s="1"/>
  <c r="I516" i="2" s="1"/>
  <c r="F517" i="2"/>
  <c r="F518" i="2"/>
  <c r="F519" i="2"/>
  <c r="F520" i="2"/>
  <c r="F521" i="2"/>
  <c r="F522" i="2"/>
  <c r="H522" i="2" s="1"/>
  <c r="I522" i="2" s="1"/>
  <c r="F523" i="2"/>
  <c r="F524" i="2"/>
  <c r="F525" i="2"/>
  <c r="F526" i="2"/>
  <c r="F527" i="2"/>
  <c r="F528" i="2"/>
  <c r="H528" i="2" s="1"/>
  <c r="I528" i="2" s="1"/>
  <c r="F529" i="2"/>
  <c r="F530" i="2"/>
  <c r="F531" i="2"/>
  <c r="F532" i="2"/>
  <c r="F533" i="2"/>
  <c r="F534" i="2"/>
  <c r="H534" i="2" s="1"/>
  <c r="I534" i="2" s="1"/>
  <c r="F535" i="2"/>
  <c r="F536" i="2"/>
  <c r="F537" i="2"/>
  <c r="F538" i="2"/>
  <c r="F539" i="2"/>
  <c r="F540" i="2"/>
  <c r="H540" i="2" s="1"/>
  <c r="I540" i="2" s="1"/>
  <c r="F541" i="2"/>
  <c r="F542" i="2"/>
  <c r="F543" i="2"/>
  <c r="F544" i="2"/>
  <c r="F545" i="2"/>
  <c r="F546" i="2"/>
  <c r="H546" i="2" s="1"/>
  <c r="I546" i="2" s="1"/>
  <c r="F547" i="2"/>
  <c r="F548" i="2"/>
  <c r="F549" i="2"/>
  <c r="F550" i="2"/>
  <c r="F551" i="2"/>
  <c r="F552" i="2"/>
  <c r="H552" i="2" s="1"/>
  <c r="I552" i="2" s="1"/>
  <c r="F553" i="2"/>
  <c r="F554" i="2"/>
  <c r="F555" i="2"/>
  <c r="F556" i="2"/>
  <c r="F557" i="2"/>
  <c r="F558" i="2"/>
  <c r="H558" i="2" s="1"/>
  <c r="I558" i="2" s="1"/>
  <c r="F559" i="2"/>
  <c r="F560" i="2"/>
  <c r="F561" i="2"/>
  <c r="F562" i="2"/>
  <c r="F563" i="2"/>
  <c r="F564" i="2"/>
  <c r="H564" i="2" s="1"/>
  <c r="I564" i="2" s="1"/>
  <c r="F565" i="2"/>
  <c r="F566" i="2"/>
  <c r="F567" i="2"/>
  <c r="F568" i="2"/>
  <c r="F569" i="2"/>
  <c r="F570" i="2"/>
  <c r="H570" i="2" s="1"/>
  <c r="I570" i="2" s="1"/>
  <c r="F571" i="2"/>
  <c r="F572" i="2"/>
  <c r="F573" i="2"/>
  <c r="F574" i="2"/>
  <c r="F575" i="2"/>
  <c r="F576" i="2"/>
  <c r="H576" i="2" s="1"/>
  <c r="I576" i="2" s="1"/>
  <c r="F577" i="2"/>
  <c r="F578" i="2"/>
  <c r="F579" i="2"/>
  <c r="F580" i="2"/>
  <c r="F581" i="2"/>
  <c r="F582" i="2"/>
  <c r="H582" i="2" s="1"/>
  <c r="I582" i="2" s="1"/>
  <c r="F583" i="2"/>
  <c r="F584" i="2"/>
  <c r="F585" i="2"/>
  <c r="F586" i="2"/>
  <c r="F587" i="2"/>
  <c r="F588" i="2"/>
  <c r="H588" i="2" s="1"/>
  <c r="I588" i="2" s="1"/>
  <c r="F589" i="2"/>
  <c r="F590" i="2"/>
  <c r="F591" i="2"/>
  <c r="F592" i="2"/>
  <c r="F593" i="2"/>
  <c r="F594" i="2"/>
  <c r="H594" i="2" s="1"/>
  <c r="I594" i="2" s="1"/>
  <c r="F595" i="2"/>
  <c r="F596" i="2"/>
  <c r="F597" i="2"/>
  <c r="F598" i="2"/>
  <c r="F599" i="2"/>
  <c r="F600" i="2"/>
  <c r="H600" i="2" s="1"/>
  <c r="I600" i="2" s="1"/>
  <c r="F601" i="2"/>
  <c r="F602" i="2"/>
  <c r="F603" i="2"/>
  <c r="F604" i="2"/>
  <c r="F605" i="2"/>
  <c r="F606" i="2"/>
  <c r="H606" i="2" s="1"/>
  <c r="I606" i="2" s="1"/>
  <c r="F607" i="2"/>
  <c r="F608" i="2"/>
  <c r="F609" i="2"/>
  <c r="F610" i="2"/>
  <c r="F611" i="2"/>
  <c r="F612" i="2"/>
  <c r="H612" i="2" s="1"/>
  <c r="I612" i="2" s="1"/>
  <c r="F613" i="2"/>
  <c r="F614" i="2"/>
  <c r="F615" i="2"/>
  <c r="F616" i="2"/>
  <c r="F617" i="2"/>
  <c r="F618" i="2"/>
  <c r="H618" i="2" s="1"/>
  <c r="I618" i="2" s="1"/>
  <c r="F619" i="2"/>
  <c r="F620" i="2"/>
  <c r="F621" i="2"/>
  <c r="F622" i="2"/>
  <c r="F623" i="2"/>
  <c r="F624" i="2"/>
  <c r="F625" i="2"/>
  <c r="F626" i="2"/>
  <c r="F627" i="2"/>
  <c r="F628" i="2"/>
  <c r="F629" i="2"/>
  <c r="F630" i="2"/>
  <c r="H630" i="2" s="1"/>
  <c r="I630" i="2" s="1"/>
  <c r="F631" i="2"/>
  <c r="F632" i="2"/>
  <c r="F633" i="2"/>
  <c r="F634" i="2"/>
  <c r="F635" i="2"/>
  <c r="F636" i="2"/>
  <c r="H636" i="2" s="1"/>
  <c r="I636" i="2" s="1"/>
  <c r="F637" i="2"/>
  <c r="F638" i="2"/>
  <c r="F639" i="2"/>
  <c r="F640" i="2"/>
  <c r="F641" i="2"/>
  <c r="F642" i="2"/>
  <c r="H642" i="2" s="1"/>
  <c r="I642" i="2" s="1"/>
  <c r="F643" i="2"/>
  <c r="F644" i="2"/>
  <c r="F645" i="2"/>
  <c r="F646" i="2"/>
  <c r="F647" i="2"/>
  <c r="F648" i="2"/>
  <c r="H648" i="2" s="1"/>
  <c r="I648" i="2" s="1"/>
  <c r="F649" i="2"/>
  <c r="F650" i="2"/>
  <c r="F651" i="2"/>
  <c r="F652" i="2"/>
  <c r="F653" i="2"/>
  <c r="F654" i="2"/>
  <c r="H654" i="2" s="1"/>
  <c r="I654" i="2" s="1"/>
  <c r="F655" i="2"/>
  <c r="F656" i="2"/>
  <c r="F657" i="2"/>
  <c r="F658" i="2"/>
  <c r="F659" i="2"/>
  <c r="F660" i="2"/>
  <c r="H660" i="2" s="1"/>
  <c r="I660" i="2" s="1"/>
  <c r="F661" i="2"/>
  <c r="F662" i="2"/>
  <c r="F663" i="2"/>
  <c r="F664" i="2"/>
  <c r="F665" i="2"/>
  <c r="F666" i="2"/>
  <c r="H666" i="2" s="1"/>
  <c r="I666" i="2" s="1"/>
  <c r="F667" i="2"/>
  <c r="F668" i="2"/>
  <c r="F669" i="2"/>
  <c r="F670" i="2"/>
  <c r="F671" i="2"/>
  <c r="F672" i="2"/>
  <c r="H672" i="2" s="1"/>
  <c r="I672" i="2" s="1"/>
  <c r="F673" i="2"/>
  <c r="F674" i="2"/>
  <c r="F675" i="2"/>
  <c r="F676" i="2"/>
  <c r="F677" i="2"/>
  <c r="F678" i="2"/>
  <c r="H678" i="2" s="1"/>
  <c r="I678" i="2" s="1"/>
  <c r="F679" i="2"/>
  <c r="F680" i="2"/>
  <c r="F681" i="2"/>
  <c r="F682" i="2"/>
  <c r="F683" i="2"/>
  <c r="F684" i="2"/>
  <c r="H684" i="2" s="1"/>
  <c r="I684" i="2" s="1"/>
  <c r="F685" i="2"/>
  <c r="F686" i="2"/>
  <c r="F687" i="2"/>
  <c r="F688" i="2"/>
  <c r="F689" i="2"/>
  <c r="F690" i="2"/>
  <c r="H690" i="2" s="1"/>
  <c r="I690" i="2" s="1"/>
  <c r="F691" i="2"/>
  <c r="F692" i="2"/>
  <c r="F693" i="2"/>
  <c r="F694" i="2"/>
  <c r="F695" i="2"/>
  <c r="F696" i="2"/>
  <c r="H696" i="2" s="1"/>
  <c r="I696" i="2" s="1"/>
  <c r="F697" i="2"/>
  <c r="F698" i="2"/>
  <c r="F699" i="2"/>
  <c r="F700" i="2"/>
  <c r="F701" i="2"/>
  <c r="F702" i="2"/>
  <c r="H702" i="2" s="1"/>
  <c r="I702" i="2" s="1"/>
  <c r="F703" i="2"/>
  <c r="F704" i="2"/>
  <c r="F705" i="2"/>
  <c r="F706" i="2"/>
  <c r="F707" i="2"/>
  <c r="F708" i="2"/>
  <c r="H708" i="2" s="1"/>
  <c r="I708" i="2" s="1"/>
  <c r="F709" i="2"/>
  <c r="F710" i="2"/>
  <c r="F711" i="2"/>
  <c r="F712" i="2"/>
  <c r="F713" i="2"/>
  <c r="F714" i="2"/>
  <c r="H714" i="2" s="1"/>
  <c r="I714" i="2" s="1"/>
  <c r="F715" i="2"/>
  <c r="F716" i="2"/>
  <c r="F717" i="2"/>
  <c r="F718" i="2"/>
  <c r="F719" i="2"/>
  <c r="F720" i="2"/>
  <c r="H720" i="2" s="1"/>
  <c r="I720" i="2" s="1"/>
  <c r="F721" i="2"/>
  <c r="F722" i="2"/>
  <c r="F723" i="2"/>
  <c r="F724" i="2"/>
  <c r="F725" i="2"/>
  <c r="F726" i="2"/>
  <c r="H726" i="2" s="1"/>
  <c r="I726" i="2" s="1"/>
  <c r="F727" i="2"/>
  <c r="F728" i="2"/>
  <c r="F729" i="2"/>
  <c r="F730" i="2"/>
  <c r="F731" i="2"/>
  <c r="F732" i="2"/>
  <c r="H732" i="2" s="1"/>
  <c r="I732" i="2" s="1"/>
  <c r="F733" i="2"/>
  <c r="F734" i="2"/>
  <c r="F735" i="2"/>
  <c r="F736" i="2"/>
  <c r="F737" i="2"/>
  <c r="F738" i="2"/>
  <c r="H738" i="2" s="1"/>
  <c r="I738" i="2" s="1"/>
  <c r="F739" i="2"/>
  <c r="F740" i="2"/>
  <c r="F741" i="2"/>
  <c r="F742" i="2"/>
  <c r="F743" i="2"/>
  <c r="F744" i="2"/>
  <c r="H744" i="2" s="1"/>
  <c r="I744" i="2" s="1"/>
  <c r="F745" i="2"/>
  <c r="F746" i="2"/>
  <c r="F747" i="2"/>
  <c r="F748" i="2"/>
  <c r="F749" i="2"/>
  <c r="F750" i="2"/>
  <c r="H750" i="2" s="1"/>
  <c r="I750" i="2" s="1"/>
  <c r="F751" i="2"/>
  <c r="F752" i="2"/>
  <c r="F753" i="2"/>
  <c r="F754" i="2"/>
  <c r="F755" i="2"/>
  <c r="F756" i="2"/>
  <c r="H756" i="2" s="1"/>
  <c r="I756" i="2" s="1"/>
  <c r="F757" i="2"/>
  <c r="F758" i="2"/>
  <c r="F759" i="2"/>
  <c r="F760" i="2"/>
  <c r="F761" i="2"/>
  <c r="F762" i="2"/>
  <c r="H762" i="2" s="1"/>
  <c r="I762" i="2" s="1"/>
  <c r="F763" i="2"/>
  <c r="F764" i="2"/>
  <c r="F765" i="2"/>
  <c r="F766" i="2"/>
  <c r="F767" i="2"/>
  <c r="F768" i="2"/>
  <c r="H768" i="2" s="1"/>
  <c r="I768" i="2" s="1"/>
  <c r="F769" i="2"/>
  <c r="F770" i="2"/>
  <c r="F771" i="2"/>
  <c r="F772" i="2"/>
  <c r="F773" i="2"/>
  <c r="F774" i="2"/>
  <c r="H774" i="2" s="1"/>
  <c r="I774" i="2" s="1"/>
  <c r="F775" i="2"/>
  <c r="F776" i="2"/>
  <c r="F777" i="2"/>
  <c r="F778" i="2"/>
  <c r="F779" i="2"/>
  <c r="F780" i="2"/>
  <c r="H780" i="2" s="1"/>
  <c r="I780" i="2" s="1"/>
  <c r="F781" i="2"/>
  <c r="F782" i="2"/>
  <c r="F783" i="2"/>
  <c r="F784" i="2"/>
  <c r="F785" i="2"/>
  <c r="F786" i="2"/>
  <c r="H786" i="2" s="1"/>
  <c r="I786" i="2" s="1"/>
  <c r="F787" i="2"/>
  <c r="F788" i="2"/>
  <c r="F789" i="2"/>
  <c r="F790" i="2"/>
  <c r="F791" i="2"/>
  <c r="F792" i="2"/>
  <c r="H792" i="2" s="1"/>
  <c r="I792" i="2" s="1"/>
  <c r="F793" i="2"/>
  <c r="F794" i="2"/>
  <c r="F795" i="2"/>
  <c r="F796" i="2"/>
  <c r="F797" i="2"/>
  <c r="F798" i="2"/>
  <c r="H798" i="2" s="1"/>
  <c r="I798" i="2" s="1"/>
  <c r="F799" i="2"/>
  <c r="F800" i="2"/>
  <c r="F801" i="2"/>
  <c r="F802" i="2"/>
  <c r="F803" i="2"/>
  <c r="F804" i="2"/>
  <c r="H804" i="2" s="1"/>
  <c r="I804" i="2" s="1"/>
  <c r="F805" i="2"/>
  <c r="F806" i="2"/>
  <c r="F807" i="2"/>
  <c r="F808" i="2"/>
  <c r="F809" i="2"/>
  <c r="F810" i="2"/>
  <c r="H810" i="2" s="1"/>
  <c r="I810" i="2" s="1"/>
  <c r="F811" i="2"/>
  <c r="F812" i="2"/>
  <c r="F813" i="2"/>
  <c r="F814" i="2"/>
  <c r="F815" i="2"/>
  <c r="F816" i="2"/>
  <c r="H816" i="2" s="1"/>
  <c r="I816" i="2" s="1"/>
  <c r="F817" i="2"/>
  <c r="F818" i="2"/>
  <c r="F819" i="2"/>
  <c r="F820" i="2"/>
  <c r="F821" i="2"/>
  <c r="F822" i="2"/>
  <c r="F823" i="2"/>
  <c r="F824" i="2"/>
  <c r="F825" i="2"/>
  <c r="F826" i="2"/>
  <c r="F827" i="2"/>
  <c r="F828" i="2"/>
  <c r="H828" i="2" s="1"/>
  <c r="I828" i="2" s="1"/>
  <c r="F829" i="2"/>
  <c r="F830" i="2"/>
  <c r="F831" i="2"/>
  <c r="F832" i="2"/>
  <c r="F833" i="2"/>
  <c r="F834" i="2"/>
  <c r="H834" i="2" s="1"/>
  <c r="I834" i="2" s="1"/>
  <c r="F835" i="2"/>
  <c r="F836" i="2"/>
  <c r="F837" i="2"/>
  <c r="F838" i="2"/>
  <c r="F839" i="2"/>
  <c r="F840" i="2"/>
  <c r="H840" i="2" s="1"/>
  <c r="I840" i="2" s="1"/>
  <c r="F841" i="2"/>
  <c r="F842" i="2"/>
  <c r="F843" i="2"/>
  <c r="F844" i="2"/>
  <c r="F845" i="2"/>
  <c r="F846" i="2"/>
  <c r="H846" i="2" s="1"/>
  <c r="I846" i="2" s="1"/>
  <c r="F847" i="2"/>
  <c r="F848" i="2"/>
  <c r="F849" i="2"/>
  <c r="F850" i="2"/>
  <c r="F851" i="2"/>
  <c r="F852" i="2"/>
  <c r="H852" i="2" s="1"/>
  <c r="I852" i="2" s="1"/>
  <c r="F853" i="2"/>
  <c r="F854" i="2"/>
  <c r="F855" i="2"/>
  <c r="F856" i="2"/>
  <c r="F857" i="2"/>
  <c r="F858" i="2"/>
  <c r="H858" i="2" s="1"/>
  <c r="I858" i="2" s="1"/>
  <c r="F859" i="2"/>
  <c r="F860" i="2"/>
  <c r="F861" i="2"/>
  <c r="F862" i="2"/>
  <c r="F863" i="2"/>
  <c r="F864" i="2"/>
  <c r="H864" i="2" s="1"/>
  <c r="I864" i="2" s="1"/>
  <c r="F865" i="2"/>
  <c r="F866" i="2"/>
  <c r="F867" i="2"/>
  <c r="F868" i="2"/>
  <c r="F869" i="2"/>
  <c r="F870" i="2"/>
  <c r="H870" i="2" s="1"/>
  <c r="I870" i="2" s="1"/>
  <c r="F871" i="2"/>
  <c r="F872" i="2"/>
  <c r="F873" i="2"/>
  <c r="F874" i="2"/>
  <c r="F875" i="2"/>
  <c r="F876" i="2"/>
  <c r="H876" i="2" s="1"/>
  <c r="I876" i="2" s="1"/>
  <c r="F877" i="2"/>
  <c r="F878" i="2"/>
  <c r="F879" i="2"/>
  <c r="F880" i="2"/>
  <c r="F881" i="2"/>
  <c r="F882" i="2"/>
  <c r="H882" i="2" s="1"/>
  <c r="I882" i="2" s="1"/>
  <c r="F883" i="2"/>
  <c r="F884" i="2"/>
  <c r="F885" i="2"/>
  <c r="F886" i="2"/>
  <c r="F887" i="2"/>
  <c r="F888" i="2"/>
  <c r="H888" i="2" s="1"/>
  <c r="I888" i="2" s="1"/>
  <c r="F889" i="2"/>
  <c r="F890" i="2"/>
  <c r="F891" i="2"/>
  <c r="F892" i="2"/>
  <c r="F893" i="2"/>
  <c r="F894" i="2"/>
  <c r="H894" i="2" s="1"/>
  <c r="I894" i="2" s="1"/>
  <c r="F895" i="2"/>
  <c r="F896" i="2"/>
  <c r="F897" i="2"/>
  <c r="F898" i="2"/>
  <c r="F899" i="2"/>
  <c r="F900" i="2"/>
  <c r="H900" i="2" s="1"/>
  <c r="I900" i="2" s="1"/>
  <c r="F901" i="2"/>
  <c r="F902" i="2"/>
  <c r="F903" i="2"/>
  <c r="F904" i="2"/>
  <c r="F905" i="2"/>
  <c r="F906" i="2"/>
  <c r="H906" i="2" s="1"/>
  <c r="I906" i="2" s="1"/>
  <c r="F907" i="2"/>
  <c r="F908" i="2"/>
  <c r="F909" i="2"/>
  <c r="F910" i="2"/>
  <c r="F911" i="2"/>
  <c r="F912" i="2"/>
  <c r="H912" i="2" s="1"/>
  <c r="I912" i="2" s="1"/>
  <c r="F913" i="2"/>
  <c r="F914" i="2"/>
  <c r="F915" i="2"/>
  <c r="F916" i="2"/>
  <c r="F917" i="2"/>
  <c r="F918" i="2"/>
  <c r="H918" i="2" s="1"/>
  <c r="I918" i="2" s="1"/>
  <c r="F919" i="2"/>
  <c r="F920" i="2"/>
  <c r="F921" i="2"/>
  <c r="F922" i="2"/>
  <c r="F923" i="2"/>
  <c r="F924" i="2"/>
  <c r="H924" i="2" s="1"/>
  <c r="I924" i="2" s="1"/>
  <c r="F925" i="2"/>
  <c r="F926" i="2"/>
  <c r="F927" i="2"/>
  <c r="F928" i="2"/>
  <c r="F929" i="2"/>
  <c r="F930" i="2"/>
  <c r="H930" i="2" s="1"/>
  <c r="I930" i="2" s="1"/>
  <c r="F931" i="2"/>
  <c r="F932" i="2"/>
  <c r="F933" i="2"/>
  <c r="F934" i="2"/>
  <c r="F935" i="2"/>
  <c r="F936" i="2"/>
  <c r="H936" i="2" s="1"/>
  <c r="I936" i="2" s="1"/>
  <c r="F937" i="2"/>
  <c r="F938" i="2"/>
  <c r="F939" i="2"/>
  <c r="F940" i="2"/>
  <c r="F941" i="2"/>
  <c r="F942" i="2"/>
  <c r="H942" i="2" s="1"/>
  <c r="I942" i="2" s="1"/>
  <c r="F943" i="2"/>
  <c r="F944" i="2"/>
  <c r="F945" i="2"/>
  <c r="F946" i="2"/>
  <c r="F947" i="2"/>
  <c r="F948" i="2"/>
  <c r="H948" i="2" s="1"/>
  <c r="I948" i="2" s="1"/>
  <c r="F949" i="2"/>
  <c r="F950" i="2"/>
  <c r="F951" i="2"/>
  <c r="F952" i="2"/>
  <c r="F953" i="2"/>
  <c r="F954" i="2"/>
  <c r="H954" i="2" s="1"/>
  <c r="I954" i="2" s="1"/>
  <c r="F955" i="2"/>
  <c r="F956" i="2"/>
  <c r="F957" i="2"/>
  <c r="F958" i="2"/>
  <c r="F959" i="2"/>
  <c r="F960" i="2"/>
  <c r="H960" i="2" s="1"/>
  <c r="I960" i="2" s="1"/>
  <c r="F961" i="2"/>
  <c r="F962" i="2"/>
  <c r="F963" i="2"/>
  <c r="F964" i="2"/>
  <c r="F965" i="2"/>
  <c r="F966" i="2"/>
  <c r="H966" i="2" s="1"/>
  <c r="I966" i="2" s="1"/>
  <c r="F967" i="2"/>
  <c r="F968" i="2"/>
  <c r="F969" i="2"/>
  <c r="F970" i="2"/>
  <c r="F971" i="2"/>
  <c r="F972" i="2"/>
  <c r="H972" i="2" s="1"/>
  <c r="I972" i="2" s="1"/>
  <c r="F973" i="2"/>
  <c r="F974" i="2"/>
  <c r="F975" i="2"/>
  <c r="F976" i="2"/>
  <c r="F977" i="2"/>
  <c r="F978" i="2"/>
  <c r="H978" i="2" s="1"/>
  <c r="I978" i="2" s="1"/>
  <c r="F979" i="2"/>
  <c r="F980" i="2"/>
  <c r="F981" i="2"/>
  <c r="F982" i="2"/>
  <c r="F983" i="2"/>
  <c r="F984" i="2"/>
  <c r="H984" i="2" s="1"/>
  <c r="I984" i="2" s="1"/>
  <c r="F985" i="2"/>
  <c r="F986" i="2"/>
  <c r="F987" i="2"/>
  <c r="F988" i="2"/>
  <c r="F989" i="2"/>
  <c r="F990" i="2"/>
  <c r="H990" i="2" s="1"/>
  <c r="I990" i="2" s="1"/>
  <c r="F991" i="2"/>
  <c r="F992" i="2"/>
  <c r="F993" i="2"/>
  <c r="F994" i="2"/>
  <c r="F995" i="2"/>
  <c r="F996" i="2"/>
  <c r="H996" i="2" s="1"/>
  <c r="I996" i="2" s="1"/>
  <c r="F997" i="2"/>
  <c r="F998" i="2"/>
  <c r="F999" i="2"/>
  <c r="F1000" i="2"/>
  <c r="F1001" i="2"/>
  <c r="F1002" i="2"/>
  <c r="H1002" i="2" s="1"/>
  <c r="I1002" i="2" s="1"/>
  <c r="F1003" i="2"/>
  <c r="F1004" i="2"/>
  <c r="F1005" i="2"/>
  <c r="F1006" i="2"/>
  <c r="F1007" i="2"/>
  <c r="F1008" i="2"/>
  <c r="H1008" i="2" s="1"/>
  <c r="I1008" i="2" s="1"/>
  <c r="F1009" i="2"/>
  <c r="F1010" i="2"/>
  <c r="F1011" i="2"/>
  <c r="F1012" i="2"/>
  <c r="F1013" i="2"/>
  <c r="F1014" i="2"/>
  <c r="H1014" i="2" s="1"/>
  <c r="I1014" i="2" s="1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H1026" i="2" s="1"/>
  <c r="I1026" i="2" s="1"/>
  <c r="F1027" i="2"/>
  <c r="F1028" i="2"/>
  <c r="F1029" i="2"/>
  <c r="F1030" i="2"/>
  <c r="F1031" i="2"/>
  <c r="F1032" i="2"/>
  <c r="H1032" i="2" s="1"/>
  <c r="I1032" i="2" s="1"/>
  <c r="F1033" i="2"/>
  <c r="F1034" i="2"/>
  <c r="F1035" i="2"/>
  <c r="F1036" i="2"/>
  <c r="F1037" i="2"/>
  <c r="F1038" i="2"/>
  <c r="H1038" i="2" s="1"/>
  <c r="I1038" i="2" s="1"/>
  <c r="F1039" i="2"/>
  <c r="F1040" i="2"/>
  <c r="F1041" i="2"/>
  <c r="F1042" i="2"/>
  <c r="F1043" i="2"/>
  <c r="F1044" i="2"/>
  <c r="H1044" i="2" s="1"/>
  <c r="I1044" i="2" s="1"/>
  <c r="F1045" i="2"/>
  <c r="F1046" i="2"/>
  <c r="F1047" i="2"/>
  <c r="F1048" i="2"/>
  <c r="F1049" i="2"/>
  <c r="F1050" i="2"/>
  <c r="H1050" i="2" s="1"/>
  <c r="I1050" i="2" s="1"/>
  <c r="F1051" i="2"/>
  <c r="F1052" i="2"/>
  <c r="F1053" i="2"/>
  <c r="F1054" i="2"/>
  <c r="F1055" i="2"/>
  <c r="F1056" i="2"/>
  <c r="H1056" i="2" s="1"/>
  <c r="I1056" i="2" s="1"/>
  <c r="F1057" i="2"/>
  <c r="F1058" i="2"/>
  <c r="F1059" i="2"/>
  <c r="F1060" i="2"/>
  <c r="F1061" i="2"/>
  <c r="F1062" i="2"/>
  <c r="H1062" i="2" s="1"/>
  <c r="I1062" i="2" s="1"/>
  <c r="F1063" i="2"/>
  <c r="F1064" i="2"/>
  <c r="F1065" i="2"/>
  <c r="F1066" i="2"/>
  <c r="F1067" i="2"/>
  <c r="F1068" i="2"/>
  <c r="H1068" i="2" s="1"/>
  <c r="I1068" i="2" s="1"/>
  <c r="F1069" i="2"/>
  <c r="F1070" i="2"/>
  <c r="F1071" i="2"/>
  <c r="F1072" i="2"/>
  <c r="F1073" i="2"/>
  <c r="F1074" i="2"/>
  <c r="H1074" i="2" s="1"/>
  <c r="I1074" i="2" s="1"/>
  <c r="F1075" i="2"/>
  <c r="F1076" i="2"/>
  <c r="F1077" i="2"/>
  <c r="F1078" i="2"/>
  <c r="F1079" i="2"/>
  <c r="F1080" i="2"/>
  <c r="H1080" i="2" s="1"/>
  <c r="I1080" i="2" s="1"/>
  <c r="F1081" i="2"/>
  <c r="F1082" i="2"/>
  <c r="F1083" i="2"/>
  <c r="F1084" i="2"/>
  <c r="F1085" i="2"/>
  <c r="F1086" i="2"/>
  <c r="H1086" i="2" s="1"/>
  <c r="I1086" i="2" s="1"/>
  <c r="F1087" i="2"/>
  <c r="F1088" i="2"/>
  <c r="F1089" i="2"/>
  <c r="F1090" i="2"/>
  <c r="F1091" i="2"/>
  <c r="F1092" i="2"/>
  <c r="H1092" i="2" s="1"/>
  <c r="I1092" i="2" s="1"/>
  <c r="F1093" i="2"/>
  <c r="F1094" i="2"/>
  <c r="F1095" i="2"/>
  <c r="F1096" i="2"/>
  <c r="F1097" i="2"/>
  <c r="F1098" i="2"/>
  <c r="H1098" i="2" s="1"/>
  <c r="I1098" i="2" s="1"/>
  <c r="F1099" i="2"/>
  <c r="F1100" i="2"/>
  <c r="F1101" i="2"/>
  <c r="F1102" i="2"/>
  <c r="F1103" i="2"/>
  <c r="F1104" i="2"/>
  <c r="H1104" i="2" s="1"/>
  <c r="I1104" i="2" s="1"/>
  <c r="F1105" i="2"/>
  <c r="F1106" i="2"/>
  <c r="F1107" i="2"/>
  <c r="F1108" i="2"/>
  <c r="F1109" i="2"/>
  <c r="F1110" i="2"/>
  <c r="H1110" i="2" s="1"/>
  <c r="I1110" i="2" s="1"/>
  <c r="F1111" i="2"/>
  <c r="F1112" i="2"/>
  <c r="F1113" i="2"/>
  <c r="F1114" i="2"/>
  <c r="F1115" i="2"/>
  <c r="F1116" i="2"/>
  <c r="H1116" i="2" s="1"/>
  <c r="I1116" i="2" s="1"/>
  <c r="F1117" i="2"/>
  <c r="F1118" i="2"/>
  <c r="F1119" i="2"/>
  <c r="F1120" i="2"/>
  <c r="F1121" i="2"/>
  <c r="F1122" i="2"/>
  <c r="H1122" i="2" s="1"/>
  <c r="I1122" i="2" s="1"/>
  <c r="F1123" i="2"/>
  <c r="F1124" i="2"/>
  <c r="F1125" i="2"/>
  <c r="F1126" i="2"/>
  <c r="F1127" i="2"/>
  <c r="F1128" i="2"/>
  <c r="H1128" i="2" s="1"/>
  <c r="I1128" i="2" s="1"/>
  <c r="F1129" i="2"/>
  <c r="F1130" i="2"/>
  <c r="F1131" i="2"/>
  <c r="F1132" i="2"/>
  <c r="F1133" i="2"/>
  <c r="F1134" i="2"/>
  <c r="H1134" i="2" s="1"/>
  <c r="I1134" i="2" s="1"/>
  <c r="F1135" i="2"/>
  <c r="F1136" i="2"/>
  <c r="F1137" i="2"/>
  <c r="F1138" i="2"/>
  <c r="F1139" i="2"/>
  <c r="F1140" i="2"/>
  <c r="H1140" i="2" s="1"/>
  <c r="I1140" i="2" s="1"/>
  <c r="F1141" i="2"/>
  <c r="F1142" i="2"/>
  <c r="F1143" i="2"/>
  <c r="F1144" i="2"/>
  <c r="F1145" i="2"/>
  <c r="F1146" i="2"/>
  <c r="H1146" i="2" s="1"/>
  <c r="I1146" i="2" s="1"/>
  <c r="F1147" i="2"/>
  <c r="F1148" i="2"/>
  <c r="F1149" i="2"/>
  <c r="F1150" i="2"/>
  <c r="F1151" i="2"/>
  <c r="F1152" i="2"/>
  <c r="H1152" i="2" s="1"/>
  <c r="I1152" i="2" s="1"/>
  <c r="F1153" i="2"/>
  <c r="F1154" i="2"/>
  <c r="F1155" i="2"/>
  <c r="F1156" i="2"/>
  <c r="F1157" i="2"/>
  <c r="F1158" i="2"/>
  <c r="H1158" i="2" s="1"/>
  <c r="I1158" i="2" s="1"/>
  <c r="F1159" i="2"/>
  <c r="F1160" i="2"/>
  <c r="F1161" i="2"/>
  <c r="F1162" i="2"/>
  <c r="F1163" i="2"/>
  <c r="F1164" i="2"/>
  <c r="H1164" i="2" s="1"/>
  <c r="I1164" i="2" s="1"/>
  <c r="F1165" i="2"/>
  <c r="F1166" i="2"/>
  <c r="F1167" i="2"/>
  <c r="F1168" i="2"/>
  <c r="F1169" i="2"/>
  <c r="F1170" i="2"/>
  <c r="H1170" i="2" s="1"/>
  <c r="I1170" i="2" s="1"/>
  <c r="F1171" i="2"/>
  <c r="F1172" i="2"/>
  <c r="F1173" i="2"/>
  <c r="F1174" i="2"/>
  <c r="F1175" i="2"/>
  <c r="F1176" i="2"/>
  <c r="H1176" i="2" s="1"/>
  <c r="I1176" i="2" s="1"/>
  <c r="F1177" i="2"/>
  <c r="F1178" i="2"/>
  <c r="F1179" i="2"/>
  <c r="F1180" i="2"/>
  <c r="F1181" i="2"/>
  <c r="F1182" i="2"/>
  <c r="H1182" i="2" s="1"/>
  <c r="I1182" i="2" s="1"/>
  <c r="F1183" i="2"/>
  <c r="F1184" i="2"/>
  <c r="F1185" i="2"/>
  <c r="F1186" i="2"/>
  <c r="F1187" i="2"/>
  <c r="F1188" i="2"/>
  <c r="H1188" i="2" s="1"/>
  <c r="I1188" i="2" s="1"/>
  <c r="F1189" i="2"/>
  <c r="F1190" i="2"/>
  <c r="F1191" i="2"/>
  <c r="F1192" i="2"/>
  <c r="F1193" i="2"/>
  <c r="F1194" i="2"/>
  <c r="H1194" i="2" s="1"/>
  <c r="I1194" i="2" s="1"/>
  <c r="F1195" i="2"/>
  <c r="F1196" i="2"/>
  <c r="F1197" i="2"/>
  <c r="F1198" i="2"/>
  <c r="F1199" i="2"/>
  <c r="F1200" i="2"/>
  <c r="H1200" i="2" s="1"/>
  <c r="I1200" i="2" s="1"/>
  <c r="F1201" i="2"/>
  <c r="F1202" i="2"/>
  <c r="F1203" i="2"/>
  <c r="F1204" i="2"/>
  <c r="F1205" i="2"/>
  <c r="F1206" i="2"/>
  <c r="H1206" i="2" s="1"/>
  <c r="I1206" i="2" s="1"/>
  <c r="F1207" i="2"/>
  <c r="F1208" i="2"/>
  <c r="F1209" i="2"/>
  <c r="F1210" i="2"/>
  <c r="F1211" i="2"/>
  <c r="F1212" i="2"/>
  <c r="H1212" i="2" s="1"/>
  <c r="I1212" i="2" s="1"/>
  <c r="F1213" i="2"/>
  <c r="F1214" i="2"/>
  <c r="F1215" i="2"/>
  <c r="F1216" i="2"/>
  <c r="F1217" i="2"/>
  <c r="F1218" i="2"/>
  <c r="H1218" i="2" s="1"/>
  <c r="I1218" i="2" s="1"/>
  <c r="F1219" i="2"/>
  <c r="F1220" i="2"/>
  <c r="F1221" i="2"/>
  <c r="F1222" i="2"/>
  <c r="F1223" i="2"/>
  <c r="F1224" i="2"/>
  <c r="H1224" i="2" s="1"/>
  <c r="I1224" i="2" s="1"/>
  <c r="F1225" i="2"/>
  <c r="F1226" i="2"/>
  <c r="F1227" i="2"/>
  <c r="F1228" i="2"/>
  <c r="F1229" i="2"/>
  <c r="F1230" i="2"/>
  <c r="H1230" i="2" s="1"/>
  <c r="I1230" i="2" s="1"/>
  <c r="F1231" i="2"/>
  <c r="F1232" i="2"/>
  <c r="F1233" i="2"/>
  <c r="F1234" i="2"/>
  <c r="F1235" i="2"/>
  <c r="F1236" i="2"/>
  <c r="H1236" i="2" s="1"/>
  <c r="I1236" i="2" s="1"/>
  <c r="F1237" i="2"/>
  <c r="F1238" i="2"/>
  <c r="F1239" i="2"/>
  <c r="F1240" i="2"/>
  <c r="F1241" i="2"/>
  <c r="F1242" i="2"/>
  <c r="H1242" i="2" s="1"/>
  <c r="I1242" i="2" s="1"/>
  <c r="F1243" i="2"/>
  <c r="F1244" i="2"/>
  <c r="F1245" i="2"/>
  <c r="F1246" i="2"/>
  <c r="F1247" i="2"/>
  <c r="F1248" i="2"/>
  <c r="H1248" i="2" s="1"/>
  <c r="I1248" i="2" s="1"/>
  <c r="F1249" i="2"/>
  <c r="F1250" i="2"/>
  <c r="F1251" i="2"/>
  <c r="F1252" i="2"/>
  <c r="F1253" i="2"/>
  <c r="F1254" i="2"/>
  <c r="H1254" i="2" s="1"/>
  <c r="I1254" i="2" s="1"/>
  <c r="F1255" i="2"/>
  <c r="F1256" i="2"/>
  <c r="F1257" i="2"/>
  <c r="F1258" i="2"/>
  <c r="F1259" i="2"/>
  <c r="F1260" i="2"/>
  <c r="H1260" i="2" s="1"/>
  <c r="I1260" i="2" s="1"/>
  <c r="F1261" i="2"/>
  <c r="F1262" i="2"/>
  <c r="F1263" i="2"/>
  <c r="F1264" i="2"/>
  <c r="F1265" i="2"/>
  <c r="F1266" i="2"/>
  <c r="H1266" i="2" s="1"/>
  <c r="I1266" i="2" s="1"/>
  <c r="F1267" i="2"/>
  <c r="F1268" i="2"/>
  <c r="F1269" i="2"/>
  <c r="F1270" i="2"/>
  <c r="F1271" i="2"/>
  <c r="F1272" i="2"/>
  <c r="H1272" i="2" s="1"/>
  <c r="I1272" i="2" s="1"/>
  <c r="F1273" i="2"/>
  <c r="F1274" i="2"/>
  <c r="F1275" i="2"/>
  <c r="F1276" i="2"/>
  <c r="F1277" i="2"/>
  <c r="F1278" i="2"/>
  <c r="H1278" i="2" s="1"/>
  <c r="I1278" i="2" s="1"/>
  <c r="F1279" i="2"/>
  <c r="F1280" i="2"/>
  <c r="F1281" i="2"/>
  <c r="F1282" i="2"/>
  <c r="F1283" i="2"/>
  <c r="F1284" i="2"/>
  <c r="H1284" i="2" s="1"/>
  <c r="I1284" i="2" s="1"/>
  <c r="F1285" i="2"/>
  <c r="F1286" i="2"/>
  <c r="F1287" i="2"/>
  <c r="F1288" i="2"/>
  <c r="F1289" i="2"/>
  <c r="F1290" i="2"/>
  <c r="H1290" i="2" s="1"/>
  <c r="I1290" i="2" s="1"/>
  <c r="F1291" i="2"/>
  <c r="F1292" i="2"/>
  <c r="F1293" i="2"/>
  <c r="F1294" i="2"/>
  <c r="F1295" i="2"/>
  <c r="F1296" i="2"/>
  <c r="H1296" i="2" s="1"/>
  <c r="I1296" i="2" s="1"/>
  <c r="F1297" i="2"/>
  <c r="F1298" i="2"/>
  <c r="F1299" i="2"/>
  <c r="F1300" i="2"/>
  <c r="F1301" i="2"/>
  <c r="F1302" i="2"/>
  <c r="H1302" i="2" s="1"/>
  <c r="I1302" i="2" s="1"/>
  <c r="F1303" i="2"/>
  <c r="F1304" i="2"/>
  <c r="F1305" i="2"/>
  <c r="F1306" i="2"/>
  <c r="F1307" i="2"/>
  <c r="F1308" i="2"/>
  <c r="H1308" i="2" s="1"/>
  <c r="I1308" i="2" s="1"/>
  <c r="F1309" i="2"/>
  <c r="F1310" i="2"/>
  <c r="F1311" i="2"/>
  <c r="F1312" i="2"/>
  <c r="F1313" i="2"/>
  <c r="F1314" i="2"/>
  <c r="H1314" i="2" s="1"/>
  <c r="I1314" i="2" s="1"/>
  <c r="F1315" i="2"/>
  <c r="F1316" i="2"/>
  <c r="F1317" i="2"/>
  <c r="F1318" i="2"/>
  <c r="F1319" i="2"/>
  <c r="F1320" i="2"/>
  <c r="H1320" i="2" s="1"/>
  <c r="I1320" i="2" s="1"/>
  <c r="F1321" i="2"/>
  <c r="F1322" i="2"/>
  <c r="F1323" i="2"/>
  <c r="F1324" i="2"/>
  <c r="F1325" i="2"/>
  <c r="F1326" i="2"/>
  <c r="H1326" i="2" s="1"/>
  <c r="I1326" i="2" s="1"/>
  <c r="F1327" i="2"/>
  <c r="F1328" i="2"/>
  <c r="F1329" i="2"/>
  <c r="F1330" i="2"/>
  <c r="F1331" i="2"/>
  <c r="F1332" i="2"/>
  <c r="H1332" i="2" s="1"/>
  <c r="I1332" i="2" s="1"/>
  <c r="F1333" i="2"/>
  <c r="F1334" i="2"/>
  <c r="F1335" i="2"/>
  <c r="F1336" i="2"/>
  <c r="F1337" i="2"/>
  <c r="F1338" i="2"/>
  <c r="H1338" i="2" s="1"/>
  <c r="I1338" i="2" s="1"/>
  <c r="F1339" i="2"/>
  <c r="F1340" i="2"/>
  <c r="F1341" i="2"/>
  <c r="F1342" i="2"/>
  <c r="F1343" i="2"/>
  <c r="F1344" i="2"/>
  <c r="H1344" i="2" s="1"/>
  <c r="I1344" i="2" s="1"/>
  <c r="F1345" i="2"/>
  <c r="F1346" i="2"/>
  <c r="F1347" i="2"/>
  <c r="F1348" i="2"/>
  <c r="F1349" i="2"/>
  <c r="F1350" i="2"/>
  <c r="H1350" i="2" s="1"/>
  <c r="I1350" i="2" s="1"/>
  <c r="F1351" i="2"/>
  <c r="F1352" i="2"/>
  <c r="F1353" i="2"/>
  <c r="F1354" i="2"/>
  <c r="F1355" i="2"/>
  <c r="F1356" i="2"/>
  <c r="H1356" i="2" s="1"/>
  <c r="I1356" i="2" s="1"/>
  <c r="F1357" i="2"/>
  <c r="F1358" i="2"/>
  <c r="F1359" i="2"/>
  <c r="F1360" i="2"/>
  <c r="F1361" i="2"/>
  <c r="F1362" i="2"/>
  <c r="H1362" i="2" s="1"/>
  <c r="I1362" i="2" s="1"/>
  <c r="F1363" i="2"/>
  <c r="F1364" i="2"/>
  <c r="F1365" i="2"/>
  <c r="F1366" i="2"/>
  <c r="F1367" i="2"/>
  <c r="F1368" i="2"/>
  <c r="H1368" i="2" s="1"/>
  <c r="I1368" i="2" s="1"/>
  <c r="F1369" i="2"/>
  <c r="F1370" i="2"/>
  <c r="F1371" i="2"/>
  <c r="F1372" i="2"/>
  <c r="F1373" i="2"/>
  <c r="F1374" i="2"/>
  <c r="H1374" i="2" s="1"/>
  <c r="I1374" i="2" s="1"/>
  <c r="F1375" i="2"/>
  <c r="F1376" i="2"/>
  <c r="F1377" i="2"/>
  <c r="F1378" i="2"/>
  <c r="F1379" i="2"/>
  <c r="F1380" i="2"/>
  <c r="H1380" i="2" s="1"/>
  <c r="I1380" i="2" s="1"/>
  <c r="F1381" i="2"/>
  <c r="F1382" i="2"/>
  <c r="F1383" i="2"/>
  <c r="F1384" i="2"/>
  <c r="F1385" i="2"/>
  <c r="F1386" i="2"/>
  <c r="H1386" i="2" s="1"/>
  <c r="I1386" i="2" s="1"/>
  <c r="F1387" i="2"/>
  <c r="F1388" i="2"/>
  <c r="F1389" i="2"/>
  <c r="F1390" i="2"/>
  <c r="F1391" i="2"/>
  <c r="F1392" i="2"/>
  <c r="H1392" i="2" s="1"/>
  <c r="I1392" i="2" s="1"/>
  <c r="F1393" i="2"/>
  <c r="F1394" i="2"/>
  <c r="F1395" i="2"/>
  <c r="F1396" i="2"/>
  <c r="F1397" i="2"/>
  <c r="F1398" i="2"/>
  <c r="H1398" i="2" s="1"/>
  <c r="I1398" i="2" s="1"/>
  <c r="F1399" i="2"/>
  <c r="F1400" i="2"/>
  <c r="F1401" i="2"/>
  <c r="F1402" i="2"/>
  <c r="F1403" i="2"/>
  <c r="F1404" i="2"/>
  <c r="H1404" i="2" s="1"/>
  <c r="I1404" i="2" s="1"/>
  <c r="F1405" i="2"/>
  <c r="F1406" i="2"/>
  <c r="F1407" i="2"/>
  <c r="F1408" i="2"/>
  <c r="F1409" i="2"/>
  <c r="F1410" i="2"/>
  <c r="H1410" i="2" s="1"/>
  <c r="I1410" i="2" s="1"/>
  <c r="F1411" i="2"/>
  <c r="F1412" i="2"/>
  <c r="F1413" i="2"/>
  <c r="F1414" i="2"/>
  <c r="F1415" i="2"/>
  <c r="F1416" i="2"/>
  <c r="H1416" i="2" s="1"/>
  <c r="I1416" i="2" s="1"/>
  <c r="F1417" i="2"/>
  <c r="F1418" i="2"/>
  <c r="F1419" i="2"/>
  <c r="F1420" i="2"/>
  <c r="F1421" i="2"/>
  <c r="F1422" i="2"/>
  <c r="H1422" i="2" s="1"/>
  <c r="I1422" i="2" s="1"/>
  <c r="F1423" i="2"/>
  <c r="F1424" i="2"/>
  <c r="F1425" i="2"/>
  <c r="F1426" i="2"/>
  <c r="F1427" i="2"/>
  <c r="F1428" i="2"/>
  <c r="H1428" i="2" s="1"/>
  <c r="I1428" i="2" s="1"/>
  <c r="F1429" i="2"/>
  <c r="F1430" i="2"/>
  <c r="F1431" i="2"/>
  <c r="F1432" i="2"/>
  <c r="F1433" i="2"/>
  <c r="F1434" i="2"/>
  <c r="H1434" i="2" s="1"/>
  <c r="I1434" i="2" s="1"/>
  <c r="F1435" i="2"/>
  <c r="F1436" i="2"/>
  <c r="F1437" i="2"/>
  <c r="F1438" i="2"/>
  <c r="F1439" i="2"/>
  <c r="F1440" i="2"/>
  <c r="H1440" i="2" s="1"/>
  <c r="I1440" i="2" s="1"/>
  <c r="F1441" i="2"/>
  <c r="F1442" i="2"/>
  <c r="F1443" i="2"/>
  <c r="F1444" i="2"/>
  <c r="F1445" i="2"/>
  <c r="F1446" i="2"/>
  <c r="H1446" i="2" s="1"/>
  <c r="I1446" i="2" s="1"/>
  <c r="F1447" i="2"/>
  <c r="F1448" i="2"/>
  <c r="F1449" i="2"/>
  <c r="F1450" i="2"/>
  <c r="F1451" i="2"/>
  <c r="F1452" i="2"/>
  <c r="H1452" i="2" s="1"/>
  <c r="I1452" i="2" s="1"/>
  <c r="F1453" i="2"/>
  <c r="F1454" i="2"/>
  <c r="F1455" i="2"/>
  <c r="F1456" i="2"/>
  <c r="F1457" i="2"/>
  <c r="F1458" i="2"/>
  <c r="H1458" i="2" s="1"/>
  <c r="I1458" i="2" s="1"/>
  <c r="F1459" i="2"/>
  <c r="F1460" i="2"/>
  <c r="F1461" i="2"/>
  <c r="F1462" i="2"/>
  <c r="F1463" i="2"/>
  <c r="F1464" i="2"/>
  <c r="H1464" i="2" s="1"/>
  <c r="I1464" i="2" s="1"/>
  <c r="F1465" i="2"/>
  <c r="F1466" i="2"/>
  <c r="F1467" i="2"/>
  <c r="F1468" i="2"/>
  <c r="F1469" i="2"/>
  <c r="F1470" i="2"/>
  <c r="H1470" i="2" s="1"/>
  <c r="I1470" i="2" s="1"/>
  <c r="F1471" i="2"/>
  <c r="F1472" i="2"/>
  <c r="F1473" i="2"/>
  <c r="F1474" i="2"/>
  <c r="F1475" i="2"/>
  <c r="F1476" i="2"/>
  <c r="H1476" i="2" s="1"/>
  <c r="I1476" i="2" s="1"/>
  <c r="F1477" i="2"/>
  <c r="F1478" i="2"/>
  <c r="F1479" i="2"/>
  <c r="F1480" i="2"/>
  <c r="F1481" i="2"/>
  <c r="F1482" i="2"/>
  <c r="H1482" i="2" s="1"/>
  <c r="I1482" i="2" s="1"/>
  <c r="F1483" i="2"/>
  <c r="F1484" i="2"/>
  <c r="F1485" i="2"/>
  <c r="F1486" i="2"/>
  <c r="F1487" i="2"/>
  <c r="F1488" i="2"/>
  <c r="H1488" i="2" s="1"/>
  <c r="I1488" i="2" s="1"/>
  <c r="F1489" i="2"/>
  <c r="F1490" i="2"/>
  <c r="F1491" i="2"/>
  <c r="F1492" i="2"/>
  <c r="F1493" i="2"/>
  <c r="F1494" i="2"/>
  <c r="H1494" i="2" s="1"/>
  <c r="I1494" i="2" s="1"/>
  <c r="F1495" i="2"/>
  <c r="F1496" i="2"/>
  <c r="F1497" i="2"/>
  <c r="F1498" i="2"/>
  <c r="F1499" i="2"/>
  <c r="F1500" i="2"/>
  <c r="H1500" i="2" s="1"/>
  <c r="I1500" i="2" s="1"/>
  <c r="F1501" i="2"/>
  <c r="F1502" i="2"/>
  <c r="F1503" i="2"/>
  <c r="F1504" i="2"/>
  <c r="F1505" i="2"/>
  <c r="F1506" i="2"/>
  <c r="H1506" i="2" s="1"/>
  <c r="I1506" i="2" s="1"/>
  <c r="F1507" i="2"/>
  <c r="F1508" i="2"/>
  <c r="F1509" i="2"/>
  <c r="F1510" i="2"/>
  <c r="F1511" i="2"/>
  <c r="F1512" i="2"/>
  <c r="H1512" i="2" s="1"/>
  <c r="I1512" i="2" s="1"/>
  <c r="F1513" i="2"/>
  <c r="F1514" i="2"/>
  <c r="F1515" i="2"/>
  <c r="F1516" i="2"/>
  <c r="F1517" i="2"/>
  <c r="F1518" i="2"/>
  <c r="H1518" i="2" s="1"/>
  <c r="I1518" i="2" s="1"/>
  <c r="F1519" i="2"/>
  <c r="F1520" i="2"/>
  <c r="F1521" i="2"/>
  <c r="F1522" i="2"/>
  <c r="F1523" i="2"/>
  <c r="F1524" i="2"/>
  <c r="H1524" i="2" s="1"/>
  <c r="I1524" i="2" s="1"/>
  <c r="F1525" i="2"/>
  <c r="F1526" i="2"/>
  <c r="F1527" i="2"/>
  <c r="F1528" i="2"/>
  <c r="H1528" i="2" s="1"/>
  <c r="I1528" i="2" s="1"/>
  <c r="F1529" i="2"/>
  <c r="F1530" i="2"/>
  <c r="H1530" i="2" s="1"/>
  <c r="I1530" i="2" s="1"/>
  <c r="F1531" i="2"/>
  <c r="F1532" i="2"/>
  <c r="F1533" i="2"/>
  <c r="F1534" i="2"/>
  <c r="H1534" i="2" s="1"/>
  <c r="I1534" i="2" s="1"/>
  <c r="F1535" i="2"/>
  <c r="F1536" i="2"/>
  <c r="H1536" i="2" s="1"/>
  <c r="I1536" i="2" s="1"/>
  <c r="F1537" i="2"/>
  <c r="F1538" i="2"/>
  <c r="F1539" i="2"/>
  <c r="F1540" i="2"/>
  <c r="H1540" i="2" s="1"/>
  <c r="I1540" i="2" s="1"/>
  <c r="F1541" i="2"/>
  <c r="F1542" i="2"/>
  <c r="H1542" i="2" s="1"/>
  <c r="I1542" i="2" s="1"/>
  <c r="F1543" i="2"/>
  <c r="F1544" i="2"/>
  <c r="F1545" i="2"/>
  <c r="F1546" i="2"/>
  <c r="H1546" i="2" s="1"/>
  <c r="I1546" i="2" s="1"/>
  <c r="F1547" i="2"/>
  <c r="F1548" i="2"/>
  <c r="H1548" i="2" s="1"/>
  <c r="I1548" i="2" s="1"/>
  <c r="F1549" i="2"/>
  <c r="F1550" i="2"/>
  <c r="F1551" i="2"/>
  <c r="F1552" i="2"/>
  <c r="H1552" i="2" s="1"/>
  <c r="I1552" i="2" s="1"/>
  <c r="F1553" i="2"/>
  <c r="F1554" i="2"/>
  <c r="H1554" i="2" s="1"/>
  <c r="I1554" i="2" s="1"/>
  <c r="F1555" i="2"/>
  <c r="F1556" i="2"/>
  <c r="F1557" i="2"/>
  <c r="F1558" i="2"/>
  <c r="H1558" i="2" s="1"/>
  <c r="I1558" i="2" s="1"/>
  <c r="F1559" i="2"/>
  <c r="F1560" i="2"/>
  <c r="H1560" i="2" s="1"/>
  <c r="I1560" i="2" s="1"/>
  <c r="F1561" i="2"/>
  <c r="F1562" i="2"/>
  <c r="F1563" i="2"/>
  <c r="F1564" i="2"/>
  <c r="H1564" i="2" s="1"/>
  <c r="I1564" i="2" s="1"/>
  <c r="F1565" i="2"/>
  <c r="F1566" i="2"/>
  <c r="H1566" i="2" s="1"/>
  <c r="I1566" i="2" s="1"/>
  <c r="F1567" i="2"/>
  <c r="F1568" i="2"/>
  <c r="F1569" i="2"/>
  <c r="F1570" i="2"/>
  <c r="H1570" i="2" s="1"/>
  <c r="I1570" i="2" s="1"/>
  <c r="F1571" i="2"/>
  <c r="F1572" i="2"/>
  <c r="H1572" i="2" s="1"/>
  <c r="I1572" i="2" s="1"/>
  <c r="F1573" i="2"/>
  <c r="F1574" i="2"/>
  <c r="F1575" i="2"/>
  <c r="F1576" i="2"/>
  <c r="H1576" i="2" s="1"/>
  <c r="I1576" i="2" s="1"/>
  <c r="F1577" i="2"/>
  <c r="F1578" i="2"/>
  <c r="H1578" i="2" s="1"/>
  <c r="I1578" i="2" s="1"/>
  <c r="F1579" i="2"/>
  <c r="F1580" i="2"/>
  <c r="F1581" i="2"/>
  <c r="F1582" i="2"/>
  <c r="H1582" i="2" s="1"/>
  <c r="I1582" i="2" s="1"/>
  <c r="F1583" i="2"/>
  <c r="F1584" i="2"/>
  <c r="H1584" i="2" s="1"/>
  <c r="I1584" i="2" s="1"/>
  <c r="F1585" i="2"/>
  <c r="F1586" i="2"/>
  <c r="F1587" i="2"/>
  <c r="F1588" i="2"/>
  <c r="F1589" i="2"/>
  <c r="F1590" i="2"/>
  <c r="H1590" i="2" s="1"/>
  <c r="I1590" i="2" s="1"/>
  <c r="F1591" i="2"/>
  <c r="F1592" i="2"/>
  <c r="F1593" i="2"/>
  <c r="F1594" i="2"/>
  <c r="F1595" i="2"/>
  <c r="F1596" i="2"/>
  <c r="H1596" i="2" s="1"/>
  <c r="I1596" i="2" s="1"/>
  <c r="F1597" i="2"/>
  <c r="F1598" i="2"/>
  <c r="F1599" i="2"/>
  <c r="F1600" i="2"/>
  <c r="H1600" i="2" s="1"/>
  <c r="I1600" i="2" s="1"/>
  <c r="F1601" i="2"/>
  <c r="F1602" i="2"/>
  <c r="H1602" i="2" s="1"/>
  <c r="I1602" i="2" s="1"/>
  <c r="F1603" i="2"/>
  <c r="F1604" i="2"/>
  <c r="F1605" i="2"/>
  <c r="F1606" i="2"/>
  <c r="H1606" i="2" s="1"/>
  <c r="I1606" i="2" s="1"/>
  <c r="F1607" i="2"/>
  <c r="F1608" i="2"/>
  <c r="H1608" i="2" s="1"/>
  <c r="I1608" i="2" s="1"/>
  <c r="F1609" i="2"/>
  <c r="F1610" i="2"/>
  <c r="F1611" i="2"/>
  <c r="F1612" i="2"/>
  <c r="H1612" i="2" s="1"/>
  <c r="I1612" i="2" s="1"/>
  <c r="F1613" i="2"/>
  <c r="F1614" i="2"/>
  <c r="H1614" i="2" s="1"/>
  <c r="I1614" i="2" s="1"/>
  <c r="F1615" i="2"/>
  <c r="F1616" i="2"/>
  <c r="F1617" i="2"/>
  <c r="F1618" i="2"/>
  <c r="H1618" i="2" s="1"/>
  <c r="I1618" i="2" s="1"/>
  <c r="F1619" i="2"/>
  <c r="F1620" i="2"/>
  <c r="H1620" i="2" s="1"/>
  <c r="I1620" i="2" s="1"/>
  <c r="F1621" i="2"/>
  <c r="F1622" i="2"/>
  <c r="F1623" i="2"/>
  <c r="F1624" i="2"/>
  <c r="H1624" i="2" s="1"/>
  <c r="I1624" i="2" s="1"/>
  <c r="F1625" i="2"/>
  <c r="F1626" i="2"/>
  <c r="H1626" i="2" s="1"/>
  <c r="I1626" i="2" s="1"/>
  <c r="F1627" i="2"/>
  <c r="F1628" i="2"/>
  <c r="F1629" i="2"/>
  <c r="F1630" i="2"/>
  <c r="H1630" i="2" s="1"/>
  <c r="I1630" i="2" s="1"/>
  <c r="F1631" i="2"/>
  <c r="F1632" i="2"/>
  <c r="H1632" i="2" s="1"/>
  <c r="I1632" i="2" s="1"/>
  <c r="F1633" i="2"/>
  <c r="F1634" i="2"/>
  <c r="F1635" i="2"/>
  <c r="F1636" i="2"/>
  <c r="H1636" i="2" s="1"/>
  <c r="I1636" i="2" s="1"/>
  <c r="F1637" i="2"/>
  <c r="F1638" i="2"/>
  <c r="H1638" i="2" s="1"/>
  <c r="I1638" i="2" s="1"/>
  <c r="F1639" i="2"/>
  <c r="F1640" i="2"/>
  <c r="F1641" i="2"/>
  <c r="F1642" i="2"/>
  <c r="H1642" i="2" s="1"/>
  <c r="I1642" i="2" s="1"/>
  <c r="F1643" i="2"/>
  <c r="F1644" i="2"/>
  <c r="H1644" i="2" s="1"/>
  <c r="I1644" i="2" s="1"/>
  <c r="F1645" i="2"/>
  <c r="F1646" i="2"/>
  <c r="F1647" i="2"/>
  <c r="F1648" i="2"/>
  <c r="H1648" i="2" s="1"/>
  <c r="I1648" i="2" s="1"/>
  <c r="F1649" i="2"/>
  <c r="F1650" i="2"/>
  <c r="H1650" i="2" s="1"/>
  <c r="I1650" i="2" s="1"/>
  <c r="F1651" i="2"/>
  <c r="F1652" i="2"/>
  <c r="F1653" i="2"/>
  <c r="F1654" i="2"/>
  <c r="H1654" i="2" s="1"/>
  <c r="I1654" i="2" s="1"/>
  <c r="F1655" i="2"/>
  <c r="F1656" i="2"/>
  <c r="H1656" i="2" s="1"/>
  <c r="I1656" i="2" s="1"/>
  <c r="F1657" i="2"/>
  <c r="F1658" i="2"/>
  <c r="F1659" i="2"/>
  <c r="F1660" i="2"/>
  <c r="H1660" i="2" s="1"/>
  <c r="I1660" i="2" s="1"/>
  <c r="F1661" i="2"/>
  <c r="F1662" i="2"/>
  <c r="H1662" i="2" s="1"/>
  <c r="I1662" i="2" s="1"/>
  <c r="F1663" i="2"/>
  <c r="F1664" i="2"/>
  <c r="F1665" i="2"/>
  <c r="F1666" i="2"/>
  <c r="H1666" i="2" s="1"/>
  <c r="I1666" i="2" s="1"/>
  <c r="F1667" i="2"/>
  <c r="F1668" i="2"/>
  <c r="H1668" i="2" s="1"/>
  <c r="I1668" i="2" s="1"/>
  <c r="F1669" i="2"/>
  <c r="F1670" i="2"/>
  <c r="F1671" i="2"/>
  <c r="F1672" i="2"/>
  <c r="H1672" i="2" s="1"/>
  <c r="I1672" i="2" s="1"/>
  <c r="F1673" i="2"/>
  <c r="F1674" i="2"/>
  <c r="H1674" i="2" s="1"/>
  <c r="I1674" i="2" s="1"/>
  <c r="F1675" i="2"/>
  <c r="F1676" i="2"/>
  <c r="F1677" i="2"/>
  <c r="F1678" i="2"/>
  <c r="H1678" i="2" s="1"/>
  <c r="I1678" i="2" s="1"/>
  <c r="F1679" i="2"/>
  <c r="F1680" i="2"/>
  <c r="H1680" i="2" s="1"/>
  <c r="I1680" i="2" s="1"/>
  <c r="F1681" i="2"/>
  <c r="F1682" i="2"/>
  <c r="F1683" i="2"/>
  <c r="F1684" i="2"/>
  <c r="H1684" i="2" s="1"/>
  <c r="I1684" i="2" s="1"/>
  <c r="F1685" i="2"/>
  <c r="F1686" i="2"/>
  <c r="H1686" i="2" s="1"/>
  <c r="I1686" i="2" s="1"/>
  <c r="F1687" i="2"/>
  <c r="F1688" i="2"/>
  <c r="F1689" i="2"/>
  <c r="F1690" i="2"/>
  <c r="H1690" i="2" s="1"/>
  <c r="I1690" i="2" s="1"/>
  <c r="F1691" i="2"/>
  <c r="F1692" i="2"/>
  <c r="F1693" i="2"/>
  <c r="F1694" i="2"/>
  <c r="F1695" i="2"/>
  <c r="F1696" i="2"/>
  <c r="H1696" i="2" s="1"/>
  <c r="I1696" i="2" s="1"/>
  <c r="F1697" i="2"/>
  <c r="F1698" i="2"/>
  <c r="H1698" i="2" s="1"/>
  <c r="I1698" i="2" s="1"/>
  <c r="F1699" i="2"/>
  <c r="F1700" i="2"/>
  <c r="F1701" i="2"/>
  <c r="F1702" i="2"/>
  <c r="H1702" i="2" s="1"/>
  <c r="I1702" i="2" s="1"/>
  <c r="F1703" i="2"/>
  <c r="F1704" i="2"/>
  <c r="H1704" i="2" s="1"/>
  <c r="I1704" i="2" s="1"/>
  <c r="F1705" i="2"/>
  <c r="F1706" i="2"/>
  <c r="F1707" i="2"/>
  <c r="F1708" i="2"/>
  <c r="H1708" i="2" s="1"/>
  <c r="I1708" i="2" s="1"/>
  <c r="F1709" i="2"/>
  <c r="F1710" i="2"/>
  <c r="H1710" i="2" s="1"/>
  <c r="I1710" i="2" s="1"/>
  <c r="F1711" i="2"/>
  <c r="F1712" i="2"/>
  <c r="F1713" i="2"/>
  <c r="F1714" i="2"/>
  <c r="H1714" i="2" s="1"/>
  <c r="I1714" i="2" s="1"/>
  <c r="F1715" i="2"/>
  <c r="F1716" i="2"/>
  <c r="H1716" i="2" s="1"/>
  <c r="I1716" i="2" s="1"/>
  <c r="F1717" i="2"/>
  <c r="F1718" i="2"/>
  <c r="F1719" i="2"/>
  <c r="F1720" i="2"/>
  <c r="H1720" i="2" s="1"/>
  <c r="I1720" i="2" s="1"/>
  <c r="F1721" i="2"/>
  <c r="F1722" i="2"/>
  <c r="H1722" i="2" s="1"/>
  <c r="I1722" i="2" s="1"/>
  <c r="F1723" i="2"/>
  <c r="F1724" i="2"/>
  <c r="F1725" i="2"/>
  <c r="F1726" i="2"/>
  <c r="H1726" i="2" s="1"/>
  <c r="I1726" i="2" s="1"/>
  <c r="F1727" i="2"/>
  <c r="F1728" i="2"/>
  <c r="H1728" i="2" s="1"/>
  <c r="I1728" i="2" s="1"/>
  <c r="F1729" i="2"/>
  <c r="F1730" i="2"/>
  <c r="F1731" i="2"/>
  <c r="F1732" i="2"/>
  <c r="H1732" i="2" s="1"/>
  <c r="I1732" i="2" s="1"/>
  <c r="F1733" i="2"/>
  <c r="F1734" i="2"/>
  <c r="F1735" i="2"/>
  <c r="F1736" i="2"/>
  <c r="F1737" i="2"/>
  <c r="F1738" i="2"/>
  <c r="H1738" i="2" s="1"/>
  <c r="I1738" i="2" s="1"/>
  <c r="F1739" i="2"/>
  <c r="F1740" i="2"/>
  <c r="H1740" i="2" s="1"/>
  <c r="I1740" i="2" s="1"/>
  <c r="F1741" i="2"/>
  <c r="F1742" i="2"/>
  <c r="F1743" i="2"/>
  <c r="F1744" i="2"/>
  <c r="H1744" i="2" s="1"/>
  <c r="I1744" i="2" s="1"/>
  <c r="F1745" i="2"/>
  <c r="F1746" i="2"/>
  <c r="H1746" i="2" s="1"/>
  <c r="I1746" i="2" s="1"/>
  <c r="F1747" i="2"/>
  <c r="F1748" i="2"/>
  <c r="F1749" i="2"/>
  <c r="F1750" i="2"/>
  <c r="H1750" i="2" s="1"/>
  <c r="I1750" i="2" s="1"/>
  <c r="F1751" i="2"/>
  <c r="F1752" i="2"/>
  <c r="H1752" i="2" s="1"/>
  <c r="I1752" i="2" s="1"/>
  <c r="F1753" i="2"/>
  <c r="F1754" i="2"/>
  <c r="F1755" i="2"/>
  <c r="F1756" i="2"/>
  <c r="H1756" i="2" s="1"/>
  <c r="I1756" i="2" s="1"/>
  <c r="F1757" i="2"/>
  <c r="F1758" i="2"/>
  <c r="H1758" i="2" s="1"/>
  <c r="I1758" i="2" s="1"/>
  <c r="F1759" i="2"/>
  <c r="F1760" i="2"/>
  <c r="F1761" i="2"/>
  <c r="F1762" i="2"/>
  <c r="H1762" i="2" s="1"/>
  <c r="I1762" i="2" s="1"/>
  <c r="F1763" i="2"/>
  <c r="F1764" i="2"/>
  <c r="H1764" i="2" s="1"/>
  <c r="I1764" i="2" s="1"/>
  <c r="F1765" i="2"/>
  <c r="F1766" i="2"/>
  <c r="F1767" i="2"/>
  <c r="F1768" i="2"/>
  <c r="H1768" i="2" s="1"/>
  <c r="I1768" i="2" s="1"/>
  <c r="F1769" i="2"/>
  <c r="F1770" i="2"/>
  <c r="H1770" i="2" s="1"/>
  <c r="I1770" i="2" s="1"/>
  <c r="F1771" i="2"/>
  <c r="F1772" i="2"/>
  <c r="F1773" i="2"/>
  <c r="F1774" i="2"/>
  <c r="H1774" i="2" s="1"/>
  <c r="I1774" i="2" s="1"/>
  <c r="F1775" i="2"/>
  <c r="F1776" i="2"/>
  <c r="H1776" i="2" s="1"/>
  <c r="I1776" i="2" s="1"/>
  <c r="F1777" i="2"/>
  <c r="F1778" i="2"/>
  <c r="F1779" i="2"/>
  <c r="F1780" i="2"/>
  <c r="F1781" i="2"/>
  <c r="F1782" i="2"/>
  <c r="H1782" i="2" s="1"/>
  <c r="I1782" i="2" s="1"/>
  <c r="F1783" i="2"/>
  <c r="F1784" i="2"/>
  <c r="F1785" i="2"/>
  <c r="F1786" i="2"/>
  <c r="H1786" i="2" s="1"/>
  <c r="I1786" i="2" s="1"/>
  <c r="F1787" i="2"/>
  <c r="F1788" i="2"/>
  <c r="H1788" i="2" s="1"/>
  <c r="I1788" i="2" s="1"/>
  <c r="F1789" i="2"/>
  <c r="F1790" i="2"/>
  <c r="F1791" i="2"/>
  <c r="F1792" i="2"/>
  <c r="H1792" i="2" s="1"/>
  <c r="I1792" i="2" s="1"/>
  <c r="F1793" i="2"/>
  <c r="F1794" i="2"/>
  <c r="H1794" i="2" s="1"/>
  <c r="I1794" i="2" s="1"/>
  <c r="F1795" i="2"/>
  <c r="F1796" i="2"/>
  <c r="F1797" i="2"/>
  <c r="F1798" i="2"/>
  <c r="H1798" i="2" s="1"/>
  <c r="I1798" i="2" s="1"/>
  <c r="F1799" i="2"/>
  <c r="F1800" i="2"/>
  <c r="H1800" i="2" s="1"/>
  <c r="I1800" i="2" s="1"/>
  <c r="F1801" i="2"/>
  <c r="F1802" i="2"/>
  <c r="F1803" i="2"/>
  <c r="F1804" i="2"/>
  <c r="F1805" i="2"/>
  <c r="F1806" i="2"/>
  <c r="H1806" i="2" s="1"/>
  <c r="I1806" i="2" s="1"/>
  <c r="F1807" i="2"/>
  <c r="F1808" i="2"/>
  <c r="F1809" i="2"/>
  <c r="F1810" i="2"/>
  <c r="H1810" i="2" s="1"/>
  <c r="I1810" i="2" s="1"/>
  <c r="F1811" i="2"/>
  <c r="F1812" i="2"/>
  <c r="H1812" i="2" s="1"/>
  <c r="I1812" i="2" s="1"/>
  <c r="F1813" i="2"/>
  <c r="F1814" i="2"/>
  <c r="F1815" i="2"/>
  <c r="F1816" i="2"/>
  <c r="F1817" i="2"/>
  <c r="F1818" i="2"/>
  <c r="H1818" i="2" s="1"/>
  <c r="I1818" i="2" s="1"/>
  <c r="F1819" i="2"/>
  <c r="F1820" i="2"/>
  <c r="F1821" i="2"/>
  <c r="F1822" i="2"/>
  <c r="H1822" i="2" s="1"/>
  <c r="I1822" i="2" s="1"/>
  <c r="F1823" i="2"/>
  <c r="F1824" i="2"/>
  <c r="H1824" i="2" s="1"/>
  <c r="I1824" i="2" s="1"/>
  <c r="F1825" i="2"/>
  <c r="F1826" i="2"/>
  <c r="F1827" i="2"/>
  <c r="F1828" i="2"/>
  <c r="H1828" i="2" s="1"/>
  <c r="I1828" i="2" s="1"/>
  <c r="F1829" i="2"/>
  <c r="F1830" i="2"/>
  <c r="H1830" i="2" s="1"/>
  <c r="I1830" i="2" s="1"/>
  <c r="F1831" i="2"/>
  <c r="F1832" i="2"/>
  <c r="F1833" i="2"/>
  <c r="F1834" i="2"/>
  <c r="H1834" i="2" s="1"/>
  <c r="I1834" i="2" s="1"/>
  <c r="F1835" i="2"/>
  <c r="F1836" i="2"/>
  <c r="H1836" i="2" s="1"/>
  <c r="I1836" i="2" s="1"/>
  <c r="F1837" i="2"/>
  <c r="F1838" i="2"/>
  <c r="F1839" i="2"/>
  <c r="F1840" i="2"/>
  <c r="H1840" i="2" s="1"/>
  <c r="I1840" i="2" s="1"/>
  <c r="F1841" i="2"/>
  <c r="F1842" i="2"/>
  <c r="H1842" i="2" s="1"/>
  <c r="I1842" i="2" s="1"/>
  <c r="F1843" i="2"/>
  <c r="F1844" i="2"/>
  <c r="F1845" i="2"/>
  <c r="F1846" i="2"/>
  <c r="H1846" i="2" s="1"/>
  <c r="I1846" i="2" s="1"/>
  <c r="F1847" i="2"/>
  <c r="F1848" i="2"/>
  <c r="H1848" i="2" s="1"/>
  <c r="I1848" i="2" s="1"/>
  <c r="F1849" i="2"/>
  <c r="F1850" i="2"/>
  <c r="F1851" i="2"/>
  <c r="F1852" i="2"/>
  <c r="H1852" i="2" s="1"/>
  <c r="I1852" i="2" s="1"/>
  <c r="F1853" i="2"/>
  <c r="F1854" i="2"/>
  <c r="H1854" i="2" s="1"/>
  <c r="I1854" i="2" s="1"/>
  <c r="F1855" i="2"/>
  <c r="F1856" i="2"/>
  <c r="F1857" i="2"/>
  <c r="F1858" i="2"/>
  <c r="H1858" i="2" s="1"/>
  <c r="I1858" i="2" s="1"/>
  <c r="F1859" i="2"/>
  <c r="F1860" i="2"/>
  <c r="F1861" i="2"/>
  <c r="F1862" i="2"/>
  <c r="F1863" i="2"/>
  <c r="F1864" i="2"/>
  <c r="H1864" i="2" s="1"/>
  <c r="I1864" i="2" s="1"/>
  <c r="F1865" i="2"/>
  <c r="F1866" i="2"/>
  <c r="F1867" i="2"/>
  <c r="F1868" i="2"/>
  <c r="F1869" i="2"/>
  <c r="F1870" i="2"/>
  <c r="H1870" i="2" s="1"/>
  <c r="I1870" i="2" s="1"/>
  <c r="F1871" i="2"/>
  <c r="F1872" i="2"/>
  <c r="H1872" i="2" s="1"/>
  <c r="I1872" i="2" s="1"/>
  <c r="F1873" i="2"/>
  <c r="F1874" i="2"/>
  <c r="F1875" i="2"/>
  <c r="F1876" i="2"/>
  <c r="H1876" i="2" s="1"/>
  <c r="I1876" i="2" s="1"/>
  <c r="F1877" i="2"/>
  <c r="F1878" i="2"/>
  <c r="H1878" i="2" s="1"/>
  <c r="I1878" i="2" s="1"/>
  <c r="F1879" i="2"/>
  <c r="F1880" i="2"/>
  <c r="F1881" i="2"/>
  <c r="F1882" i="2"/>
  <c r="H1882" i="2" s="1"/>
  <c r="I1882" i="2" s="1"/>
  <c r="F1883" i="2"/>
  <c r="F1884" i="2"/>
  <c r="H1884" i="2" s="1"/>
  <c r="I1884" i="2" s="1"/>
  <c r="F1885" i="2"/>
  <c r="F1886" i="2"/>
  <c r="F1887" i="2"/>
  <c r="F1888" i="2"/>
  <c r="H1888" i="2" s="1"/>
  <c r="I1888" i="2" s="1"/>
  <c r="F1889" i="2"/>
  <c r="F1890" i="2"/>
  <c r="H1890" i="2" s="1"/>
  <c r="I1890" i="2" s="1"/>
  <c r="F1891" i="2"/>
  <c r="F1892" i="2"/>
  <c r="F1893" i="2"/>
  <c r="F1894" i="2"/>
  <c r="H1894" i="2" s="1"/>
  <c r="I1894" i="2" s="1"/>
  <c r="F1895" i="2"/>
  <c r="F1896" i="2"/>
  <c r="H1896" i="2" s="1"/>
  <c r="I1896" i="2" s="1"/>
  <c r="F1897" i="2"/>
  <c r="F1898" i="2"/>
  <c r="F1899" i="2"/>
  <c r="F1900" i="2"/>
  <c r="H1900" i="2" s="1"/>
  <c r="I1900" i="2" s="1"/>
  <c r="F1901" i="2"/>
  <c r="F1902" i="2"/>
  <c r="H1902" i="2" s="1"/>
  <c r="I1902" i="2" s="1"/>
  <c r="F1903" i="2"/>
  <c r="F1904" i="2"/>
  <c r="F1905" i="2"/>
  <c r="F1906" i="2"/>
  <c r="H1906" i="2" s="1"/>
  <c r="I1906" i="2" s="1"/>
  <c r="F1907" i="2"/>
  <c r="F1908" i="2"/>
  <c r="H1908" i="2" s="1"/>
  <c r="I1908" i="2" s="1"/>
  <c r="F1909" i="2"/>
  <c r="F1910" i="2"/>
  <c r="F1911" i="2"/>
  <c r="F1912" i="2"/>
  <c r="H1912" i="2" s="1"/>
  <c r="I1912" i="2" s="1"/>
  <c r="F1913" i="2"/>
  <c r="F1914" i="2"/>
  <c r="H1914" i="2" s="1"/>
  <c r="I1914" i="2" s="1"/>
  <c r="F1915" i="2"/>
  <c r="F1916" i="2"/>
  <c r="F1917" i="2"/>
  <c r="F1918" i="2"/>
  <c r="H1918" i="2" s="1"/>
  <c r="I1918" i="2" s="1"/>
  <c r="F1919" i="2"/>
  <c r="F1920" i="2"/>
  <c r="H1920" i="2" s="1"/>
  <c r="I1920" i="2" s="1"/>
  <c r="F1921" i="2"/>
  <c r="F1922" i="2"/>
  <c r="F1923" i="2"/>
  <c r="F1924" i="2"/>
  <c r="H1924" i="2" s="1"/>
  <c r="I1924" i="2" s="1"/>
  <c r="F1925" i="2"/>
  <c r="F1926" i="2"/>
  <c r="H1926" i="2" s="1"/>
  <c r="I1926" i="2" s="1"/>
  <c r="F1927" i="2"/>
  <c r="F1928" i="2"/>
  <c r="F1929" i="2"/>
  <c r="F1930" i="2"/>
  <c r="H1930" i="2" s="1"/>
  <c r="I1930" i="2" s="1"/>
  <c r="F1931" i="2"/>
  <c r="F1932" i="2"/>
  <c r="H1932" i="2" s="1"/>
  <c r="I1932" i="2" s="1"/>
  <c r="F1933" i="2"/>
  <c r="F1934" i="2"/>
  <c r="F1935" i="2"/>
  <c r="F1936" i="2"/>
  <c r="H1936" i="2" s="1"/>
  <c r="I1936" i="2" s="1"/>
  <c r="F1937" i="2"/>
  <c r="F1938" i="2"/>
  <c r="H1938" i="2" s="1"/>
  <c r="I1938" i="2" s="1"/>
  <c r="F1939" i="2"/>
  <c r="F1940" i="2"/>
  <c r="F1941" i="2"/>
  <c r="F1942" i="2"/>
  <c r="H1942" i="2" s="1"/>
  <c r="I1942" i="2" s="1"/>
  <c r="F1943" i="2"/>
  <c r="F1944" i="2"/>
  <c r="H1944" i="2" s="1"/>
  <c r="I1944" i="2" s="1"/>
  <c r="F1945" i="2"/>
  <c r="F1946" i="2"/>
  <c r="F1947" i="2"/>
  <c r="F1948" i="2"/>
  <c r="H1948" i="2" s="1"/>
  <c r="I1948" i="2" s="1"/>
  <c r="F1949" i="2"/>
  <c r="F1950" i="2"/>
  <c r="H1950" i="2" s="1"/>
  <c r="I1950" i="2" s="1"/>
  <c r="F1951" i="2"/>
  <c r="F1952" i="2"/>
  <c r="F1953" i="2"/>
  <c r="H1953" i="2" s="1"/>
  <c r="I1953" i="2" s="1"/>
  <c r="F1954" i="2"/>
  <c r="H1954" i="2" s="1"/>
  <c r="I1954" i="2" s="1"/>
  <c r="F1955" i="2"/>
  <c r="F1956" i="2"/>
  <c r="H1956" i="2" s="1"/>
  <c r="I1956" i="2" s="1"/>
  <c r="F1957" i="2"/>
  <c r="F1958" i="2"/>
  <c r="F1959" i="2"/>
  <c r="H1959" i="2" s="1"/>
  <c r="I1959" i="2" s="1"/>
  <c r="F1960" i="2"/>
  <c r="H1960" i="2" s="1"/>
  <c r="I1960" i="2" s="1"/>
  <c r="F1961" i="2"/>
  <c r="F1962" i="2"/>
  <c r="H1962" i="2" s="1"/>
  <c r="I1962" i="2" s="1"/>
  <c r="F1963" i="2"/>
  <c r="F1964" i="2"/>
  <c r="F1965" i="2"/>
  <c r="H1965" i="2" s="1"/>
  <c r="I1965" i="2" s="1"/>
  <c r="F1966" i="2"/>
  <c r="H1966" i="2" s="1"/>
  <c r="I1966" i="2" s="1"/>
  <c r="F1967" i="2"/>
  <c r="F1968" i="2"/>
  <c r="H1968" i="2" s="1"/>
  <c r="I1968" i="2" s="1"/>
  <c r="F1969" i="2"/>
  <c r="F1970" i="2"/>
  <c r="F1971" i="2"/>
  <c r="H1971" i="2" s="1"/>
  <c r="I1971" i="2" s="1"/>
  <c r="F1972" i="2"/>
  <c r="H1972" i="2" s="1"/>
  <c r="I1972" i="2" s="1"/>
  <c r="F1973" i="2"/>
  <c r="F1974" i="2"/>
  <c r="H1974" i="2" s="1"/>
  <c r="I1974" i="2" s="1"/>
  <c r="F1975" i="2"/>
  <c r="F1976" i="2"/>
  <c r="F1977" i="2"/>
  <c r="F1978" i="2"/>
  <c r="H1978" i="2" s="1"/>
  <c r="I1978" i="2" s="1"/>
  <c r="F1979" i="2"/>
  <c r="F1980" i="2"/>
  <c r="H1980" i="2" s="1"/>
  <c r="I1980" i="2" s="1"/>
  <c r="F1981" i="2"/>
  <c r="F1982" i="2"/>
  <c r="F1983" i="2"/>
  <c r="H1983" i="2" s="1"/>
  <c r="I1983" i="2" s="1"/>
  <c r="F1984" i="2"/>
  <c r="H1984" i="2" s="1"/>
  <c r="I1984" i="2" s="1"/>
  <c r="F1985" i="2"/>
  <c r="F1986" i="2"/>
  <c r="H1986" i="2" s="1"/>
  <c r="I1986" i="2" s="1"/>
  <c r="F1987" i="2"/>
  <c r="F1988" i="2"/>
  <c r="F1989" i="2"/>
  <c r="H1989" i="2" s="1"/>
  <c r="I1989" i="2" s="1"/>
  <c r="F1990" i="2"/>
  <c r="H1990" i="2" s="1"/>
  <c r="I1990" i="2" s="1"/>
  <c r="F1991" i="2"/>
  <c r="F1992" i="2"/>
  <c r="H1992" i="2" s="1"/>
  <c r="I1992" i="2" s="1"/>
  <c r="F1993" i="2"/>
  <c r="F1994" i="2"/>
  <c r="F1995" i="2"/>
  <c r="H1995" i="2" s="1"/>
  <c r="I1995" i="2" s="1"/>
  <c r="F1996" i="2"/>
  <c r="H1996" i="2" s="1"/>
  <c r="I1996" i="2" s="1"/>
  <c r="F1997" i="2"/>
  <c r="F1998" i="2"/>
  <c r="F1999" i="2"/>
  <c r="F2000" i="2"/>
  <c r="F2001" i="2"/>
  <c r="H2001" i="2" s="1"/>
  <c r="I2001" i="2" s="1"/>
  <c r="F2002" i="2"/>
  <c r="H2002" i="2" s="1"/>
  <c r="I2002" i="2" s="1"/>
  <c r="F2003" i="2"/>
  <c r="F2004" i="2"/>
  <c r="H2004" i="2" s="1"/>
  <c r="I2004" i="2" s="1"/>
  <c r="F2005" i="2"/>
  <c r="F2006" i="2"/>
  <c r="F2007" i="2"/>
  <c r="F2008" i="2"/>
  <c r="H2008" i="2" s="1"/>
  <c r="I2008" i="2" s="1"/>
  <c r="F2009" i="2"/>
  <c r="H2009" i="2" s="1"/>
  <c r="I2009" i="2" s="1"/>
  <c r="F2010" i="2"/>
  <c r="H2010" i="2" s="1"/>
  <c r="I2010" i="2" s="1"/>
  <c r="F2011" i="2"/>
  <c r="F2012" i="2"/>
  <c r="F2013" i="2"/>
  <c r="H2013" i="2" s="1"/>
  <c r="I2013" i="2" s="1"/>
  <c r="F2014" i="2"/>
  <c r="H2014" i="2" s="1"/>
  <c r="I2014" i="2" s="1"/>
  <c r="F2015" i="2"/>
  <c r="F2016" i="2"/>
  <c r="H2016" i="2" s="1"/>
  <c r="I2016" i="2" s="1"/>
  <c r="F2017" i="2"/>
  <c r="F2018" i="2"/>
  <c r="F2019" i="2"/>
  <c r="H2019" i="2" s="1"/>
  <c r="I2019" i="2" s="1"/>
  <c r="F2020" i="2"/>
  <c r="H2020" i="2" s="1"/>
  <c r="I2020" i="2" s="1"/>
  <c r="F2021" i="2"/>
  <c r="F2022" i="2"/>
  <c r="H2022" i="2" s="1"/>
  <c r="I2022" i="2" s="1"/>
  <c r="F2023" i="2"/>
  <c r="F2024" i="2"/>
  <c r="F2025" i="2"/>
  <c r="H2025" i="2" s="1"/>
  <c r="I2025" i="2" s="1"/>
  <c r="F2026" i="2"/>
  <c r="H2026" i="2" s="1"/>
  <c r="I2026" i="2" s="1"/>
  <c r="F2027" i="2"/>
  <c r="F2028" i="2"/>
  <c r="H2028" i="2" s="1"/>
  <c r="I2028" i="2" s="1"/>
  <c r="F2029" i="2"/>
  <c r="F2030" i="2"/>
  <c r="F2031" i="2"/>
  <c r="H2031" i="2" s="1"/>
  <c r="I2031" i="2" s="1"/>
  <c r="F2032" i="2"/>
  <c r="H2032" i="2" s="1"/>
  <c r="I2032" i="2" s="1"/>
  <c r="F2033" i="2"/>
  <c r="F2034" i="2"/>
  <c r="H2034" i="2" s="1"/>
  <c r="I2034" i="2" s="1"/>
  <c r="F2035" i="2"/>
  <c r="F2036" i="2"/>
  <c r="F2037" i="2"/>
  <c r="H2037" i="2" s="1"/>
  <c r="I2037" i="2" s="1"/>
  <c r="F2038" i="2"/>
  <c r="H2038" i="2" s="1"/>
  <c r="I2038" i="2" s="1"/>
  <c r="F2039" i="2"/>
  <c r="F2040" i="2"/>
  <c r="H2040" i="2" s="1"/>
  <c r="I2040" i="2" s="1"/>
  <c r="F2041" i="2"/>
  <c r="F2042" i="2"/>
  <c r="F2043" i="2"/>
  <c r="H2043" i="2" s="1"/>
  <c r="I2043" i="2" s="1"/>
  <c r="F2044" i="2"/>
  <c r="H2044" i="2" s="1"/>
  <c r="I2044" i="2" s="1"/>
  <c r="F2045" i="2"/>
  <c r="F2046" i="2"/>
  <c r="H2046" i="2" s="1"/>
  <c r="I2046" i="2" s="1"/>
  <c r="F2047" i="2"/>
  <c r="F2048" i="2"/>
  <c r="F2049" i="2"/>
  <c r="H2049" i="2" s="1"/>
  <c r="I2049" i="2" s="1"/>
  <c r="F2050" i="2"/>
  <c r="H2050" i="2" s="1"/>
  <c r="I2050" i="2" s="1"/>
  <c r="F2051" i="2"/>
  <c r="H2051" i="2" s="1"/>
  <c r="I2051" i="2" s="1"/>
  <c r="F2052" i="2"/>
  <c r="H2052" i="2" s="1"/>
  <c r="I2052" i="2" s="1"/>
  <c r="F2053" i="2"/>
  <c r="F2054" i="2"/>
  <c r="F2055" i="2"/>
  <c r="H2055" i="2" s="1"/>
  <c r="I2055" i="2" s="1"/>
  <c r="F2056" i="2"/>
  <c r="H2056" i="2" s="1"/>
  <c r="I2056" i="2" s="1"/>
  <c r="F2057" i="2"/>
  <c r="H2057" i="2" s="1"/>
  <c r="I2057" i="2" s="1"/>
  <c r="F2058" i="2"/>
  <c r="H2058" i="2" s="1"/>
  <c r="I2058" i="2" s="1"/>
  <c r="F2059" i="2"/>
  <c r="F2060" i="2"/>
  <c r="F2061" i="2"/>
  <c r="H2061" i="2" s="1"/>
  <c r="I2061" i="2" s="1"/>
  <c r="F2062" i="2"/>
  <c r="H2062" i="2" s="1"/>
  <c r="I2062" i="2" s="1"/>
  <c r="F2063" i="2"/>
  <c r="H2063" i="2" s="1"/>
  <c r="I2063" i="2" s="1"/>
  <c r="F2064" i="2"/>
  <c r="H2064" i="2" s="1"/>
  <c r="I2064" i="2" s="1"/>
  <c r="F2065" i="2"/>
  <c r="F2066" i="2"/>
  <c r="F2067" i="2"/>
  <c r="H2067" i="2" s="1"/>
  <c r="I2067" i="2" s="1"/>
  <c r="F2068" i="2"/>
  <c r="H2068" i="2" s="1"/>
  <c r="I2068" i="2" s="1"/>
  <c r="F2069" i="2"/>
  <c r="H2069" i="2" s="1"/>
  <c r="I2069" i="2" s="1"/>
  <c r="F2070" i="2"/>
  <c r="H2070" i="2" s="1"/>
  <c r="I2070" i="2" s="1"/>
  <c r="F2071" i="2"/>
  <c r="F2072" i="2"/>
  <c r="F2073" i="2"/>
  <c r="H2073" i="2" s="1"/>
  <c r="I2073" i="2" s="1"/>
  <c r="F2074" i="2"/>
  <c r="H2074" i="2" s="1"/>
  <c r="I2074" i="2" s="1"/>
  <c r="F2075" i="2"/>
  <c r="H2075" i="2" s="1"/>
  <c r="I2075" i="2" s="1"/>
  <c r="F2076" i="2"/>
  <c r="H2076" i="2" s="1"/>
  <c r="I2076" i="2" s="1"/>
  <c r="F2077" i="2"/>
  <c r="F2078" i="2"/>
  <c r="F2079" i="2"/>
  <c r="H2079" i="2" s="1"/>
  <c r="I2079" i="2" s="1"/>
  <c r="F2080" i="2"/>
  <c r="H2080" i="2" s="1"/>
  <c r="I2080" i="2" s="1"/>
  <c r="F2081" i="2"/>
  <c r="H2081" i="2" s="1"/>
  <c r="I2081" i="2" s="1"/>
  <c r="F2082" i="2"/>
  <c r="H2082" i="2" s="1"/>
  <c r="I2082" i="2" s="1"/>
  <c r="F2083" i="2"/>
  <c r="F2084" i="2"/>
  <c r="F2085" i="2"/>
  <c r="H2085" i="2" s="1"/>
  <c r="I2085" i="2" s="1"/>
  <c r="F2086" i="2"/>
  <c r="H2086" i="2" s="1"/>
  <c r="I2086" i="2" s="1"/>
  <c r="F2087" i="2"/>
  <c r="H2087" i="2" s="1"/>
  <c r="I2087" i="2" s="1"/>
  <c r="F2088" i="2"/>
  <c r="H2088" i="2" s="1"/>
  <c r="I2088" i="2" s="1"/>
  <c r="F2089" i="2"/>
  <c r="F2090" i="2"/>
  <c r="F2091" i="2"/>
  <c r="H2091" i="2" s="1"/>
  <c r="I2091" i="2" s="1"/>
  <c r="F2092" i="2"/>
  <c r="H2092" i="2" s="1"/>
  <c r="I2092" i="2" s="1"/>
  <c r="F2093" i="2"/>
  <c r="H2093" i="2" s="1"/>
  <c r="I2093" i="2" s="1"/>
  <c r="F2094" i="2"/>
  <c r="H2094" i="2" s="1"/>
  <c r="I2094" i="2" s="1"/>
  <c r="F2095" i="2"/>
  <c r="F2096" i="2"/>
  <c r="F2097" i="2"/>
  <c r="H2097" i="2" s="1"/>
  <c r="I2097" i="2" s="1"/>
  <c r="F2098" i="2"/>
  <c r="H2098" i="2" s="1"/>
  <c r="I2098" i="2" s="1"/>
  <c r="F2099" i="2"/>
  <c r="H2099" i="2" s="1"/>
  <c r="I2099" i="2" s="1"/>
  <c r="F2100" i="2"/>
  <c r="H2100" i="2" s="1"/>
  <c r="I2100" i="2" s="1"/>
  <c r="F2101" i="2"/>
  <c r="F2102" i="2"/>
  <c r="F2103" i="2"/>
  <c r="H2103" i="2" s="1"/>
  <c r="I2103" i="2" s="1"/>
  <c r="F2104" i="2"/>
  <c r="H2104" i="2" s="1"/>
  <c r="I2104" i="2" s="1"/>
  <c r="F2105" i="2"/>
  <c r="H2105" i="2" s="1"/>
  <c r="I2105" i="2" s="1"/>
  <c r="F2106" i="2"/>
  <c r="H2106" i="2" s="1"/>
  <c r="I2106" i="2" s="1"/>
  <c r="F2107" i="2"/>
  <c r="F2108" i="2"/>
  <c r="F2109" i="2"/>
  <c r="H2109" i="2" s="1"/>
  <c r="I2109" i="2" s="1"/>
  <c r="F2110" i="2"/>
  <c r="H2110" i="2" s="1"/>
  <c r="I2110" i="2" s="1"/>
  <c r="F2111" i="2"/>
  <c r="H2111" i="2" s="1"/>
  <c r="I2111" i="2" s="1"/>
  <c r="F2112" i="2"/>
  <c r="H2112" i="2" s="1"/>
  <c r="I2112" i="2" s="1"/>
  <c r="F2113" i="2"/>
  <c r="F2114" i="2"/>
  <c r="F2115" i="2"/>
  <c r="H2115" i="2" s="1"/>
  <c r="I2115" i="2" s="1"/>
  <c r="F2116" i="2"/>
  <c r="H2116" i="2" s="1"/>
  <c r="I2116" i="2" s="1"/>
  <c r="F2117" i="2"/>
  <c r="H2117" i="2" s="1"/>
  <c r="I2117" i="2" s="1"/>
  <c r="F2118" i="2"/>
  <c r="H2118" i="2" s="1"/>
  <c r="I2118" i="2" s="1"/>
  <c r="F2119" i="2"/>
  <c r="F2120" i="2"/>
  <c r="F2121" i="2"/>
  <c r="H2121" i="2" s="1"/>
  <c r="I2121" i="2" s="1"/>
  <c r="F2122" i="2"/>
  <c r="H2122" i="2" s="1"/>
  <c r="I2122" i="2" s="1"/>
  <c r="F2123" i="2"/>
  <c r="H2123" i="2" s="1"/>
  <c r="I2123" i="2" s="1"/>
  <c r="F2124" i="2"/>
  <c r="H2124" i="2" s="1"/>
  <c r="I2124" i="2" s="1"/>
  <c r="F2125" i="2"/>
  <c r="F2126" i="2"/>
  <c r="F2127" i="2"/>
  <c r="H2127" i="2" s="1"/>
  <c r="I2127" i="2" s="1"/>
  <c r="F2128" i="2"/>
  <c r="H2128" i="2" s="1"/>
  <c r="I2128" i="2" s="1"/>
  <c r="F2129" i="2"/>
  <c r="H2129" i="2" s="1"/>
  <c r="I2129" i="2" s="1"/>
  <c r="F2130" i="2"/>
  <c r="H2130" i="2" s="1"/>
  <c r="I2130" i="2" s="1"/>
  <c r="F2131" i="2"/>
  <c r="F2132" i="2"/>
  <c r="F2133" i="2"/>
  <c r="H2133" i="2" s="1"/>
  <c r="I2133" i="2" s="1"/>
  <c r="F2134" i="2"/>
  <c r="H2134" i="2" s="1"/>
  <c r="I2134" i="2" s="1"/>
  <c r="F2135" i="2"/>
  <c r="H2135" i="2" s="1"/>
  <c r="I2135" i="2" s="1"/>
  <c r="F2136" i="2"/>
  <c r="H2136" i="2" s="1"/>
  <c r="I2136" i="2" s="1"/>
  <c r="F2137" i="2"/>
  <c r="H2137" i="2" s="1"/>
  <c r="I2137" i="2" s="1"/>
  <c r="F2138" i="2"/>
  <c r="F2139" i="2"/>
  <c r="F2140" i="2"/>
  <c r="H2140" i="2" s="1"/>
  <c r="I2140" i="2" s="1"/>
  <c r="F2141" i="2"/>
  <c r="H2141" i="2" s="1"/>
  <c r="I2141" i="2" s="1"/>
  <c r="F2142" i="2"/>
  <c r="H2142" i="2" s="1"/>
  <c r="I2142" i="2" s="1"/>
  <c r="F2143" i="2"/>
  <c r="H2143" i="2" s="1"/>
  <c r="I2143" i="2" s="1"/>
  <c r="F2144" i="2"/>
  <c r="F2145" i="2"/>
  <c r="H2145" i="2" s="1"/>
  <c r="I2145" i="2" s="1"/>
  <c r="F2146" i="2"/>
  <c r="H2146" i="2" s="1"/>
  <c r="I2146" i="2" s="1"/>
  <c r="F2147" i="2"/>
  <c r="H2147" i="2" s="1"/>
  <c r="I2147" i="2" s="1"/>
  <c r="F2148" i="2"/>
  <c r="H2148" i="2" s="1"/>
  <c r="I2148" i="2" s="1"/>
  <c r="F2149" i="2"/>
  <c r="H2149" i="2" s="1"/>
  <c r="I2149" i="2" s="1"/>
  <c r="Y6" i="2"/>
  <c r="C29" i="1"/>
  <c r="B29" i="1"/>
  <c r="J25" i="4"/>
  <c r="I25" i="4"/>
  <c r="H2144" i="2"/>
  <c r="I2144" i="2" s="1"/>
  <c r="H2139" i="2"/>
  <c r="I2139" i="2" s="1"/>
  <c r="H2138" i="2"/>
  <c r="I2138" i="2" s="1"/>
  <c r="H2132" i="2"/>
  <c r="I2132" i="2" s="1"/>
  <c r="H2131" i="2"/>
  <c r="I2131" i="2" s="1"/>
  <c r="H2126" i="2"/>
  <c r="I2126" i="2" s="1"/>
  <c r="H2125" i="2"/>
  <c r="I2125" i="2" s="1"/>
  <c r="H2120" i="2"/>
  <c r="I2120" i="2" s="1"/>
  <c r="H2119" i="2"/>
  <c r="I2119" i="2" s="1"/>
  <c r="H2114" i="2"/>
  <c r="I2114" i="2" s="1"/>
  <c r="H2113" i="2"/>
  <c r="I2113" i="2" s="1"/>
  <c r="H2108" i="2"/>
  <c r="I2108" i="2" s="1"/>
  <c r="H2107" i="2"/>
  <c r="I2107" i="2" s="1"/>
  <c r="H2102" i="2"/>
  <c r="I2102" i="2" s="1"/>
  <c r="H2101" i="2"/>
  <c r="I2101" i="2" s="1"/>
  <c r="H2096" i="2"/>
  <c r="I2096" i="2" s="1"/>
  <c r="H2095" i="2"/>
  <c r="I2095" i="2" s="1"/>
  <c r="H2090" i="2"/>
  <c r="I2090" i="2" s="1"/>
  <c r="H2089" i="2"/>
  <c r="I2089" i="2" s="1"/>
  <c r="H2084" i="2"/>
  <c r="I2084" i="2" s="1"/>
  <c r="H2083" i="2"/>
  <c r="I2083" i="2" s="1"/>
  <c r="H2078" i="2"/>
  <c r="I2078" i="2" s="1"/>
  <c r="H2077" i="2"/>
  <c r="I2077" i="2" s="1"/>
  <c r="H2072" i="2"/>
  <c r="I2072" i="2" s="1"/>
  <c r="H2071" i="2"/>
  <c r="I2071" i="2" s="1"/>
  <c r="H2065" i="2"/>
  <c r="I2065" i="2" s="1"/>
  <c r="H2066" i="2"/>
  <c r="I2066" i="2" s="1"/>
  <c r="H2060" i="2"/>
  <c r="I2060" i="2" s="1"/>
  <c r="H2059" i="2"/>
  <c r="I2059" i="2" s="1"/>
  <c r="H2054" i="2"/>
  <c r="I2054" i="2" s="1"/>
  <c r="H2053" i="2"/>
  <c r="I2053" i="2" s="1"/>
  <c r="H2048" i="2"/>
  <c r="I2048" i="2" s="1"/>
  <c r="H2047" i="2"/>
  <c r="I2047" i="2" s="1"/>
  <c r="H2045" i="2"/>
  <c r="I2045" i="2" s="1"/>
  <c r="H2042" i="2"/>
  <c r="I2042" i="2" s="1"/>
  <c r="H2041" i="2"/>
  <c r="I2041" i="2" s="1"/>
  <c r="H2039" i="2"/>
  <c r="I2039" i="2" s="1"/>
  <c r="H2035" i="2"/>
  <c r="I2035" i="2" s="1"/>
  <c r="H2036" i="2"/>
  <c r="I2036" i="2" s="1"/>
  <c r="H2033" i="2"/>
  <c r="I2033" i="2" s="1"/>
  <c r="H2030" i="2"/>
  <c r="I2030" i="2" s="1"/>
  <c r="H2029" i="2"/>
  <c r="I2029" i="2" s="1"/>
  <c r="H2027" i="2"/>
  <c r="I2027" i="2" s="1"/>
  <c r="H2024" i="2"/>
  <c r="I2024" i="2" s="1"/>
  <c r="H2023" i="2"/>
  <c r="I2023" i="2" s="1"/>
  <c r="H2021" i="2"/>
  <c r="I2021" i="2" s="1"/>
  <c r="H2018" i="2"/>
  <c r="I2018" i="2" s="1"/>
  <c r="H2017" i="2"/>
  <c r="I2017" i="2" s="1"/>
  <c r="H2015" i="2"/>
  <c r="I2015" i="2" s="1"/>
  <c r="H2012" i="2"/>
  <c r="I2012" i="2" s="1"/>
  <c r="H2011" i="2"/>
  <c r="I2011" i="2" s="1"/>
  <c r="H2006" i="2"/>
  <c r="I2006" i="2" s="1"/>
  <c r="H2007" i="2"/>
  <c r="I2007" i="2" s="1"/>
  <c r="H2005" i="2"/>
  <c r="I2005" i="2" s="1"/>
  <c r="H2003" i="2"/>
  <c r="I2003" i="2" s="1"/>
  <c r="H2000" i="2"/>
  <c r="I2000" i="2" s="1"/>
  <c r="H1999" i="2"/>
  <c r="I1999" i="2" s="1"/>
  <c r="H1998" i="2"/>
  <c r="I1998" i="2" s="1"/>
  <c r="H1997" i="2"/>
  <c r="I1997" i="2" s="1"/>
  <c r="H1994" i="2"/>
  <c r="I1994" i="2" s="1"/>
  <c r="H1993" i="2"/>
  <c r="I1993" i="2" s="1"/>
  <c r="H1991" i="2"/>
  <c r="I1991" i="2" s="1"/>
  <c r="H1988" i="2"/>
  <c r="I1988" i="2" s="1"/>
  <c r="H1987" i="2"/>
  <c r="I1987" i="2" s="1"/>
  <c r="H1985" i="2"/>
  <c r="I1985" i="2" s="1"/>
  <c r="H1982" i="2"/>
  <c r="I1982" i="2" s="1"/>
  <c r="H1981" i="2"/>
  <c r="I1981" i="2" s="1"/>
  <c r="H1979" i="2"/>
  <c r="I1979" i="2" s="1"/>
  <c r="H1976" i="2"/>
  <c r="I1976" i="2" s="1"/>
  <c r="H1977" i="2"/>
  <c r="I1977" i="2" s="1"/>
  <c r="H1975" i="2"/>
  <c r="I1975" i="2" s="1"/>
  <c r="H1973" i="2"/>
  <c r="I1973" i="2" s="1"/>
  <c r="H1970" i="2"/>
  <c r="I1970" i="2" s="1"/>
  <c r="H1969" i="2"/>
  <c r="I1969" i="2" s="1"/>
  <c r="H1967" i="2"/>
  <c r="I1967" i="2" s="1"/>
  <c r="H1964" i="2"/>
  <c r="I1964" i="2" s="1"/>
  <c r="H1963" i="2"/>
  <c r="I1963" i="2" s="1"/>
  <c r="H1961" i="2"/>
  <c r="I1961" i="2" s="1"/>
  <c r="H1958" i="2"/>
  <c r="I1958" i="2" s="1"/>
  <c r="H1957" i="2"/>
  <c r="I1957" i="2" s="1"/>
  <c r="H1955" i="2"/>
  <c r="I1955" i="2" s="1"/>
  <c r="H1952" i="2"/>
  <c r="I1952" i="2" s="1"/>
  <c r="H1951" i="2"/>
  <c r="I1951" i="2" s="1"/>
  <c r="H1949" i="2"/>
  <c r="I1949" i="2" s="1"/>
  <c r="H1947" i="2"/>
  <c r="I1947" i="2" s="1"/>
  <c r="H1946" i="2"/>
  <c r="I1946" i="2" s="1"/>
  <c r="H1945" i="2"/>
  <c r="I1945" i="2" s="1"/>
  <c r="H1943" i="2"/>
  <c r="I1943" i="2" s="1"/>
  <c r="H1940" i="2"/>
  <c r="I1940" i="2" s="1"/>
  <c r="H1941" i="2"/>
  <c r="I1941" i="2" s="1"/>
  <c r="H1939" i="2"/>
  <c r="I1939" i="2" s="1"/>
  <c r="H1937" i="2"/>
  <c r="I1937" i="2" s="1"/>
  <c r="H1935" i="2"/>
  <c r="I1935" i="2" s="1"/>
  <c r="H1934" i="2"/>
  <c r="I1934" i="2" s="1"/>
  <c r="H1933" i="2"/>
  <c r="I1933" i="2" s="1"/>
  <c r="H1931" i="2"/>
  <c r="I1931" i="2" s="1"/>
  <c r="H1929" i="2"/>
  <c r="I1929" i="2" s="1"/>
  <c r="H1928" i="2"/>
  <c r="I1928" i="2" s="1"/>
  <c r="H1927" i="2"/>
  <c r="I1927" i="2" s="1"/>
  <c r="H1925" i="2"/>
  <c r="I1925" i="2" s="1"/>
  <c r="H1923" i="2"/>
  <c r="I1923" i="2" s="1"/>
  <c r="H1922" i="2"/>
  <c r="I1922" i="2" s="1"/>
  <c r="H1921" i="2"/>
  <c r="I1921" i="2" s="1"/>
  <c r="H1919" i="2"/>
  <c r="I1919" i="2" s="1"/>
  <c r="H1917" i="2"/>
  <c r="I1917" i="2" s="1"/>
  <c r="H1916" i="2"/>
  <c r="I1916" i="2" s="1"/>
  <c r="H1915" i="2"/>
  <c r="I1915" i="2" s="1"/>
  <c r="H1913" i="2"/>
  <c r="I1913" i="2" s="1"/>
  <c r="H1911" i="2"/>
  <c r="I1911" i="2" s="1"/>
  <c r="H1910" i="2"/>
  <c r="I1910" i="2" s="1"/>
  <c r="H1909" i="2"/>
  <c r="I1909" i="2" s="1"/>
  <c r="H1907" i="2"/>
  <c r="I1907" i="2" s="1"/>
  <c r="H1905" i="2"/>
  <c r="I1905" i="2" s="1"/>
  <c r="H1904" i="2"/>
  <c r="I1904" i="2" s="1"/>
  <c r="H1903" i="2"/>
  <c r="I1903" i="2" s="1"/>
  <c r="H1901" i="2"/>
  <c r="I1901" i="2" s="1"/>
  <c r="H1899" i="2"/>
  <c r="I1899" i="2" s="1"/>
  <c r="H1898" i="2"/>
  <c r="I1898" i="2" s="1"/>
  <c r="H1897" i="2"/>
  <c r="I1897" i="2" s="1"/>
  <c r="H1895" i="2"/>
  <c r="I1895" i="2" s="1"/>
  <c r="H1893" i="2"/>
  <c r="I1893" i="2" s="1"/>
  <c r="H1892" i="2"/>
  <c r="I1892" i="2" s="1"/>
  <c r="H1891" i="2"/>
  <c r="I1891" i="2" s="1"/>
  <c r="H1889" i="2"/>
  <c r="I1889" i="2" s="1"/>
  <c r="H1887" i="2"/>
  <c r="I1887" i="2" s="1"/>
  <c r="H1886" i="2"/>
  <c r="I1886" i="2" s="1"/>
  <c r="H1885" i="2"/>
  <c r="I1885" i="2" s="1"/>
  <c r="H1883" i="2"/>
  <c r="I1883" i="2" s="1"/>
  <c r="H1881" i="2"/>
  <c r="I1881" i="2" s="1"/>
  <c r="H1880" i="2"/>
  <c r="I1880" i="2" s="1"/>
  <c r="H1879" i="2"/>
  <c r="I1879" i="2" s="1"/>
  <c r="H1877" i="2"/>
  <c r="I1877" i="2" s="1"/>
  <c r="H1875" i="2"/>
  <c r="I1875" i="2" s="1"/>
  <c r="H1873" i="2"/>
  <c r="I1873" i="2" s="1"/>
  <c r="H1874" i="2"/>
  <c r="I1874" i="2" s="1"/>
  <c r="H1871" i="2"/>
  <c r="I1871" i="2" s="1"/>
  <c r="H1869" i="2"/>
  <c r="I1869" i="2" s="1"/>
  <c r="H1868" i="2"/>
  <c r="I1868" i="2" s="1"/>
  <c r="H1866" i="2"/>
  <c r="I1866" i="2" s="1"/>
  <c r="H1867" i="2"/>
  <c r="I1867" i="2" s="1"/>
  <c r="H1865" i="2"/>
  <c r="I1865" i="2" s="1"/>
  <c r="H1863" i="2"/>
  <c r="I1863" i="2" s="1"/>
  <c r="H1862" i="2"/>
  <c r="I1862" i="2" s="1"/>
  <c r="H1861" i="2"/>
  <c r="I1861" i="2" s="1"/>
  <c r="H1860" i="2"/>
  <c r="I1860" i="2" s="1"/>
  <c r="H1859" i="2"/>
  <c r="I1859" i="2" s="1"/>
  <c r="H1856" i="2"/>
  <c r="I1856" i="2" s="1"/>
  <c r="H1857" i="2"/>
  <c r="I1857" i="2" s="1"/>
  <c r="H1855" i="2"/>
  <c r="I1855" i="2" s="1"/>
  <c r="H1853" i="2"/>
  <c r="I1853" i="2" s="1"/>
  <c r="H1851" i="2"/>
  <c r="I1851" i="2" s="1"/>
  <c r="H1849" i="2"/>
  <c r="I1849" i="2" s="1"/>
  <c r="H1850" i="2"/>
  <c r="I1850" i="2" s="1"/>
  <c r="H1847" i="2"/>
  <c r="I1847" i="2" s="1"/>
  <c r="H1845" i="2"/>
  <c r="I1845" i="2" s="1"/>
  <c r="H1844" i="2"/>
  <c r="I1844" i="2" s="1"/>
  <c r="H1843" i="2"/>
  <c r="I1843" i="2" s="1"/>
  <c r="H1841" i="2"/>
  <c r="I1841" i="2" s="1"/>
  <c r="H1839" i="2"/>
  <c r="I1839" i="2" s="1"/>
  <c r="H1838" i="2"/>
  <c r="I1838" i="2" s="1"/>
  <c r="H1837" i="2"/>
  <c r="I1837" i="2" s="1"/>
  <c r="H1835" i="2"/>
  <c r="I1835" i="2" s="1"/>
  <c r="H1832" i="2"/>
  <c r="I1832" i="2" s="1"/>
  <c r="H1833" i="2"/>
  <c r="I1833" i="2" s="1"/>
  <c r="H1831" i="2"/>
  <c r="I1831" i="2" s="1"/>
  <c r="H1829" i="2"/>
  <c r="I1829" i="2" s="1"/>
  <c r="H1827" i="2"/>
  <c r="I1827" i="2" s="1"/>
  <c r="H1825" i="2"/>
  <c r="I1825" i="2" s="1"/>
  <c r="H1826" i="2"/>
  <c r="I1826" i="2" s="1"/>
  <c r="H1823" i="2"/>
  <c r="I1823" i="2" s="1"/>
  <c r="H1821" i="2"/>
  <c r="I1821" i="2" s="1"/>
  <c r="H1820" i="2"/>
  <c r="I1820" i="2" s="1"/>
  <c r="H1819" i="2"/>
  <c r="I1819" i="2" s="1"/>
  <c r="H1816" i="2"/>
  <c r="I1816" i="2" s="1"/>
  <c r="H1817" i="2"/>
  <c r="I1817" i="2" s="1"/>
  <c r="H1815" i="2"/>
  <c r="I1815" i="2" s="1"/>
  <c r="H1814" i="2"/>
  <c r="I1814" i="2" s="1"/>
  <c r="H1813" i="2"/>
  <c r="I1813" i="2" s="1"/>
  <c r="H1811" i="2"/>
  <c r="I1811" i="2" s="1"/>
  <c r="H1809" i="2"/>
  <c r="I1809" i="2" s="1"/>
  <c r="H1807" i="2"/>
  <c r="I1807" i="2" s="1"/>
  <c r="H1808" i="2"/>
  <c r="I1808" i="2" s="1"/>
  <c r="H1805" i="2"/>
  <c r="I1805" i="2" s="1"/>
  <c r="H1801" i="2"/>
  <c r="I1801" i="2" s="1"/>
  <c r="H1802" i="2"/>
  <c r="I1802" i="2" s="1"/>
  <c r="H1803" i="2"/>
  <c r="I1803" i="2" s="1"/>
  <c r="H1804" i="2"/>
  <c r="I1804" i="2" s="1"/>
  <c r="H1799" i="2"/>
  <c r="I1799" i="2" s="1"/>
  <c r="H1797" i="2"/>
  <c r="I1797" i="2" s="1"/>
  <c r="H1796" i="2"/>
  <c r="I1796" i="2" s="1"/>
  <c r="H1795" i="2"/>
  <c r="I1795" i="2" s="1"/>
  <c r="H1793" i="2"/>
  <c r="I1793" i="2" s="1"/>
  <c r="H1791" i="2"/>
  <c r="I1791" i="2" s="1"/>
  <c r="H1790" i="2"/>
  <c r="I1790" i="2" s="1"/>
  <c r="H1789" i="2"/>
  <c r="I1789" i="2" s="1"/>
  <c r="H1787" i="2"/>
  <c r="I1787" i="2" s="1"/>
  <c r="H1785" i="2"/>
  <c r="I1785" i="2" s="1"/>
  <c r="H1784" i="2"/>
  <c r="I1784" i="2" s="1"/>
  <c r="H1780" i="2"/>
  <c r="I1780" i="2" s="1"/>
  <c r="H1781" i="2"/>
  <c r="I1781" i="2" s="1"/>
  <c r="H1783" i="2"/>
  <c r="I1783" i="2" s="1"/>
  <c r="H1779" i="2"/>
  <c r="I1779" i="2" s="1"/>
  <c r="H1778" i="2"/>
  <c r="I1778" i="2" s="1"/>
  <c r="H1777" i="2"/>
  <c r="I1777" i="2" s="1"/>
  <c r="H1775" i="2"/>
  <c r="I1775" i="2" s="1"/>
  <c r="H1773" i="2"/>
  <c r="I1773" i="2" s="1"/>
  <c r="H1772" i="2"/>
  <c r="I1772" i="2" s="1"/>
  <c r="H1771" i="2"/>
  <c r="I1771" i="2" s="1"/>
  <c r="H1769" i="2"/>
  <c r="I1769" i="2" s="1"/>
  <c r="H1767" i="2"/>
  <c r="I1767" i="2" s="1"/>
  <c r="H1766" i="2"/>
  <c r="I1766" i="2" s="1"/>
  <c r="H1765" i="2"/>
  <c r="I1765" i="2" s="1"/>
  <c r="H1763" i="2"/>
  <c r="I1763" i="2" s="1"/>
  <c r="H1761" i="2"/>
  <c r="I1761" i="2" s="1"/>
  <c r="H1760" i="2"/>
  <c r="I1760" i="2" s="1"/>
  <c r="H1759" i="2"/>
  <c r="I1759" i="2" s="1"/>
  <c r="H1757" i="2"/>
  <c r="I1757" i="2" s="1"/>
  <c r="H1755" i="2"/>
  <c r="I1755" i="2" s="1"/>
  <c r="H1754" i="2"/>
  <c r="I1754" i="2" s="1"/>
  <c r="H1753" i="2"/>
  <c r="I1753" i="2" s="1"/>
  <c r="H1751" i="2"/>
  <c r="I1751" i="2" s="1"/>
  <c r="H1749" i="2"/>
  <c r="I1749" i="2" s="1"/>
  <c r="H1748" i="2"/>
  <c r="I1748" i="2" s="1"/>
  <c r="H1747" i="2"/>
  <c r="I1747" i="2" s="1"/>
  <c r="H1745" i="2"/>
  <c r="I1745" i="2" s="1"/>
  <c r="H1743" i="2"/>
  <c r="I1743" i="2" s="1"/>
  <c r="H1741" i="2"/>
  <c r="I1741" i="2" s="1"/>
  <c r="H1742" i="2"/>
  <c r="I1742" i="2" s="1"/>
  <c r="H1737" i="2"/>
  <c r="I1737" i="2" s="1"/>
  <c r="H1739" i="2"/>
  <c r="I1739" i="2" s="1"/>
  <c r="H1736" i="2"/>
  <c r="I1736" i="2" s="1"/>
  <c r="H1735" i="2"/>
  <c r="I1735" i="2" s="1"/>
  <c r="H1734" i="2"/>
  <c r="I1734" i="2" s="1"/>
  <c r="H1733" i="2"/>
  <c r="I1733" i="2" s="1"/>
  <c r="H1731" i="2"/>
  <c r="I1731" i="2" s="1"/>
  <c r="H1730" i="2"/>
  <c r="I1730" i="2" s="1"/>
  <c r="H1729" i="2"/>
  <c r="I1729" i="2" s="1"/>
  <c r="H1727" i="2"/>
  <c r="I1727" i="2" s="1"/>
  <c r="H1719" i="2"/>
  <c r="I1719" i="2" s="1"/>
  <c r="H1721" i="2"/>
  <c r="I1721" i="2" s="1"/>
  <c r="H1723" i="2"/>
  <c r="I1723" i="2" s="1"/>
  <c r="H1724" i="2"/>
  <c r="I1724" i="2" s="1"/>
  <c r="H1725" i="2"/>
  <c r="I1725" i="2" s="1"/>
  <c r="H1718" i="2"/>
  <c r="I1718" i="2" s="1"/>
  <c r="H1717" i="2"/>
  <c r="I1717" i="2" s="1"/>
  <c r="H1715" i="2"/>
  <c r="I1715" i="2" s="1"/>
  <c r="H1713" i="2"/>
  <c r="I1713" i="2" s="1"/>
  <c r="H1712" i="2"/>
  <c r="I1712" i="2" s="1"/>
  <c r="H1709" i="2"/>
  <c r="I1709" i="2" s="1"/>
  <c r="H1711" i="2"/>
  <c r="I1711" i="2" s="1"/>
  <c r="H1707" i="2"/>
  <c r="I1707" i="2" s="1"/>
  <c r="H1706" i="2"/>
  <c r="I1706" i="2" s="1"/>
  <c r="H1705" i="2"/>
  <c r="I1705" i="2" s="1"/>
  <c r="H1703" i="2"/>
  <c r="I1703" i="2" s="1"/>
  <c r="H1701" i="2"/>
  <c r="I1701" i="2" s="1"/>
  <c r="H1700" i="2"/>
  <c r="I1700" i="2" s="1"/>
  <c r="H1699" i="2"/>
  <c r="I1699" i="2" s="1"/>
  <c r="H1697" i="2"/>
  <c r="I1697" i="2" s="1"/>
  <c r="H1695" i="2"/>
  <c r="I1695" i="2" s="1"/>
  <c r="H1694" i="2"/>
  <c r="I1694" i="2" s="1"/>
  <c r="H1693" i="2"/>
  <c r="I1693" i="2" s="1"/>
  <c r="H1691" i="2"/>
  <c r="I1691" i="2" s="1"/>
  <c r="H1692" i="2"/>
  <c r="I1692" i="2" s="1"/>
  <c r="H1689" i="2"/>
  <c r="I1689" i="2" s="1"/>
  <c r="H1688" i="2"/>
  <c r="I1688" i="2" s="1"/>
  <c r="H1685" i="2"/>
  <c r="I1685" i="2" s="1"/>
  <c r="H1687" i="2"/>
  <c r="I1687" i="2" s="1"/>
  <c r="H1683" i="2"/>
  <c r="I1683" i="2" s="1"/>
  <c r="H1682" i="2"/>
  <c r="I1682" i="2" s="1"/>
  <c r="H1681" i="2"/>
  <c r="I1681" i="2" s="1"/>
  <c r="H1679" i="2"/>
  <c r="I1679" i="2" s="1"/>
  <c r="H1677" i="2"/>
  <c r="I1677" i="2" s="1"/>
  <c r="H1676" i="2"/>
  <c r="I1676" i="2" s="1"/>
  <c r="H1675" i="2"/>
  <c r="I1675" i="2" s="1"/>
  <c r="H1673" i="2"/>
  <c r="I1673" i="2" s="1"/>
  <c r="H1671" i="2"/>
  <c r="I1671" i="2" s="1"/>
  <c r="H1670" i="2"/>
  <c r="I1670" i="2" s="1"/>
  <c r="H1669" i="2"/>
  <c r="I1669" i="2" s="1"/>
  <c r="H1667" i="2"/>
  <c r="I1667" i="2" s="1"/>
  <c r="H1665" i="2"/>
  <c r="I1665" i="2" s="1"/>
  <c r="H1663" i="2"/>
  <c r="I1663" i="2" s="1"/>
  <c r="H1664" i="2"/>
  <c r="I1664" i="2" s="1"/>
  <c r="H1661" i="2"/>
  <c r="I1661" i="2" s="1"/>
  <c r="H1659" i="2"/>
  <c r="I1659" i="2" s="1"/>
  <c r="H1658" i="2"/>
  <c r="I1658" i="2" s="1"/>
  <c r="H1657" i="2"/>
  <c r="I1657" i="2" s="1"/>
  <c r="H1655" i="2"/>
  <c r="I1655" i="2" s="1"/>
  <c r="H1653" i="2"/>
  <c r="I1653" i="2" s="1"/>
  <c r="H1652" i="2"/>
  <c r="I1652" i="2" s="1"/>
  <c r="H1651" i="2"/>
  <c r="I1651" i="2" s="1"/>
  <c r="H1649" i="2"/>
  <c r="I1649" i="2" s="1"/>
  <c r="H1647" i="2"/>
  <c r="I1647" i="2" s="1"/>
  <c r="H1646" i="2"/>
  <c r="I1646" i="2" s="1"/>
  <c r="H1645" i="2"/>
  <c r="I1645" i="2" s="1"/>
  <c r="H1643" i="2"/>
  <c r="I1643" i="2" s="1"/>
  <c r="H1641" i="2"/>
  <c r="I1641" i="2" s="1"/>
  <c r="H1639" i="2"/>
  <c r="I1639" i="2" s="1"/>
  <c r="H1640" i="2"/>
  <c r="I1640" i="2" s="1"/>
  <c r="H1637" i="2"/>
  <c r="I1637" i="2" s="1"/>
  <c r="H1635" i="2"/>
  <c r="I1635" i="2" s="1"/>
  <c r="H1634" i="2"/>
  <c r="I1634" i="2" s="1"/>
  <c r="H1633" i="2"/>
  <c r="I1633" i="2" s="1"/>
  <c r="H1631" i="2"/>
  <c r="I1631" i="2" s="1"/>
  <c r="H1629" i="2"/>
  <c r="I1629" i="2" s="1"/>
  <c r="H1628" i="2"/>
  <c r="I1628" i="2" s="1"/>
  <c r="H1627" i="2"/>
  <c r="I1627" i="2" s="1"/>
  <c r="H1625" i="2"/>
  <c r="I1625" i="2" s="1"/>
  <c r="H1623" i="2"/>
  <c r="I1623" i="2" s="1"/>
  <c r="H1622" i="2"/>
  <c r="I1622" i="2" s="1"/>
  <c r="H1621" i="2"/>
  <c r="I1621" i="2" s="1"/>
  <c r="H1619" i="2"/>
  <c r="I1619" i="2" s="1"/>
  <c r="H1617" i="2"/>
  <c r="I1617" i="2" s="1"/>
  <c r="H1616" i="2"/>
  <c r="I1616" i="2" s="1"/>
  <c r="H1615" i="2"/>
  <c r="I1615" i="2" s="1"/>
  <c r="H1613" i="2"/>
  <c r="I1613" i="2" s="1"/>
  <c r="H1611" i="2"/>
  <c r="I1611" i="2" s="1"/>
  <c r="H1610" i="2"/>
  <c r="I1610" i="2" s="1"/>
  <c r="H1609" i="2"/>
  <c r="I1609" i="2" s="1"/>
  <c r="H1607" i="2"/>
  <c r="I1607" i="2" s="1"/>
  <c r="H1605" i="2"/>
  <c r="I1605" i="2" s="1"/>
  <c r="H1603" i="2"/>
  <c r="I1603" i="2" s="1"/>
  <c r="H1604" i="2"/>
  <c r="I1604" i="2" s="1"/>
  <c r="H1601" i="2"/>
  <c r="I1601" i="2" s="1"/>
  <c r="H1599" i="2"/>
  <c r="I1599" i="2" s="1"/>
  <c r="H1598" i="2"/>
  <c r="I1598" i="2" s="1"/>
  <c r="H1597" i="2"/>
  <c r="I1597" i="2" s="1"/>
  <c r="H1594" i="2"/>
  <c r="I1594" i="2" s="1"/>
  <c r="H1595" i="2"/>
  <c r="I1595" i="2" s="1"/>
  <c r="H1593" i="2"/>
  <c r="I1593" i="2" s="1"/>
  <c r="H1592" i="2"/>
  <c r="I1592" i="2" s="1"/>
  <c r="H1591" i="2"/>
  <c r="I1591" i="2" s="1"/>
  <c r="H1588" i="2"/>
  <c r="I1588" i="2" s="1"/>
  <c r="H1589" i="2"/>
  <c r="I1589" i="2" s="1"/>
  <c r="H1586" i="2"/>
  <c r="I1586" i="2" s="1"/>
  <c r="H1587" i="2"/>
  <c r="I1587" i="2" s="1"/>
  <c r="H1585" i="2"/>
  <c r="I1585" i="2" s="1"/>
  <c r="H1583" i="2"/>
  <c r="I1583" i="2" s="1"/>
  <c r="H1581" i="2"/>
  <c r="I1581" i="2" s="1"/>
  <c r="H1580" i="2"/>
  <c r="I1580" i="2" s="1"/>
  <c r="H1577" i="2"/>
  <c r="I1577" i="2" s="1"/>
  <c r="H1579" i="2"/>
  <c r="I1579" i="2" s="1"/>
  <c r="H1575" i="2"/>
  <c r="I1575" i="2" s="1"/>
  <c r="H1574" i="2"/>
  <c r="I1574" i="2" s="1"/>
  <c r="H1573" i="2"/>
  <c r="I1573" i="2" s="1"/>
  <c r="H1571" i="2"/>
  <c r="I1571" i="2" s="1"/>
  <c r="H1569" i="2"/>
  <c r="I1569" i="2" s="1"/>
  <c r="H1568" i="2"/>
  <c r="I1568" i="2" s="1"/>
  <c r="H1567" i="2"/>
  <c r="I1567" i="2" s="1"/>
  <c r="H1565" i="2"/>
  <c r="I1565" i="2" s="1"/>
  <c r="H1563" i="2"/>
  <c r="I1563" i="2" s="1"/>
  <c r="H1562" i="2"/>
  <c r="I1562" i="2" s="1"/>
  <c r="H1561" i="2"/>
  <c r="I1561" i="2" s="1"/>
  <c r="H1559" i="2"/>
  <c r="I1559" i="2" s="1"/>
  <c r="H1557" i="2"/>
  <c r="I1557" i="2" s="1"/>
  <c r="H1556" i="2"/>
  <c r="I1556" i="2" s="1"/>
  <c r="H1555" i="2"/>
  <c r="I1555" i="2" s="1"/>
  <c r="H1553" i="2"/>
  <c r="I1553" i="2" s="1"/>
  <c r="H1550" i="2"/>
  <c r="I1550" i="2" s="1"/>
  <c r="H1551" i="2"/>
  <c r="I1551" i="2" s="1"/>
  <c r="H1549" i="2"/>
  <c r="I1549" i="2" s="1"/>
  <c r="H1547" i="2"/>
  <c r="I1547" i="2" s="1"/>
  <c r="H1545" i="2"/>
  <c r="I1545" i="2" s="1"/>
  <c r="H1544" i="2"/>
  <c r="I1544" i="2" s="1"/>
  <c r="H1543" i="2"/>
  <c r="I1543" i="2" s="1"/>
  <c r="H1541" i="2"/>
  <c r="I1541" i="2" s="1"/>
  <c r="H1539" i="2"/>
  <c r="I1539" i="2" s="1"/>
  <c r="H1538" i="2"/>
  <c r="I1538" i="2" s="1"/>
  <c r="H1537" i="2"/>
  <c r="I1537" i="2" s="1"/>
  <c r="H1535" i="2"/>
  <c r="I1535" i="2" s="1"/>
  <c r="H1527" i="2"/>
  <c r="I1527" i="2" s="1"/>
  <c r="H1529" i="2"/>
  <c r="I1529" i="2" s="1"/>
  <c r="H1531" i="2"/>
  <c r="I1531" i="2" s="1"/>
  <c r="H1532" i="2"/>
  <c r="I1532" i="2" s="1"/>
  <c r="H1533" i="2"/>
  <c r="I1533" i="2" s="1"/>
  <c r="H1523" i="2"/>
  <c r="I1523" i="2" s="1"/>
  <c r="H1525" i="2"/>
  <c r="I1525" i="2" s="1"/>
  <c r="H1526" i="2"/>
  <c r="I1526" i="2" s="1"/>
  <c r="H1522" i="2"/>
  <c r="I1522" i="2" s="1"/>
  <c r="H1521" i="2"/>
  <c r="I1521" i="2" s="1"/>
  <c r="H1520" i="2"/>
  <c r="I1520" i="2" s="1"/>
  <c r="H1519" i="2"/>
  <c r="I1519" i="2" s="1"/>
  <c r="H1517" i="2"/>
  <c r="I1517" i="2" s="1"/>
  <c r="H1516" i="2"/>
  <c r="I1516" i="2" s="1"/>
  <c r="H1514" i="2"/>
  <c r="I1514" i="2" s="1"/>
  <c r="H1515" i="2"/>
  <c r="I1515" i="2" s="1"/>
  <c r="H1513" i="2"/>
  <c r="I1513" i="2" s="1"/>
  <c r="H1511" i="2"/>
  <c r="I1511" i="2" s="1"/>
  <c r="H1505" i="2"/>
  <c r="I1505" i="2" s="1"/>
  <c r="H1507" i="2"/>
  <c r="I1507" i="2" s="1"/>
  <c r="H1508" i="2"/>
  <c r="I1508" i="2" s="1"/>
  <c r="H1509" i="2"/>
  <c r="I1509" i="2" s="1"/>
  <c r="H1510" i="2"/>
  <c r="I1510" i="2" s="1"/>
  <c r="H1504" i="2"/>
  <c r="I1504" i="2" s="1"/>
  <c r="H1503" i="2"/>
  <c r="I1503" i="2" s="1"/>
  <c r="H1502" i="2"/>
  <c r="I1502" i="2" s="1"/>
  <c r="H1501" i="2"/>
  <c r="I1501" i="2" s="1"/>
  <c r="H1499" i="2"/>
  <c r="I1499" i="2" s="1"/>
  <c r="H1498" i="2"/>
  <c r="I1498" i="2" s="1"/>
  <c r="H1497" i="2"/>
  <c r="I1497" i="2" s="1"/>
  <c r="H1496" i="2"/>
  <c r="I1496" i="2" s="1"/>
  <c r="H1495" i="2"/>
  <c r="I1495" i="2" s="1"/>
  <c r="H1492" i="2"/>
  <c r="I1492" i="2" s="1"/>
  <c r="H1493" i="2"/>
  <c r="I1493" i="2" s="1"/>
  <c r="H1491" i="2"/>
  <c r="I1491" i="2" s="1"/>
  <c r="H1490" i="2"/>
  <c r="I1490" i="2" s="1"/>
  <c r="H1489" i="2"/>
  <c r="I1489" i="2" s="1"/>
  <c r="H1487" i="2"/>
  <c r="I1487" i="2" s="1"/>
  <c r="H1486" i="2"/>
  <c r="I1486" i="2" s="1"/>
  <c r="H1484" i="2"/>
  <c r="I1484" i="2" s="1"/>
  <c r="H1485" i="2"/>
  <c r="I1485" i="2" s="1"/>
  <c r="H1483" i="2"/>
  <c r="I1483" i="2" s="1"/>
  <c r="H1481" i="2"/>
  <c r="I1481" i="2" s="1"/>
  <c r="H1480" i="2"/>
  <c r="I1480" i="2" s="1"/>
  <c r="H1479" i="2"/>
  <c r="I1479" i="2" s="1"/>
  <c r="H1478" i="2"/>
  <c r="I1478" i="2" s="1"/>
  <c r="H1477" i="2"/>
  <c r="I1477" i="2" s="1"/>
  <c r="H1475" i="2"/>
  <c r="I1475" i="2" s="1"/>
  <c r="H1474" i="2"/>
  <c r="I1474" i="2" s="1"/>
  <c r="H1473" i="2"/>
  <c r="I1473" i="2" s="1"/>
  <c r="H1472" i="2"/>
  <c r="I1472" i="2" s="1"/>
  <c r="H1471" i="2"/>
  <c r="I1471" i="2" s="1"/>
  <c r="H1469" i="2"/>
  <c r="I1469" i="2" s="1"/>
  <c r="H1468" i="2"/>
  <c r="I1468" i="2" s="1"/>
  <c r="H1467" i="2"/>
  <c r="I1467" i="2" s="1"/>
  <c r="H1466" i="2"/>
  <c r="I1466" i="2" s="1"/>
  <c r="H1465" i="2"/>
  <c r="I1465" i="2" s="1"/>
  <c r="H1463" i="2"/>
  <c r="I1463" i="2" s="1"/>
  <c r="H1462" i="2"/>
  <c r="I1462" i="2" s="1"/>
  <c r="H1461" i="2"/>
  <c r="I1461" i="2" s="1"/>
  <c r="H1460" i="2"/>
  <c r="I1460" i="2" s="1"/>
  <c r="H1459" i="2"/>
  <c r="I1459" i="2" s="1"/>
  <c r="H1456" i="2"/>
  <c r="I1456" i="2" s="1"/>
  <c r="H1457" i="2"/>
  <c r="I1457" i="2" s="1"/>
  <c r="H1455" i="2"/>
  <c r="I1455" i="2" s="1"/>
  <c r="H1454" i="2"/>
  <c r="I1454" i="2" s="1"/>
  <c r="H1453" i="2"/>
  <c r="I1453" i="2" s="1"/>
  <c r="H1451" i="2"/>
  <c r="I1451" i="2" s="1"/>
  <c r="H1450" i="2"/>
  <c r="I1450" i="2" s="1"/>
  <c r="H1449" i="2"/>
  <c r="I1449" i="2" s="1"/>
  <c r="H1448" i="2"/>
  <c r="I1448" i="2" s="1"/>
  <c r="H1447" i="2"/>
  <c r="I1447" i="2" s="1"/>
  <c r="H1445" i="2"/>
  <c r="I1445" i="2" s="1"/>
  <c r="H1444" i="2"/>
  <c r="I1444" i="2" s="1"/>
  <c r="H1443" i="2"/>
  <c r="I1443" i="2" s="1"/>
  <c r="H1442" i="2"/>
  <c r="I1442" i="2" s="1"/>
  <c r="H1441" i="2"/>
  <c r="I1441" i="2" s="1"/>
  <c r="H1439" i="2"/>
  <c r="I1439" i="2" s="1"/>
  <c r="H1435" i="2"/>
  <c r="I1435" i="2" s="1"/>
  <c r="H1436" i="2"/>
  <c r="I1436" i="2" s="1"/>
  <c r="H1437" i="2"/>
  <c r="I1437" i="2" s="1"/>
  <c r="H1438" i="2"/>
  <c r="I1438" i="2" s="1"/>
  <c r="H1433" i="2"/>
  <c r="I1433" i="2" s="1"/>
  <c r="H1430" i="2"/>
  <c r="I1430" i="2" s="1"/>
  <c r="H1431" i="2"/>
  <c r="I1431" i="2" s="1"/>
  <c r="H1432" i="2"/>
  <c r="I1432" i="2" s="1"/>
  <c r="H1429" i="2"/>
  <c r="I1429" i="2" s="1"/>
  <c r="H1427" i="2"/>
  <c r="I1427" i="2" s="1"/>
  <c r="H1423" i="2"/>
  <c r="I1423" i="2" s="1"/>
  <c r="H1424" i="2"/>
  <c r="I1424" i="2" s="1"/>
  <c r="H1425" i="2"/>
  <c r="I1425" i="2" s="1"/>
  <c r="H1426" i="2"/>
  <c r="I1426" i="2" s="1"/>
  <c r="H1420" i="2"/>
  <c r="I1420" i="2" s="1"/>
  <c r="H1421" i="2"/>
  <c r="I1421" i="2" s="1"/>
  <c r="H1419" i="2"/>
  <c r="I1419" i="2" s="1"/>
  <c r="H1418" i="2"/>
  <c r="I1418" i="2" s="1"/>
  <c r="H1417" i="2"/>
  <c r="I1417" i="2" s="1"/>
  <c r="H1414" i="2"/>
  <c r="I1414" i="2" s="1"/>
  <c r="H1415" i="2"/>
  <c r="I1415" i="2" s="1"/>
  <c r="H1413" i="2"/>
  <c r="I1413" i="2" s="1"/>
  <c r="H1412" i="2"/>
  <c r="I1412" i="2" s="1"/>
  <c r="H1411" i="2"/>
  <c r="I1411" i="2" s="1"/>
  <c r="H1409" i="2"/>
  <c r="I1409" i="2" s="1"/>
  <c r="H1408" i="2"/>
  <c r="I1408" i="2" s="1"/>
  <c r="H1406" i="2"/>
  <c r="I1406" i="2" s="1"/>
  <c r="H1407" i="2"/>
  <c r="I1407" i="2" s="1"/>
  <c r="H1405" i="2"/>
  <c r="I1405" i="2" s="1"/>
  <c r="H1403" i="2"/>
  <c r="I1403" i="2" s="1"/>
  <c r="H1402" i="2"/>
  <c r="I1402" i="2" s="1"/>
  <c r="H1401" i="2"/>
  <c r="I1401" i="2" s="1"/>
  <c r="H1400" i="2"/>
  <c r="I1400" i="2" s="1"/>
  <c r="H1399" i="2"/>
  <c r="I1399" i="2" s="1"/>
  <c r="H1397" i="2"/>
  <c r="I1397" i="2" s="1"/>
  <c r="H1396" i="2"/>
  <c r="I1396" i="2" s="1"/>
  <c r="H1394" i="2"/>
  <c r="I1394" i="2" s="1"/>
  <c r="H1395" i="2"/>
  <c r="I1395" i="2" s="1"/>
  <c r="H1393" i="2"/>
  <c r="I1393" i="2" s="1"/>
  <c r="H1391" i="2"/>
  <c r="I1391" i="2" s="1"/>
  <c r="H1390" i="2"/>
  <c r="I1390" i="2" s="1"/>
  <c r="H1389" i="2"/>
  <c r="I1389" i="2" s="1"/>
  <c r="H1388" i="2"/>
  <c r="I1388" i="2" s="1"/>
  <c r="H1387" i="2"/>
  <c r="I1387" i="2" s="1"/>
  <c r="H1385" i="2"/>
  <c r="I1385" i="2" s="1"/>
  <c r="H1384" i="2"/>
  <c r="I1384" i="2" s="1"/>
  <c r="H1383" i="2"/>
  <c r="I1383" i="2" s="1"/>
  <c r="H1382" i="2"/>
  <c r="I1382" i="2" s="1"/>
  <c r="H1381" i="2"/>
  <c r="I1381" i="2" s="1"/>
  <c r="H1379" i="2"/>
  <c r="I1379" i="2" s="1"/>
  <c r="H1378" i="2"/>
  <c r="I1378" i="2" s="1"/>
  <c r="H1377" i="2"/>
  <c r="I1377" i="2" s="1"/>
  <c r="H1376" i="2"/>
  <c r="I1376" i="2" s="1"/>
  <c r="H1375" i="2"/>
  <c r="I1375" i="2" s="1"/>
  <c r="H1373" i="2"/>
  <c r="I1373" i="2" s="1"/>
  <c r="H1372" i="2"/>
  <c r="I1372" i="2" s="1"/>
  <c r="H1371" i="2"/>
  <c r="I1371" i="2" s="1"/>
  <c r="H1370" i="2"/>
  <c r="I1370" i="2" s="1"/>
  <c r="H1369" i="2"/>
  <c r="I1369" i="2" s="1"/>
  <c r="H1366" i="2"/>
  <c r="I1366" i="2" s="1"/>
  <c r="H1367" i="2"/>
  <c r="I1367" i="2" s="1"/>
  <c r="H1365" i="2"/>
  <c r="I1365" i="2" s="1"/>
  <c r="H1363" i="2"/>
  <c r="I1363" i="2" s="1"/>
  <c r="H1364" i="2"/>
  <c r="I1364" i="2" s="1"/>
  <c r="H1360" i="2"/>
  <c r="I1360" i="2" s="1"/>
  <c r="H1361" i="2"/>
  <c r="I1361" i="2" s="1"/>
  <c r="H1359" i="2"/>
  <c r="I1359" i="2" s="1"/>
  <c r="H1358" i="2"/>
  <c r="I1358" i="2" s="1"/>
  <c r="H1357" i="2"/>
  <c r="I1357" i="2" s="1"/>
  <c r="H1355" i="2"/>
  <c r="I1355" i="2" s="1"/>
  <c r="H1354" i="2"/>
  <c r="I1354" i="2" s="1"/>
  <c r="H1353" i="2"/>
  <c r="I1353" i="2" s="1"/>
  <c r="H1352" i="2"/>
  <c r="I1352" i="2" s="1"/>
  <c r="H1351" i="2"/>
  <c r="I1351" i="2" s="1"/>
  <c r="H1349" i="2"/>
  <c r="I1349" i="2" s="1"/>
  <c r="H1348" i="2"/>
  <c r="I1348" i="2" s="1"/>
  <c r="H1347" i="2"/>
  <c r="I1347" i="2" s="1"/>
  <c r="H1346" i="2"/>
  <c r="I1346" i="2" s="1"/>
  <c r="H1345" i="2"/>
  <c r="I1345" i="2" s="1"/>
  <c r="H1342" i="2"/>
  <c r="I1342" i="2" s="1"/>
  <c r="H1343" i="2"/>
  <c r="I1343" i="2" s="1"/>
  <c r="H1341" i="2"/>
  <c r="I1341" i="2" s="1"/>
  <c r="H1340" i="2"/>
  <c r="I1340" i="2" s="1"/>
  <c r="H1339" i="2"/>
  <c r="I1339" i="2" s="1"/>
  <c r="H1337" i="2"/>
  <c r="I1337" i="2" s="1"/>
  <c r="H1336" i="2"/>
  <c r="I1336" i="2" s="1"/>
  <c r="H1335" i="2"/>
  <c r="I1335" i="2" s="1"/>
  <c r="H1334" i="2"/>
  <c r="I1334" i="2" s="1"/>
  <c r="H1333" i="2"/>
  <c r="I1333" i="2" s="1"/>
  <c r="H1331" i="2"/>
  <c r="I1331" i="2" s="1"/>
  <c r="H1330" i="2"/>
  <c r="I1330" i="2" s="1"/>
  <c r="H1329" i="2"/>
  <c r="I1329" i="2" s="1"/>
  <c r="H1325" i="2"/>
  <c r="I1325" i="2" s="1"/>
  <c r="H1327" i="2"/>
  <c r="I1327" i="2" s="1"/>
  <c r="H1328" i="2"/>
  <c r="I1328" i="2" s="1"/>
  <c r="H1324" i="2"/>
  <c r="I1324" i="2" s="1"/>
  <c r="H1323" i="2"/>
  <c r="I1323" i="2" s="1"/>
  <c r="H1321" i="2"/>
  <c r="I1321" i="2" s="1"/>
  <c r="H1322" i="2"/>
  <c r="I1322" i="2" s="1"/>
  <c r="H1319" i="2"/>
  <c r="I1319" i="2" s="1"/>
  <c r="H1318" i="2"/>
  <c r="I1318" i="2" s="1"/>
  <c r="H1316" i="2"/>
  <c r="I1316" i="2" s="1"/>
  <c r="H1317" i="2"/>
  <c r="I1317" i="2" s="1"/>
  <c r="H1315" i="2"/>
  <c r="I1315" i="2" s="1"/>
  <c r="H1313" i="2"/>
  <c r="I1313" i="2" s="1"/>
  <c r="H1312" i="2"/>
  <c r="I1312" i="2" s="1"/>
  <c r="H1311" i="2"/>
  <c r="I1311" i="2" s="1"/>
  <c r="H1310" i="2"/>
  <c r="I1310" i="2" s="1"/>
  <c r="H1309" i="2"/>
  <c r="I1309" i="2" s="1"/>
  <c r="H1307" i="2"/>
  <c r="I1307" i="2" s="1"/>
  <c r="H1306" i="2"/>
  <c r="I1306" i="2" s="1"/>
  <c r="H1305" i="2"/>
  <c r="I1305" i="2" s="1"/>
  <c r="H1304" i="2"/>
  <c r="I1304" i="2" s="1"/>
  <c r="H1303" i="2"/>
  <c r="I1303" i="2" s="1"/>
  <c r="H1301" i="2"/>
  <c r="I1301" i="2" s="1"/>
  <c r="H1300" i="2"/>
  <c r="I1300" i="2" s="1"/>
  <c r="H1299" i="2"/>
  <c r="I1299" i="2" s="1"/>
  <c r="H1298" i="2"/>
  <c r="I1298" i="2" s="1"/>
  <c r="H1297" i="2"/>
  <c r="I1297" i="2" s="1"/>
  <c r="H1295" i="2"/>
  <c r="I1295" i="2" s="1"/>
  <c r="H1294" i="2"/>
  <c r="I1294" i="2" s="1"/>
  <c r="H1293" i="2"/>
  <c r="I1293" i="2" s="1"/>
  <c r="H1292" i="2"/>
  <c r="I1292" i="2" s="1"/>
  <c r="H1291" i="2"/>
  <c r="I1291" i="2" s="1"/>
  <c r="H1289" i="2"/>
  <c r="I1289" i="2" s="1"/>
  <c r="H1288" i="2"/>
  <c r="I1288" i="2" s="1"/>
  <c r="H1287" i="2"/>
  <c r="I1287" i="2" s="1"/>
  <c r="H1286" i="2"/>
  <c r="I1286" i="2" s="1"/>
  <c r="H1285" i="2"/>
  <c r="I1285" i="2" s="1"/>
  <c r="H1283" i="2"/>
  <c r="I1283" i="2" s="1"/>
  <c r="H1282" i="2"/>
  <c r="I1282" i="2" s="1"/>
  <c r="H1281" i="2"/>
  <c r="I1281" i="2" s="1"/>
  <c r="H1280" i="2"/>
  <c r="I1280" i="2" s="1"/>
  <c r="H1279" i="2"/>
  <c r="I1279" i="2" s="1"/>
  <c r="H1277" i="2"/>
  <c r="I1277" i="2" s="1"/>
  <c r="H1276" i="2"/>
  <c r="I1276" i="2" s="1"/>
  <c r="H1275" i="2"/>
  <c r="I1275" i="2" s="1"/>
  <c r="H1273" i="2"/>
  <c r="I1273" i="2" s="1"/>
  <c r="H1274" i="2"/>
  <c r="I1274" i="2" s="1"/>
  <c r="H1270" i="2"/>
  <c r="I1270" i="2" s="1"/>
  <c r="H1271" i="2"/>
  <c r="I1271" i="2" s="1"/>
  <c r="H1269" i="2"/>
  <c r="I1269" i="2" s="1"/>
  <c r="H1268" i="2"/>
  <c r="I1268" i="2" s="1"/>
  <c r="H1267" i="2"/>
  <c r="I1267" i="2" s="1"/>
  <c r="H1265" i="2"/>
  <c r="I1265" i="2" s="1"/>
  <c r="H1264" i="2"/>
  <c r="I1264" i="2" s="1"/>
  <c r="H1263" i="2"/>
  <c r="I1263" i="2" s="1"/>
  <c r="H1262" i="2"/>
  <c r="I1262" i="2" s="1"/>
  <c r="H1261" i="2"/>
  <c r="I1261" i="2" s="1"/>
  <c r="H1259" i="2"/>
  <c r="I1259" i="2" s="1"/>
  <c r="H1258" i="2"/>
  <c r="I1258" i="2" s="1"/>
  <c r="H1255" i="2"/>
  <c r="I1255" i="2" s="1"/>
  <c r="H1256" i="2"/>
  <c r="I1256" i="2" s="1"/>
  <c r="H1257" i="2"/>
  <c r="I1257" i="2" s="1"/>
  <c r="H1253" i="2"/>
  <c r="I1253" i="2" s="1"/>
  <c r="H1252" i="2"/>
  <c r="I1252" i="2" s="1"/>
  <c r="H1251" i="2"/>
  <c r="I1251" i="2" s="1"/>
  <c r="H1250" i="2"/>
  <c r="I1250" i="2" s="1"/>
  <c r="H1249" i="2"/>
  <c r="I1249" i="2" s="1"/>
  <c r="H1247" i="2"/>
  <c r="I1247" i="2" s="1"/>
  <c r="H1246" i="2"/>
  <c r="I1246" i="2" s="1"/>
  <c r="H1245" i="2"/>
  <c r="I1245" i="2" s="1"/>
  <c r="H1243" i="2"/>
  <c r="I1243" i="2" s="1"/>
  <c r="H1244" i="2"/>
  <c r="I1244" i="2" s="1"/>
  <c r="H1241" i="2"/>
  <c r="I1241" i="2" s="1"/>
  <c r="H1240" i="2"/>
  <c r="I1240" i="2" s="1"/>
  <c r="H1239" i="2"/>
  <c r="I1239" i="2" s="1"/>
  <c r="H1238" i="2"/>
  <c r="I1238" i="2" s="1"/>
  <c r="H1237" i="2"/>
  <c r="I1237" i="2" s="1"/>
  <c r="H1235" i="2"/>
  <c r="I1235" i="2" s="1"/>
  <c r="H1233" i="2"/>
  <c r="I1233" i="2" s="1"/>
  <c r="H1234" i="2"/>
  <c r="I1234" i="2" s="1"/>
  <c r="H1232" i="2"/>
  <c r="I1232" i="2" s="1"/>
  <c r="H1231" i="2"/>
  <c r="I1231" i="2" s="1"/>
  <c r="H1229" i="2"/>
  <c r="I1229" i="2" s="1"/>
  <c r="H1228" i="2"/>
  <c r="I1228" i="2" s="1"/>
  <c r="H1227" i="2"/>
  <c r="I1227" i="2" s="1"/>
  <c r="H1226" i="2"/>
  <c r="I1226" i="2" s="1"/>
  <c r="H1225" i="2"/>
  <c r="I1225" i="2" s="1"/>
  <c r="H1223" i="2"/>
  <c r="I1223" i="2" s="1"/>
  <c r="H1222" i="2"/>
  <c r="I1222" i="2" s="1"/>
  <c r="H1221" i="2"/>
  <c r="I1221" i="2" s="1"/>
  <c r="H1219" i="2"/>
  <c r="I1219" i="2" s="1"/>
  <c r="H1220" i="2"/>
  <c r="I1220" i="2" s="1"/>
  <c r="H1217" i="2"/>
  <c r="I1217" i="2" s="1"/>
  <c r="H1216" i="2"/>
  <c r="I1216" i="2" s="1"/>
  <c r="H1215" i="2"/>
  <c r="I1215" i="2" s="1"/>
  <c r="H1214" i="2"/>
  <c r="I1214" i="2" s="1"/>
  <c r="H1213" i="2"/>
  <c r="I1213" i="2" s="1"/>
  <c r="H1211" i="2"/>
  <c r="I1211" i="2" s="1"/>
  <c r="H1210" i="2"/>
  <c r="I1210" i="2" s="1"/>
  <c r="H1209" i="2"/>
  <c r="I1209" i="2" s="1"/>
  <c r="H1208" i="2"/>
  <c r="I1208" i="2" s="1"/>
  <c r="H1207" i="2"/>
  <c r="I1207" i="2" s="1"/>
  <c r="H1205" i="2"/>
  <c r="I1205" i="2" s="1"/>
  <c r="H1204" i="2"/>
  <c r="I1204" i="2" s="1"/>
  <c r="H1203" i="2"/>
  <c r="I1203" i="2" s="1"/>
  <c r="H1202" i="2"/>
  <c r="I1202" i="2" s="1"/>
  <c r="H1201" i="2"/>
  <c r="I1201" i="2" s="1"/>
  <c r="H1199" i="2"/>
  <c r="I1199" i="2" s="1"/>
  <c r="H1198" i="2"/>
  <c r="I1198" i="2" s="1"/>
  <c r="H1197" i="2"/>
  <c r="I1197" i="2" s="1"/>
  <c r="H1195" i="2"/>
  <c r="I1195" i="2" s="1"/>
  <c r="H1196" i="2"/>
  <c r="I1196" i="2" s="1"/>
  <c r="H1193" i="2"/>
  <c r="I1193" i="2" s="1"/>
  <c r="H1192" i="2"/>
  <c r="I1192" i="2" s="1"/>
  <c r="H1191" i="2"/>
  <c r="I1191" i="2" s="1"/>
  <c r="H1190" i="2"/>
  <c r="I1190" i="2" s="1"/>
  <c r="H1189" i="2"/>
  <c r="I1189" i="2" s="1"/>
  <c r="H1187" i="2"/>
  <c r="I1187" i="2" s="1"/>
  <c r="H1186" i="2"/>
  <c r="I1186" i="2" s="1"/>
  <c r="H1184" i="2"/>
  <c r="I1184" i="2" s="1"/>
  <c r="H1185" i="2"/>
  <c r="I1185" i="2" s="1"/>
  <c r="H1183" i="2"/>
  <c r="I1183" i="2" s="1"/>
  <c r="H1181" i="2"/>
  <c r="I1181" i="2" s="1"/>
  <c r="H1178" i="2"/>
  <c r="I1178" i="2" s="1"/>
  <c r="H1179" i="2"/>
  <c r="I1179" i="2" s="1"/>
  <c r="H1180" i="2"/>
  <c r="I1180" i="2" s="1"/>
  <c r="H1177" i="2"/>
  <c r="I1177" i="2" s="1"/>
  <c r="H1174" i="2"/>
  <c r="I1174" i="2" s="1"/>
  <c r="H1175" i="2"/>
  <c r="I1175" i="2" s="1"/>
  <c r="H1173" i="2"/>
  <c r="I1173" i="2" s="1"/>
  <c r="H1172" i="2"/>
  <c r="I1172" i="2" s="1"/>
  <c r="H1171" i="2"/>
  <c r="I1171" i="2" s="1"/>
  <c r="H1168" i="2"/>
  <c r="I1168" i="2" s="1"/>
  <c r="H1169" i="2"/>
  <c r="I1169" i="2" s="1"/>
  <c r="H1167" i="2"/>
  <c r="I1167" i="2" s="1"/>
  <c r="H1166" i="2"/>
  <c r="I1166" i="2" s="1"/>
  <c r="H1165" i="2"/>
  <c r="I1165" i="2" s="1"/>
  <c r="H1163" i="2"/>
  <c r="I1163" i="2" s="1"/>
  <c r="H1162" i="2"/>
  <c r="I1162" i="2" s="1"/>
  <c r="H1160" i="2"/>
  <c r="I1160" i="2" s="1"/>
  <c r="H1161" i="2"/>
  <c r="I1161" i="2" s="1"/>
  <c r="H1159" i="2"/>
  <c r="I1159" i="2" s="1"/>
  <c r="H1157" i="2"/>
  <c r="I1157" i="2" s="1"/>
  <c r="H1154" i="2"/>
  <c r="I1154" i="2" s="1"/>
  <c r="H1155" i="2"/>
  <c r="I1155" i="2" s="1"/>
  <c r="H1156" i="2"/>
  <c r="I1156" i="2" s="1"/>
  <c r="H1153" i="2"/>
  <c r="I1153" i="2" s="1"/>
  <c r="H1151" i="2"/>
  <c r="I1151" i="2" s="1"/>
  <c r="H1149" i="2"/>
  <c r="I1149" i="2" s="1"/>
  <c r="H1150" i="2"/>
  <c r="I1150" i="2" s="1"/>
  <c r="H1148" i="2"/>
  <c r="I1148" i="2" s="1"/>
  <c r="H1147" i="2"/>
  <c r="I1147" i="2" s="1"/>
  <c r="H1145" i="2"/>
  <c r="I1145" i="2" s="1"/>
  <c r="H1144" i="2"/>
  <c r="I1144" i="2" s="1"/>
  <c r="H1143" i="2"/>
  <c r="I1143" i="2" s="1"/>
  <c r="H1142" i="2"/>
  <c r="I1142" i="2" s="1"/>
  <c r="H1141" i="2"/>
  <c r="I1141" i="2" s="1"/>
  <c r="H1139" i="2"/>
  <c r="I1139" i="2" s="1"/>
  <c r="H1138" i="2"/>
  <c r="I1138" i="2" s="1"/>
  <c r="H1137" i="2"/>
  <c r="I1137" i="2" s="1"/>
  <c r="H1136" i="2"/>
  <c r="I1136" i="2" s="1"/>
  <c r="H1135" i="2"/>
  <c r="I1135" i="2" s="1"/>
  <c r="H1133" i="2"/>
  <c r="I1133" i="2" s="1"/>
  <c r="H1132" i="2"/>
  <c r="I1132" i="2" s="1"/>
  <c r="H1131" i="2"/>
  <c r="I1131" i="2" s="1"/>
  <c r="H1130" i="2"/>
  <c r="I1130" i="2" s="1"/>
  <c r="H1129" i="2"/>
  <c r="I1129" i="2" s="1"/>
  <c r="H1127" i="2"/>
  <c r="I1127" i="2" s="1"/>
  <c r="H1126" i="2"/>
  <c r="I1126" i="2" s="1"/>
  <c r="H1125" i="2"/>
  <c r="I1125" i="2" s="1"/>
  <c r="H1124" i="2"/>
  <c r="I1124" i="2" s="1"/>
  <c r="H1123" i="2"/>
  <c r="I1123" i="2" s="1"/>
  <c r="H1121" i="2"/>
  <c r="I1121" i="2" s="1"/>
  <c r="H1120" i="2"/>
  <c r="I1120" i="2" s="1"/>
  <c r="H1119" i="2"/>
  <c r="I1119" i="2" s="1"/>
  <c r="H1118" i="2"/>
  <c r="I1118" i="2" s="1"/>
  <c r="H1117" i="2"/>
  <c r="I1117" i="2" s="1"/>
  <c r="H1115" i="2"/>
  <c r="I1115" i="2" s="1"/>
  <c r="H1114" i="2"/>
  <c r="I1114" i="2" s="1"/>
  <c r="H1113" i="2"/>
  <c r="I1113" i="2" s="1"/>
  <c r="H1112" i="2"/>
  <c r="I1112" i="2" s="1"/>
  <c r="H1111" i="2"/>
  <c r="I1111" i="2" s="1"/>
  <c r="H1108" i="2"/>
  <c r="I1108" i="2" s="1"/>
  <c r="H1109" i="2"/>
  <c r="I1109" i="2" s="1"/>
  <c r="H1107" i="2"/>
  <c r="I1107" i="2" s="1"/>
  <c r="H1106" i="2"/>
  <c r="I1106" i="2" s="1"/>
  <c r="H1105" i="2"/>
  <c r="I1105" i="2" s="1"/>
  <c r="H1102" i="2"/>
  <c r="I1102" i="2" s="1"/>
  <c r="H1103" i="2"/>
  <c r="I1103" i="2" s="1"/>
  <c r="H1101" i="2"/>
  <c r="I1101" i="2" s="1"/>
  <c r="H1100" i="2"/>
  <c r="I1100" i="2" s="1"/>
  <c r="H1099" i="2"/>
  <c r="I1099" i="2" s="1"/>
  <c r="H1096" i="2"/>
  <c r="I1096" i="2" s="1"/>
  <c r="H1097" i="2"/>
  <c r="I1097" i="2" s="1"/>
  <c r="H1095" i="2"/>
  <c r="I1095" i="2" s="1"/>
  <c r="H1094" i="2"/>
  <c r="I1094" i="2" s="1"/>
  <c r="H1093" i="2"/>
  <c r="I1093" i="2" s="1"/>
  <c r="H1091" i="2"/>
  <c r="I1091" i="2" s="1"/>
  <c r="H1090" i="2"/>
  <c r="I1090" i="2" s="1"/>
  <c r="H1089" i="2"/>
  <c r="I1089" i="2" s="1"/>
  <c r="H1088" i="2"/>
  <c r="I1088" i="2" s="1"/>
  <c r="H1087" i="2"/>
  <c r="I1087" i="2" s="1"/>
  <c r="H1085" i="2"/>
  <c r="I1085" i="2" s="1"/>
  <c r="H1084" i="2"/>
  <c r="I1084" i="2" s="1"/>
  <c r="H1083" i="2"/>
  <c r="I1083" i="2" s="1"/>
  <c r="H1082" i="2"/>
  <c r="I1082" i="2" s="1"/>
  <c r="H1081" i="2"/>
  <c r="I1081" i="2" s="1"/>
  <c r="H1077" i="2"/>
  <c r="I1077" i="2" s="1"/>
  <c r="H1078" i="2"/>
  <c r="I1078" i="2" s="1"/>
  <c r="H1079" i="2"/>
  <c r="I1079" i="2" s="1"/>
  <c r="H1076" i="2"/>
  <c r="I1076" i="2" s="1"/>
  <c r="H1075" i="2"/>
  <c r="I1075" i="2" s="1"/>
  <c r="H1073" i="2"/>
  <c r="I1073" i="2" s="1"/>
  <c r="H1072" i="2"/>
  <c r="I1072" i="2" s="1"/>
  <c r="H1071" i="2"/>
  <c r="I1071" i="2" s="1"/>
  <c r="H1070" i="2"/>
  <c r="I1070" i="2" s="1"/>
  <c r="H1069" i="2"/>
  <c r="I1069" i="2" s="1"/>
  <c r="H1067" i="2"/>
  <c r="I1067" i="2" s="1"/>
  <c r="H1066" i="2"/>
  <c r="I1066" i="2" s="1"/>
  <c r="H1065" i="2"/>
  <c r="I1065" i="2" s="1"/>
  <c r="H1064" i="2"/>
  <c r="I1064" i="2" s="1"/>
  <c r="H1063" i="2"/>
  <c r="I1063" i="2" s="1"/>
  <c r="H1061" i="2"/>
  <c r="I1061" i="2" s="1"/>
  <c r="H1060" i="2"/>
  <c r="I1060" i="2" s="1"/>
  <c r="H1058" i="2"/>
  <c r="I1058" i="2" s="1"/>
  <c r="H1059" i="2"/>
  <c r="I1059" i="2" s="1"/>
  <c r="H1057" i="2"/>
  <c r="I1057" i="2" s="1"/>
  <c r="H1055" i="2"/>
  <c r="I1055" i="2" s="1"/>
  <c r="H1054" i="2"/>
  <c r="I1054" i="2" s="1"/>
  <c r="H1051" i="2"/>
  <c r="I1051" i="2" s="1"/>
  <c r="H1052" i="2"/>
  <c r="I1052" i="2" s="1"/>
  <c r="H1053" i="2"/>
  <c r="I1053" i="2" s="1"/>
  <c r="H1048" i="2"/>
  <c r="I1048" i="2" s="1"/>
  <c r="H1049" i="2"/>
  <c r="I1049" i="2" s="1"/>
  <c r="H1046" i="2"/>
  <c r="I1046" i="2" s="1"/>
  <c r="H1047" i="2"/>
  <c r="I1047" i="2" s="1"/>
  <c r="H1045" i="2"/>
  <c r="I1045" i="2" s="1"/>
  <c r="H1043" i="2"/>
  <c r="I1043" i="2" s="1"/>
  <c r="H1042" i="2"/>
  <c r="I1042" i="2" s="1"/>
  <c r="H1041" i="2"/>
  <c r="I1041" i="2" s="1"/>
  <c r="H1040" i="2"/>
  <c r="I1040" i="2" s="1"/>
  <c r="H1039" i="2"/>
  <c r="I1039" i="2" s="1"/>
  <c r="H1037" i="2"/>
  <c r="I1037" i="2" s="1"/>
  <c r="H1036" i="2"/>
  <c r="I1036" i="2" s="1"/>
  <c r="H1035" i="2"/>
  <c r="I1035" i="2" s="1"/>
  <c r="H1034" i="2"/>
  <c r="I1034" i="2" s="1"/>
  <c r="H1033" i="2"/>
  <c r="I1033" i="2" s="1"/>
  <c r="H1031" i="2"/>
  <c r="I1031" i="2" s="1"/>
  <c r="H1030" i="2"/>
  <c r="I1030" i="2" s="1"/>
  <c r="H1029" i="2"/>
  <c r="I1029" i="2" s="1"/>
  <c r="H1028" i="2"/>
  <c r="I1028" i="2" s="1"/>
  <c r="H1027" i="2"/>
  <c r="I1027" i="2" s="1"/>
  <c r="H1025" i="2"/>
  <c r="I1025" i="2" s="1"/>
  <c r="H1024" i="2"/>
  <c r="I1024" i="2" s="1"/>
  <c r="H1023" i="2"/>
  <c r="I1023" i="2" s="1"/>
  <c r="H1022" i="2"/>
  <c r="I1022" i="2" s="1"/>
  <c r="H1021" i="2"/>
  <c r="I1021" i="2" s="1"/>
  <c r="H1019" i="2"/>
  <c r="I1019" i="2" s="1"/>
  <c r="H1020" i="2"/>
  <c r="I1020" i="2" s="1"/>
  <c r="H1018" i="2"/>
  <c r="I1018" i="2" s="1"/>
  <c r="H1017" i="2"/>
  <c r="I1017" i="2" s="1"/>
  <c r="H1016" i="2"/>
  <c r="I1016" i="2" s="1"/>
  <c r="H1015" i="2"/>
  <c r="I1015" i="2" s="1"/>
  <c r="H1012" i="2"/>
  <c r="I1012" i="2" s="1"/>
  <c r="H1013" i="2"/>
  <c r="I1013" i="2" s="1"/>
  <c r="H1011" i="2"/>
  <c r="I1011" i="2" s="1"/>
  <c r="H1010" i="2"/>
  <c r="I1010" i="2" s="1"/>
  <c r="H1009" i="2"/>
  <c r="I1009" i="2" s="1"/>
  <c r="H1007" i="2"/>
  <c r="I1007" i="2" s="1"/>
  <c r="H1005" i="2"/>
  <c r="I1005" i="2" s="1"/>
  <c r="H1006" i="2"/>
  <c r="I1006" i="2" s="1"/>
  <c r="H1004" i="2"/>
  <c r="I1004" i="2" s="1"/>
  <c r="H1003" i="2"/>
  <c r="I1003" i="2" s="1"/>
  <c r="H1001" i="2"/>
  <c r="I1001" i="2" s="1"/>
  <c r="H1000" i="2"/>
  <c r="I1000" i="2" s="1"/>
  <c r="H999" i="2"/>
  <c r="I999" i="2" s="1"/>
  <c r="H998" i="2"/>
  <c r="I998" i="2" s="1"/>
  <c r="H997" i="2"/>
  <c r="I997" i="2" s="1"/>
  <c r="H995" i="2"/>
  <c r="I995" i="2" s="1"/>
  <c r="H994" i="2"/>
  <c r="I994" i="2" s="1"/>
  <c r="H993" i="2"/>
  <c r="I993" i="2" s="1"/>
  <c r="H992" i="2"/>
  <c r="I992" i="2" s="1"/>
  <c r="H991" i="2"/>
  <c r="I991" i="2" s="1"/>
  <c r="H987" i="2"/>
  <c r="I987" i="2" s="1"/>
  <c r="H988" i="2"/>
  <c r="I988" i="2" s="1"/>
  <c r="H989" i="2"/>
  <c r="I989" i="2" s="1"/>
  <c r="H986" i="2"/>
  <c r="I986" i="2" s="1"/>
  <c r="H985" i="2"/>
  <c r="I985" i="2" s="1"/>
  <c r="H983" i="2"/>
  <c r="I983" i="2" s="1"/>
  <c r="H982" i="2"/>
  <c r="I982" i="2" s="1"/>
  <c r="H981" i="2"/>
  <c r="I981" i="2" s="1"/>
  <c r="H980" i="2"/>
  <c r="I980" i="2" s="1"/>
  <c r="H979" i="2"/>
  <c r="I979" i="2" s="1"/>
  <c r="H977" i="2"/>
  <c r="I977" i="2" s="1"/>
  <c r="H976" i="2"/>
  <c r="I976" i="2" s="1"/>
  <c r="H975" i="2"/>
  <c r="I975" i="2" s="1"/>
  <c r="H974" i="2"/>
  <c r="I974" i="2" s="1"/>
  <c r="H973" i="2"/>
  <c r="I973" i="2" s="1"/>
  <c r="H970" i="2"/>
  <c r="I970" i="2" s="1"/>
  <c r="H971" i="2"/>
  <c r="I971" i="2" s="1"/>
  <c r="H969" i="2"/>
  <c r="I969" i="2" s="1"/>
  <c r="H968" i="2"/>
  <c r="I968" i="2" s="1"/>
  <c r="H967" i="2"/>
  <c r="I967" i="2" s="1"/>
  <c r="H965" i="2"/>
  <c r="I965" i="2" s="1"/>
  <c r="H964" i="2"/>
  <c r="I964" i="2" s="1"/>
  <c r="H963" i="2"/>
  <c r="I963" i="2" s="1"/>
  <c r="H962" i="2"/>
  <c r="I962" i="2" s="1"/>
  <c r="H961" i="2"/>
  <c r="I961" i="2" s="1"/>
  <c r="H959" i="2"/>
  <c r="I959" i="2" s="1"/>
  <c r="H958" i="2"/>
  <c r="I958" i="2" s="1"/>
  <c r="H957" i="2"/>
  <c r="I957" i="2" s="1"/>
  <c r="H956" i="2"/>
  <c r="I956" i="2" s="1"/>
  <c r="H955" i="2"/>
  <c r="I955" i="2" s="1"/>
  <c r="H953" i="2"/>
  <c r="I953" i="2" s="1"/>
  <c r="H952" i="2"/>
  <c r="I952" i="2" s="1"/>
  <c r="H951" i="2"/>
  <c r="I951" i="2" s="1"/>
  <c r="H950" i="2"/>
  <c r="I950" i="2" s="1"/>
  <c r="H949" i="2"/>
  <c r="I949" i="2" s="1"/>
  <c r="H947" i="2"/>
  <c r="I947" i="2" s="1"/>
  <c r="H946" i="2"/>
  <c r="I946" i="2" s="1"/>
  <c r="H945" i="2"/>
  <c r="I945" i="2" s="1"/>
  <c r="H943" i="2"/>
  <c r="I943" i="2" s="1"/>
  <c r="H944" i="2"/>
  <c r="I944" i="2" s="1"/>
  <c r="H941" i="2"/>
  <c r="I941" i="2" s="1"/>
  <c r="H939" i="2"/>
  <c r="I939" i="2" s="1"/>
  <c r="H940" i="2"/>
  <c r="I940" i="2" s="1"/>
  <c r="H938" i="2"/>
  <c r="I938" i="2" s="1"/>
  <c r="H937" i="2"/>
  <c r="I937" i="2" s="1"/>
  <c r="H935" i="2"/>
  <c r="I935" i="2" s="1"/>
  <c r="H933" i="2"/>
  <c r="I933" i="2" s="1"/>
  <c r="H934" i="2"/>
  <c r="I934" i="2" s="1"/>
  <c r="H932" i="2"/>
  <c r="I932" i="2" s="1"/>
  <c r="H931" i="2"/>
  <c r="I931" i="2" s="1"/>
  <c r="H929" i="2"/>
  <c r="I929" i="2" s="1"/>
  <c r="H928" i="2"/>
  <c r="I928" i="2" s="1"/>
  <c r="H926" i="2"/>
  <c r="I926" i="2" s="1"/>
  <c r="H927" i="2"/>
  <c r="I927" i="2" s="1"/>
  <c r="H925" i="2"/>
  <c r="I925" i="2" s="1"/>
  <c r="H923" i="2"/>
  <c r="I923" i="2" s="1"/>
  <c r="H922" i="2"/>
  <c r="I922" i="2" s="1"/>
  <c r="H920" i="2"/>
  <c r="I920" i="2" s="1"/>
  <c r="H921" i="2"/>
  <c r="I921" i="2" s="1"/>
  <c r="H919" i="2"/>
  <c r="I919" i="2" s="1"/>
  <c r="H917" i="2"/>
  <c r="I917" i="2" s="1"/>
  <c r="H916" i="2"/>
  <c r="I916" i="2" s="1"/>
  <c r="H915" i="2"/>
  <c r="I915" i="2" s="1"/>
  <c r="H913" i="2"/>
  <c r="I913" i="2" s="1"/>
  <c r="H914" i="2"/>
  <c r="I914" i="2" s="1"/>
  <c r="H911" i="2"/>
  <c r="I911" i="2" s="1"/>
  <c r="H910" i="2"/>
  <c r="I910" i="2" s="1"/>
  <c r="H909" i="2"/>
  <c r="I909" i="2" s="1"/>
  <c r="H907" i="2"/>
  <c r="I907" i="2" s="1"/>
  <c r="H908" i="2"/>
  <c r="I908" i="2" s="1"/>
  <c r="H905" i="2"/>
  <c r="I905" i="2" s="1"/>
  <c r="H904" i="2"/>
  <c r="I904" i="2" s="1"/>
  <c r="H903" i="2"/>
  <c r="I903" i="2" s="1"/>
  <c r="H902" i="2"/>
  <c r="I902" i="2" s="1"/>
  <c r="H901" i="2"/>
  <c r="I901" i="2" s="1"/>
  <c r="H899" i="2"/>
  <c r="I899" i="2" s="1"/>
  <c r="H898" i="2"/>
  <c r="I898" i="2" s="1"/>
  <c r="H897" i="2"/>
  <c r="I897" i="2" s="1"/>
  <c r="H896" i="2"/>
  <c r="I896" i="2" s="1"/>
  <c r="H895" i="2"/>
  <c r="I895" i="2" s="1"/>
  <c r="H893" i="2"/>
  <c r="I893" i="2" s="1"/>
  <c r="H892" i="2"/>
  <c r="I892" i="2" s="1"/>
  <c r="H891" i="2"/>
  <c r="I891" i="2" s="1"/>
  <c r="H890" i="2"/>
  <c r="I890" i="2" s="1"/>
  <c r="H889" i="2"/>
  <c r="I889" i="2" s="1"/>
  <c r="H887" i="2"/>
  <c r="I887" i="2" s="1"/>
  <c r="H886" i="2"/>
  <c r="I886" i="2" s="1"/>
  <c r="H885" i="2"/>
  <c r="I885" i="2" s="1"/>
  <c r="H884" i="2"/>
  <c r="I884" i="2" s="1"/>
  <c r="H883" i="2"/>
  <c r="I883" i="2" s="1"/>
  <c r="H880" i="2"/>
  <c r="I880" i="2" s="1"/>
  <c r="H881" i="2"/>
  <c r="I881" i="2" s="1"/>
  <c r="H879" i="2"/>
  <c r="I879" i="2" s="1"/>
  <c r="H878" i="2"/>
  <c r="I878" i="2" s="1"/>
  <c r="H877" i="2"/>
  <c r="I877" i="2" s="1"/>
  <c r="H875" i="2"/>
  <c r="I875" i="2" s="1"/>
  <c r="H874" i="2"/>
  <c r="I874" i="2" s="1"/>
  <c r="H872" i="2"/>
  <c r="I872" i="2" s="1"/>
  <c r="H873" i="2"/>
  <c r="I873" i="2" s="1"/>
  <c r="H871" i="2"/>
  <c r="I871" i="2" s="1"/>
  <c r="H869" i="2"/>
  <c r="I869" i="2" s="1"/>
  <c r="H868" i="2"/>
  <c r="I868" i="2" s="1"/>
  <c r="H867" i="2"/>
  <c r="I867" i="2" s="1"/>
  <c r="H866" i="2"/>
  <c r="I866" i="2" s="1"/>
  <c r="H865" i="2"/>
  <c r="I865" i="2" s="1"/>
  <c r="H863" i="2"/>
  <c r="I863" i="2" s="1"/>
  <c r="H861" i="2"/>
  <c r="I861" i="2" s="1"/>
  <c r="H862" i="2"/>
  <c r="I862" i="2" s="1"/>
  <c r="H860" i="2"/>
  <c r="I860" i="2" s="1"/>
  <c r="H859" i="2"/>
  <c r="I859" i="2" s="1"/>
  <c r="H857" i="2"/>
  <c r="I857" i="2" s="1"/>
  <c r="H856" i="2"/>
  <c r="I856" i="2" s="1"/>
  <c r="H855" i="2"/>
  <c r="I855" i="2" s="1"/>
  <c r="H854" i="2"/>
  <c r="I854" i="2" s="1"/>
  <c r="H853" i="2"/>
  <c r="I853" i="2" s="1"/>
  <c r="H851" i="2"/>
  <c r="I851" i="2" s="1"/>
  <c r="H850" i="2"/>
  <c r="I850" i="2" s="1"/>
  <c r="H847" i="2"/>
  <c r="I847" i="2" s="1"/>
  <c r="H848" i="2"/>
  <c r="I848" i="2" s="1"/>
  <c r="H849" i="2"/>
  <c r="I849" i="2" s="1"/>
  <c r="H845" i="2"/>
  <c r="I845" i="2" s="1"/>
  <c r="H844" i="2"/>
  <c r="I844" i="2" s="1"/>
  <c r="H843" i="2"/>
  <c r="I843" i="2" s="1"/>
  <c r="H842" i="2"/>
  <c r="I842" i="2" s="1"/>
  <c r="H841" i="2"/>
  <c r="I841" i="2" s="1"/>
  <c r="H839" i="2"/>
  <c r="I839" i="2" s="1"/>
  <c r="H838" i="2"/>
  <c r="I838" i="2" s="1"/>
  <c r="H836" i="2"/>
  <c r="I836" i="2" s="1"/>
  <c r="H837" i="2"/>
  <c r="I837" i="2" s="1"/>
  <c r="H835" i="2"/>
  <c r="I835" i="2" s="1"/>
  <c r="H832" i="2"/>
  <c r="I832" i="2" s="1"/>
  <c r="H833" i="2"/>
  <c r="I833" i="2" s="1"/>
  <c r="H831" i="2"/>
  <c r="I831" i="2" s="1"/>
  <c r="H830" i="2"/>
  <c r="I830" i="2" s="1"/>
  <c r="H829" i="2"/>
  <c r="I829" i="2" s="1"/>
  <c r="H827" i="2"/>
  <c r="I827" i="2" s="1"/>
  <c r="H826" i="2"/>
  <c r="I826" i="2" s="1"/>
  <c r="H825" i="2"/>
  <c r="I825" i="2" s="1"/>
  <c r="H824" i="2"/>
  <c r="I824" i="2" s="1"/>
  <c r="H823" i="2"/>
  <c r="I823" i="2" s="1"/>
  <c r="H820" i="2"/>
  <c r="I820" i="2" s="1"/>
  <c r="H821" i="2"/>
  <c r="I821" i="2" s="1"/>
  <c r="H822" i="2"/>
  <c r="I822" i="2" s="1"/>
  <c r="H819" i="2"/>
  <c r="I819" i="2" s="1"/>
  <c r="H818" i="2"/>
  <c r="I818" i="2" s="1"/>
  <c r="H817" i="2"/>
  <c r="I817" i="2" s="1"/>
  <c r="H815" i="2"/>
  <c r="I815" i="2" s="1"/>
  <c r="H814" i="2"/>
  <c r="I814" i="2" s="1"/>
  <c r="H813" i="2"/>
  <c r="I813" i="2" s="1"/>
  <c r="H812" i="2"/>
  <c r="I812" i="2" s="1"/>
  <c r="H811" i="2"/>
  <c r="I811" i="2" s="1"/>
  <c r="H809" i="2"/>
  <c r="I809" i="2" s="1"/>
  <c r="H808" i="2"/>
  <c r="I808" i="2" s="1"/>
  <c r="H807" i="2"/>
  <c r="I807" i="2" s="1"/>
  <c r="H806" i="2"/>
  <c r="I806" i="2" s="1"/>
  <c r="H805" i="2"/>
  <c r="I805" i="2" s="1"/>
  <c r="H803" i="2"/>
  <c r="I803" i="2" s="1"/>
  <c r="H802" i="2"/>
  <c r="I802" i="2" s="1"/>
  <c r="H801" i="2"/>
  <c r="I801" i="2" s="1"/>
  <c r="H800" i="2"/>
  <c r="I800" i="2" s="1"/>
  <c r="H799" i="2"/>
  <c r="I799" i="2" s="1"/>
  <c r="H797" i="2"/>
  <c r="I797" i="2" s="1"/>
  <c r="H796" i="2"/>
  <c r="I796" i="2" s="1"/>
  <c r="H795" i="2"/>
  <c r="I795" i="2" s="1"/>
  <c r="H794" i="2"/>
  <c r="I794" i="2" s="1"/>
  <c r="H793" i="2"/>
  <c r="I793" i="2" s="1"/>
  <c r="H791" i="2"/>
  <c r="I791" i="2" s="1"/>
  <c r="H789" i="2"/>
  <c r="I789" i="2" s="1"/>
  <c r="H790" i="2"/>
  <c r="I790" i="2" s="1"/>
  <c r="H788" i="2"/>
  <c r="I788" i="2" s="1"/>
  <c r="H787" i="2"/>
  <c r="I787" i="2" s="1"/>
  <c r="H785" i="2"/>
  <c r="I785" i="2" s="1"/>
  <c r="H784" i="2"/>
  <c r="I784" i="2" s="1"/>
  <c r="H783" i="2"/>
  <c r="I783" i="2" s="1"/>
  <c r="H782" i="2"/>
  <c r="I782" i="2" s="1"/>
  <c r="H781" i="2"/>
  <c r="I781" i="2" s="1"/>
  <c r="H779" i="2"/>
  <c r="I779" i="2" s="1"/>
  <c r="H778" i="2"/>
  <c r="I778" i="2" s="1"/>
  <c r="H777" i="2"/>
  <c r="I777" i="2" s="1"/>
  <c r="H776" i="2"/>
  <c r="I776" i="2" s="1"/>
  <c r="H775" i="2"/>
  <c r="I775" i="2" s="1"/>
  <c r="H773" i="2"/>
  <c r="I773" i="2" s="1"/>
  <c r="H772" i="2"/>
  <c r="I772" i="2" s="1"/>
  <c r="H771" i="2"/>
  <c r="I771" i="2" s="1"/>
  <c r="H769" i="2"/>
  <c r="I769" i="2" s="1"/>
  <c r="H770" i="2"/>
  <c r="I770" i="2" s="1"/>
  <c r="H767" i="2"/>
  <c r="I767" i="2" s="1"/>
  <c r="H766" i="2"/>
  <c r="I766" i="2" s="1"/>
  <c r="H765" i="2"/>
  <c r="I765" i="2" s="1"/>
  <c r="H764" i="2"/>
  <c r="I764" i="2" s="1"/>
  <c r="H763" i="2"/>
  <c r="I763" i="2" s="1"/>
  <c r="H761" i="2"/>
  <c r="I761" i="2" s="1"/>
  <c r="H760" i="2"/>
  <c r="I760" i="2" s="1"/>
  <c r="H758" i="2"/>
  <c r="I758" i="2" s="1"/>
  <c r="H759" i="2"/>
  <c r="I759" i="2" s="1"/>
  <c r="H757" i="2"/>
  <c r="I757" i="2" s="1"/>
  <c r="H754" i="2"/>
  <c r="I754" i="2" s="1"/>
  <c r="H755" i="2"/>
  <c r="I755" i="2" s="1"/>
  <c r="H753" i="2"/>
  <c r="I753" i="2" s="1"/>
  <c r="H752" i="2"/>
  <c r="I752" i="2" s="1"/>
  <c r="H751" i="2"/>
  <c r="I751" i="2" s="1"/>
  <c r="H749" i="2"/>
  <c r="I749" i="2" s="1"/>
  <c r="H748" i="2"/>
  <c r="I748" i="2" s="1"/>
  <c r="H747" i="2"/>
  <c r="I747" i="2" s="1"/>
  <c r="H746" i="2"/>
  <c r="I746" i="2" s="1"/>
  <c r="H745" i="2"/>
  <c r="I745" i="2" s="1"/>
  <c r="H743" i="2"/>
  <c r="I743" i="2" s="1"/>
  <c r="H739" i="2"/>
  <c r="I739" i="2" s="1"/>
  <c r="H740" i="2"/>
  <c r="I740" i="2" s="1"/>
  <c r="H741" i="2"/>
  <c r="I741" i="2" s="1"/>
  <c r="H742" i="2"/>
  <c r="I742" i="2" s="1"/>
  <c r="H737" i="2"/>
  <c r="I737" i="2" s="1"/>
  <c r="H735" i="2"/>
  <c r="I735" i="2" s="1"/>
  <c r="H736" i="2"/>
  <c r="I736" i="2" s="1"/>
  <c r="H734" i="2"/>
  <c r="I734" i="2" s="1"/>
  <c r="H733" i="2"/>
  <c r="I733" i="2" s="1"/>
  <c r="H731" i="2"/>
  <c r="I731" i="2" s="1"/>
  <c r="H730" i="2"/>
  <c r="I730" i="2" s="1"/>
  <c r="H729" i="2"/>
  <c r="I729" i="2" s="1"/>
  <c r="H728" i="2"/>
  <c r="I728" i="2" s="1"/>
  <c r="H727" i="2"/>
  <c r="I727" i="2" s="1"/>
  <c r="H725" i="2"/>
  <c r="I725" i="2" s="1"/>
  <c r="H724" i="2"/>
  <c r="I724" i="2" s="1"/>
  <c r="H723" i="2"/>
  <c r="I723" i="2" s="1"/>
  <c r="H722" i="2"/>
  <c r="I722" i="2" s="1"/>
  <c r="H721" i="2"/>
  <c r="I721" i="2" s="1"/>
  <c r="H719" i="2"/>
  <c r="I719" i="2" s="1"/>
  <c r="H718" i="2"/>
  <c r="I718" i="2" s="1"/>
  <c r="H716" i="2"/>
  <c r="I716" i="2" s="1"/>
  <c r="H717" i="2"/>
  <c r="I717" i="2" s="1"/>
  <c r="H715" i="2"/>
  <c r="I715" i="2" s="1"/>
  <c r="H713" i="2"/>
  <c r="I713" i="2" s="1"/>
  <c r="H712" i="2"/>
  <c r="I712" i="2" s="1"/>
  <c r="H711" i="2"/>
  <c r="I711" i="2" s="1"/>
  <c r="H710" i="2"/>
  <c r="I710" i="2" s="1"/>
  <c r="H709" i="2"/>
  <c r="I709" i="2" s="1"/>
  <c r="H706" i="2"/>
  <c r="I706" i="2" s="1"/>
  <c r="H707" i="2"/>
  <c r="I707" i="2" s="1"/>
  <c r="H705" i="2"/>
  <c r="I705" i="2" s="1"/>
  <c r="H704" i="2"/>
  <c r="I704" i="2" s="1"/>
  <c r="H703" i="2"/>
  <c r="I703" i="2" s="1"/>
  <c r="H701" i="2"/>
  <c r="I701" i="2" s="1"/>
  <c r="H700" i="2"/>
  <c r="I700" i="2" s="1"/>
  <c r="H699" i="2"/>
  <c r="I699" i="2" s="1"/>
  <c r="H698" i="2"/>
  <c r="I698" i="2" s="1"/>
  <c r="H697" i="2"/>
  <c r="I697" i="2" s="1"/>
  <c r="H695" i="2"/>
  <c r="I695" i="2" s="1"/>
  <c r="H693" i="2"/>
  <c r="I693" i="2" s="1"/>
  <c r="H694" i="2"/>
  <c r="I694" i="2" s="1"/>
  <c r="H692" i="2"/>
  <c r="I692" i="2" s="1"/>
  <c r="H691" i="2"/>
  <c r="I691" i="2" s="1"/>
  <c r="H689" i="2"/>
  <c r="I689" i="2" s="1"/>
  <c r="H688" i="2"/>
  <c r="I688" i="2" s="1"/>
  <c r="H687" i="2"/>
  <c r="I687" i="2" s="1"/>
  <c r="H685" i="2"/>
  <c r="I685" i="2" s="1"/>
  <c r="H686" i="2"/>
  <c r="I686" i="2" s="1"/>
  <c r="H683" i="2"/>
  <c r="I683" i="2" s="1"/>
  <c r="H682" i="2"/>
  <c r="I682" i="2" s="1"/>
  <c r="H681" i="2"/>
  <c r="I681" i="2" s="1"/>
  <c r="H679" i="2"/>
  <c r="I679" i="2" s="1"/>
  <c r="H680" i="2"/>
  <c r="I680" i="2" s="1"/>
  <c r="H677" i="2"/>
  <c r="I677" i="2" s="1"/>
  <c r="H675" i="2"/>
  <c r="I675" i="2" s="1"/>
  <c r="H676" i="2"/>
  <c r="I676" i="2" s="1"/>
  <c r="H674" i="2"/>
  <c r="I674" i="2" s="1"/>
  <c r="H673" i="2"/>
  <c r="I673" i="2" s="1"/>
  <c r="H671" i="2"/>
  <c r="I671" i="2" s="1"/>
  <c r="H670" i="2"/>
  <c r="I670" i="2" s="1"/>
  <c r="H669" i="2"/>
  <c r="I669" i="2" s="1"/>
  <c r="H668" i="2"/>
  <c r="I668" i="2" s="1"/>
  <c r="H667" i="2"/>
  <c r="I667" i="2" s="1"/>
  <c r="H665" i="2"/>
  <c r="I665" i="2" s="1"/>
  <c r="H664" i="2"/>
  <c r="I664" i="2" s="1"/>
  <c r="H663" i="2"/>
  <c r="I663" i="2" s="1"/>
  <c r="H661" i="2"/>
  <c r="I661" i="2" s="1"/>
  <c r="H662" i="2"/>
  <c r="I662" i="2" s="1"/>
  <c r="H658" i="2"/>
  <c r="I658" i="2" s="1"/>
  <c r="H659" i="2"/>
  <c r="I659" i="2" s="1"/>
  <c r="H657" i="2"/>
  <c r="I657" i="2" s="1"/>
  <c r="H656" i="2"/>
  <c r="I656" i="2" s="1"/>
  <c r="H655" i="2"/>
  <c r="I655" i="2" s="1"/>
  <c r="H653" i="2"/>
  <c r="I653" i="2" s="1"/>
  <c r="H651" i="2"/>
  <c r="I651" i="2" s="1"/>
  <c r="H652" i="2"/>
  <c r="I652" i="2" s="1"/>
  <c r="H650" i="2"/>
  <c r="I650" i="2" s="1"/>
  <c r="H649" i="2"/>
  <c r="I649" i="2" s="1"/>
  <c r="H647" i="2"/>
  <c r="I647" i="2" s="1"/>
  <c r="H646" i="2"/>
  <c r="I646" i="2" s="1"/>
  <c r="H645" i="2"/>
  <c r="I645" i="2" s="1"/>
  <c r="H644" i="2"/>
  <c r="I644" i="2" s="1"/>
  <c r="H643" i="2"/>
  <c r="I643" i="2" s="1"/>
  <c r="H641" i="2"/>
  <c r="I641" i="2" s="1"/>
  <c r="H640" i="2"/>
  <c r="I640" i="2" s="1"/>
  <c r="H639" i="2"/>
  <c r="I639" i="2" s="1"/>
  <c r="H638" i="2"/>
  <c r="I638" i="2" s="1"/>
  <c r="H637" i="2"/>
  <c r="I637" i="2" s="1"/>
  <c r="H635" i="2"/>
  <c r="I635" i="2" s="1"/>
  <c r="H634" i="2"/>
  <c r="I634" i="2" s="1"/>
  <c r="H633" i="2"/>
  <c r="I633" i="2" s="1"/>
  <c r="H632" i="2"/>
  <c r="I632" i="2" s="1"/>
  <c r="H631" i="2"/>
  <c r="I631" i="2" s="1"/>
  <c r="H629" i="2"/>
  <c r="I629" i="2" s="1"/>
  <c r="H628" i="2"/>
  <c r="I628" i="2" s="1"/>
  <c r="H627" i="2"/>
  <c r="I627" i="2" s="1"/>
  <c r="H626" i="2"/>
  <c r="I626" i="2" s="1"/>
  <c r="H625" i="2"/>
  <c r="I625" i="2" s="1"/>
  <c r="H623" i="2"/>
  <c r="I623" i="2" s="1"/>
  <c r="H622" i="2"/>
  <c r="I622" i="2" s="1"/>
  <c r="H621" i="2"/>
  <c r="I621" i="2" s="1"/>
  <c r="H619" i="2"/>
  <c r="I619" i="2" s="1"/>
  <c r="H620" i="2"/>
  <c r="I620" i="2" s="1"/>
  <c r="H616" i="2"/>
  <c r="I616" i="2" s="1"/>
  <c r="H617" i="2"/>
  <c r="I617" i="2" s="1"/>
  <c r="H615" i="2"/>
  <c r="I615" i="2" s="1"/>
  <c r="H614" i="2"/>
  <c r="I614" i="2" s="1"/>
  <c r="H613" i="2"/>
  <c r="I613" i="2" s="1"/>
  <c r="H611" i="2"/>
  <c r="I611" i="2" s="1"/>
  <c r="H610" i="2"/>
  <c r="I610" i="2" s="1"/>
  <c r="H607" i="2"/>
  <c r="I607" i="2" s="1"/>
  <c r="H608" i="2"/>
  <c r="I608" i="2" s="1"/>
  <c r="H609" i="2"/>
  <c r="I609" i="2" s="1"/>
  <c r="H605" i="2"/>
  <c r="I605" i="2" s="1"/>
  <c r="H604" i="2"/>
  <c r="I604" i="2" s="1"/>
  <c r="H603" i="2"/>
  <c r="I603" i="2" s="1"/>
  <c r="H602" i="2"/>
  <c r="I602" i="2" s="1"/>
  <c r="H601" i="2"/>
  <c r="I601" i="2" s="1"/>
  <c r="H599" i="2"/>
  <c r="I599" i="2" s="1"/>
  <c r="H597" i="2"/>
  <c r="I597" i="2" s="1"/>
  <c r="H598" i="2"/>
  <c r="I598" i="2" s="1"/>
  <c r="H596" i="2"/>
  <c r="I596" i="2" s="1"/>
  <c r="H595" i="2"/>
  <c r="I595" i="2" s="1"/>
  <c r="H593" i="2"/>
  <c r="I593" i="2" s="1"/>
  <c r="H592" i="2"/>
  <c r="I592" i="2" s="1"/>
  <c r="H591" i="2"/>
  <c r="I591" i="2" s="1"/>
  <c r="H590" i="2"/>
  <c r="I590" i="2" s="1"/>
  <c r="H589" i="2"/>
  <c r="I589" i="2" s="1"/>
  <c r="H587" i="2"/>
  <c r="I587" i="2" s="1"/>
  <c r="H586" i="2"/>
  <c r="I586" i="2" s="1"/>
  <c r="H585" i="2"/>
  <c r="I585" i="2" s="1"/>
  <c r="H584" i="2"/>
  <c r="I584" i="2" s="1"/>
  <c r="H583" i="2"/>
  <c r="I583" i="2" s="1"/>
  <c r="H581" i="2"/>
  <c r="I581" i="2" s="1"/>
  <c r="H579" i="2"/>
  <c r="I579" i="2" s="1"/>
  <c r="H580" i="2"/>
  <c r="I580" i="2" s="1"/>
  <c r="H578" i="2"/>
  <c r="I578" i="2" s="1"/>
  <c r="H577" i="2"/>
  <c r="I577" i="2" s="1"/>
  <c r="H575" i="2"/>
  <c r="I575" i="2" s="1"/>
  <c r="H574" i="2"/>
  <c r="I574" i="2" s="1"/>
  <c r="H573" i="2"/>
  <c r="I573" i="2" s="1"/>
  <c r="H572" i="2"/>
  <c r="I572" i="2" s="1"/>
  <c r="H571" i="2"/>
  <c r="I571" i="2" s="1"/>
  <c r="H569" i="2"/>
  <c r="I569" i="2" s="1"/>
  <c r="H568" i="2"/>
  <c r="I568" i="2" s="1"/>
  <c r="H567" i="2"/>
  <c r="I567" i="2" s="1"/>
  <c r="H566" i="2"/>
  <c r="I566" i="2" s="1"/>
  <c r="H565" i="2"/>
  <c r="I565" i="2" s="1"/>
  <c r="H561" i="2"/>
  <c r="I561" i="2" s="1"/>
  <c r="H562" i="2"/>
  <c r="I562" i="2" s="1"/>
  <c r="H563" i="2"/>
  <c r="I563" i="2" s="1"/>
  <c r="H560" i="2"/>
  <c r="I560" i="2" s="1"/>
  <c r="H559" i="2"/>
  <c r="I559" i="2" s="1"/>
  <c r="H557" i="2"/>
  <c r="I557" i="2" s="1"/>
  <c r="H556" i="2"/>
  <c r="I556" i="2" s="1"/>
  <c r="H555" i="2"/>
  <c r="I555" i="2" s="1"/>
  <c r="H554" i="2"/>
  <c r="I554" i="2" s="1"/>
  <c r="H553" i="2"/>
  <c r="I553" i="2" s="1"/>
  <c r="H550" i="2"/>
  <c r="I550" i="2" s="1"/>
  <c r="H551" i="2"/>
  <c r="I551" i="2" s="1"/>
  <c r="H549" i="2"/>
  <c r="I549" i="2" s="1"/>
  <c r="H547" i="2"/>
  <c r="I547" i="2" s="1"/>
  <c r="H548" i="2"/>
  <c r="I548" i="2" s="1"/>
  <c r="H545" i="2"/>
  <c r="I545" i="2" s="1"/>
  <c r="H544" i="2"/>
  <c r="I544" i="2" s="1"/>
  <c r="H543" i="2"/>
  <c r="I543" i="2" s="1"/>
  <c r="H542" i="2"/>
  <c r="I542" i="2" s="1"/>
  <c r="H541" i="2"/>
  <c r="I541" i="2" s="1"/>
  <c r="H539" i="2"/>
  <c r="I539" i="2" s="1"/>
  <c r="H538" i="2"/>
  <c r="I538" i="2" s="1"/>
  <c r="H536" i="2"/>
  <c r="I536" i="2" s="1"/>
  <c r="H537" i="2"/>
  <c r="I537" i="2" s="1"/>
  <c r="H535" i="2"/>
  <c r="I535" i="2" s="1"/>
  <c r="H533" i="2"/>
  <c r="I533" i="2" s="1"/>
  <c r="H532" i="2"/>
  <c r="I532" i="2" s="1"/>
  <c r="H531" i="2"/>
  <c r="I531" i="2" s="1"/>
  <c r="H530" i="2"/>
  <c r="I530" i="2" s="1"/>
  <c r="H529" i="2"/>
  <c r="I529" i="2" s="1"/>
  <c r="H527" i="2"/>
  <c r="I527" i="2" s="1"/>
  <c r="H526" i="2"/>
  <c r="I526" i="2" s="1"/>
  <c r="H525" i="2"/>
  <c r="I525" i="2" s="1"/>
  <c r="H523" i="2"/>
  <c r="I523" i="2" s="1"/>
  <c r="H524" i="2"/>
  <c r="I524" i="2" s="1"/>
  <c r="H521" i="2"/>
  <c r="I521" i="2" s="1"/>
  <c r="H520" i="2"/>
  <c r="I520" i="2" s="1"/>
  <c r="H519" i="2"/>
  <c r="I519" i="2" s="1"/>
  <c r="H518" i="2"/>
  <c r="I518" i="2" s="1"/>
  <c r="H517" i="2"/>
  <c r="I517" i="2" s="1"/>
  <c r="H515" i="2"/>
  <c r="I515" i="2" s="1"/>
  <c r="H514" i="2"/>
  <c r="I514" i="2" s="1"/>
  <c r="H513" i="2"/>
  <c r="I513" i="2" s="1"/>
  <c r="H512" i="2"/>
  <c r="I512" i="2" s="1"/>
  <c r="H509" i="2"/>
  <c r="I509" i="2" s="1"/>
  <c r="H511" i="2"/>
  <c r="I511" i="2" s="1"/>
  <c r="H508" i="2"/>
  <c r="I508" i="2" s="1"/>
  <c r="H507" i="2"/>
  <c r="I507" i="2" s="1"/>
  <c r="H506" i="2"/>
  <c r="I506" i="2" s="1"/>
  <c r="H505" i="2"/>
  <c r="I505" i="2" s="1"/>
  <c r="H503" i="2"/>
  <c r="I503" i="2" s="1"/>
  <c r="H502" i="2"/>
  <c r="I502" i="2" s="1"/>
  <c r="H500" i="2"/>
  <c r="I500" i="2" s="1"/>
  <c r="H501" i="2"/>
  <c r="I501" i="2" s="1"/>
  <c r="H499" i="2"/>
  <c r="I499" i="2" s="1"/>
  <c r="H497" i="2"/>
  <c r="I497" i="2" s="1"/>
  <c r="H496" i="2"/>
  <c r="I496" i="2" s="1"/>
  <c r="H495" i="2"/>
  <c r="I495" i="2" s="1"/>
  <c r="H493" i="2"/>
  <c r="I493" i="2" s="1"/>
  <c r="H494" i="2"/>
  <c r="I494" i="2" s="1"/>
  <c r="H491" i="2"/>
  <c r="I491" i="2" s="1"/>
  <c r="H489" i="2"/>
  <c r="I489" i="2" s="1"/>
  <c r="H490" i="2"/>
  <c r="I490" i="2" s="1"/>
  <c r="H488" i="2"/>
  <c r="I488" i="2" s="1"/>
  <c r="H487" i="2"/>
  <c r="I487" i="2" s="1"/>
  <c r="H485" i="2"/>
  <c r="I485" i="2" s="1"/>
  <c r="H484" i="2"/>
  <c r="I484" i="2" s="1"/>
  <c r="H483" i="2"/>
  <c r="I483" i="2" s="1"/>
  <c r="H482" i="2"/>
  <c r="I482" i="2" s="1"/>
  <c r="H481" i="2"/>
  <c r="I481" i="2" s="1"/>
  <c r="H479" i="2"/>
  <c r="I479" i="2" s="1"/>
  <c r="H478" i="2"/>
  <c r="I478" i="2" s="1"/>
  <c r="H477" i="2"/>
  <c r="I477" i="2" s="1"/>
  <c r="H476" i="2"/>
  <c r="I476" i="2" s="1"/>
  <c r="H475" i="2"/>
  <c r="I475" i="2" s="1"/>
  <c r="H473" i="2"/>
  <c r="I473" i="2" s="1"/>
  <c r="H472" i="2"/>
  <c r="I472" i="2" s="1"/>
  <c r="H471" i="2"/>
  <c r="I471" i="2" s="1"/>
  <c r="H469" i="2"/>
  <c r="I469" i="2" s="1"/>
  <c r="H470" i="2"/>
  <c r="I470" i="2" s="1"/>
  <c r="H466" i="2"/>
  <c r="I466" i="2" s="1"/>
  <c r="H467" i="2"/>
  <c r="I467" i="2" s="1"/>
  <c r="H463" i="2"/>
  <c r="I463" i="2" s="1"/>
  <c r="H464" i="2"/>
  <c r="I464" i="2" s="1"/>
  <c r="H465" i="2"/>
  <c r="I465" i="2" s="1"/>
  <c r="H461" i="2"/>
  <c r="I461" i="2" s="1"/>
  <c r="H460" i="2"/>
  <c r="I460" i="2" s="1"/>
  <c r="H458" i="2"/>
  <c r="I458" i="2" s="1"/>
  <c r="H459" i="2"/>
  <c r="I459" i="2" s="1"/>
  <c r="H457" i="2"/>
  <c r="I457" i="2" s="1"/>
  <c r="H455" i="2"/>
  <c r="I455" i="2" s="1"/>
  <c r="H453" i="2"/>
  <c r="I453" i="2" s="1"/>
  <c r="H454" i="2"/>
  <c r="I454" i="2" s="1"/>
  <c r="H452" i="2"/>
  <c r="I452" i="2" s="1"/>
  <c r="H451" i="2"/>
  <c r="I451" i="2" s="1"/>
  <c r="H449" i="2"/>
  <c r="I449" i="2" s="1"/>
  <c r="H448" i="2"/>
  <c r="I448" i="2" s="1"/>
  <c r="H447" i="2"/>
  <c r="I447" i="2" s="1"/>
  <c r="H446" i="2"/>
  <c r="I446" i="2" s="1"/>
  <c r="H445" i="2"/>
  <c r="I445" i="2" s="1"/>
  <c r="H442" i="2"/>
  <c r="I442" i="2" s="1"/>
  <c r="H443" i="2"/>
  <c r="I443" i="2" s="1"/>
  <c r="H441" i="2"/>
  <c r="I441" i="2" s="1"/>
  <c r="H440" i="2"/>
  <c r="I440" i="2" s="1"/>
  <c r="H439" i="2"/>
  <c r="I439" i="2" s="1"/>
  <c r="H437" i="2"/>
  <c r="I437" i="2" s="1"/>
  <c r="H436" i="2"/>
  <c r="I436" i="2" s="1"/>
  <c r="H434" i="2"/>
  <c r="I434" i="2" s="1"/>
  <c r="H435" i="2"/>
  <c r="I435" i="2" s="1"/>
  <c r="H433" i="2"/>
  <c r="I433" i="2" s="1"/>
  <c r="H431" i="2"/>
  <c r="I431" i="2" s="1"/>
  <c r="H430" i="2"/>
  <c r="I430" i="2" s="1"/>
  <c r="H429" i="2"/>
  <c r="I429" i="2" s="1"/>
  <c r="H428" i="2"/>
  <c r="I428" i="2" s="1"/>
  <c r="H427" i="2"/>
  <c r="I427" i="2" s="1"/>
  <c r="H425" i="2"/>
  <c r="I425" i="2" s="1"/>
  <c r="H424" i="2"/>
  <c r="I424" i="2" s="1"/>
  <c r="H422" i="2"/>
  <c r="I422" i="2" s="1"/>
  <c r="H423" i="2"/>
  <c r="I423" i="2" s="1"/>
  <c r="H421" i="2"/>
  <c r="I421" i="2" s="1"/>
  <c r="H419" i="2"/>
  <c r="I419" i="2" s="1"/>
  <c r="H418" i="2"/>
  <c r="I418" i="2" s="1"/>
  <c r="H417" i="2"/>
  <c r="I417" i="2" s="1"/>
  <c r="H414" i="2"/>
  <c r="I414" i="2" s="1"/>
  <c r="H415" i="2"/>
  <c r="I415" i="2" s="1"/>
  <c r="H416" i="2"/>
  <c r="I416" i="2" s="1"/>
  <c r="H413" i="2"/>
  <c r="I413" i="2" s="1"/>
  <c r="H412" i="2"/>
  <c r="I412" i="2" s="1"/>
  <c r="H411" i="2"/>
  <c r="I411" i="2" s="1"/>
  <c r="H410" i="2"/>
  <c r="I410" i="2" s="1"/>
  <c r="H409" i="2"/>
  <c r="I409" i="2" s="1"/>
  <c r="H407" i="2"/>
  <c r="I407" i="2" s="1"/>
  <c r="H406" i="2"/>
  <c r="I406" i="2" s="1"/>
  <c r="H405" i="2"/>
  <c r="I405" i="2" s="1"/>
  <c r="H404" i="2"/>
  <c r="I404" i="2" s="1"/>
  <c r="H403" i="2"/>
  <c r="I403" i="2" s="1"/>
  <c r="H401" i="2"/>
  <c r="I401" i="2" s="1"/>
  <c r="H400" i="2"/>
  <c r="I400" i="2" s="1"/>
  <c r="H398" i="2"/>
  <c r="I398" i="2" s="1"/>
  <c r="H399" i="2"/>
  <c r="I399" i="2" s="1"/>
  <c r="H397" i="2"/>
  <c r="I397" i="2" s="1"/>
  <c r="H395" i="2"/>
  <c r="I395" i="2" s="1"/>
  <c r="H394" i="2"/>
  <c r="I394" i="2" s="1"/>
  <c r="H392" i="2"/>
  <c r="I392" i="2" s="1"/>
  <c r="H393" i="2"/>
  <c r="I393" i="2" s="1"/>
  <c r="H391" i="2"/>
  <c r="I391" i="2" s="1"/>
  <c r="H389" i="2"/>
  <c r="I389" i="2" s="1"/>
  <c r="H388" i="2"/>
  <c r="I388" i="2" s="1"/>
  <c r="H387" i="2"/>
  <c r="I387" i="2" s="1"/>
  <c r="H386" i="2"/>
  <c r="I386" i="2" s="1"/>
  <c r="H385" i="2"/>
  <c r="I385" i="2" s="1"/>
  <c r="H383" i="2"/>
  <c r="I383" i="2" s="1"/>
  <c r="H382" i="2"/>
  <c r="I382" i="2" s="1"/>
  <c r="H381" i="2"/>
  <c r="I381" i="2" s="1"/>
  <c r="H380" i="2"/>
  <c r="I380" i="2" s="1"/>
  <c r="H379" i="2"/>
  <c r="I379" i="2" s="1"/>
  <c r="H377" i="2"/>
  <c r="I377" i="2" s="1"/>
  <c r="H376" i="2"/>
  <c r="I376" i="2" s="1"/>
  <c r="H375" i="2"/>
  <c r="I375" i="2" s="1"/>
  <c r="H374" i="2"/>
  <c r="I374" i="2" s="1"/>
  <c r="H373" i="2"/>
  <c r="I373" i="2" s="1"/>
  <c r="H371" i="2"/>
  <c r="I371" i="2" s="1"/>
  <c r="H370" i="2"/>
  <c r="I370" i="2" s="1"/>
  <c r="H367" i="2"/>
  <c r="I367" i="2" s="1"/>
  <c r="H368" i="2"/>
  <c r="I368" i="2" s="1"/>
  <c r="H369" i="2"/>
  <c r="I369" i="2" s="1"/>
  <c r="H364" i="2"/>
  <c r="I364" i="2" s="1"/>
  <c r="H365" i="2"/>
  <c r="I365" i="2" s="1"/>
  <c r="H362" i="2"/>
  <c r="I362" i="2" s="1"/>
  <c r="H363" i="2"/>
  <c r="I363" i="2" s="1"/>
  <c r="H361" i="2"/>
  <c r="I361" i="2" s="1"/>
  <c r="H359" i="2"/>
  <c r="I359" i="2" s="1"/>
  <c r="H358" i="2"/>
  <c r="I358" i="2" s="1"/>
  <c r="H357" i="2"/>
  <c r="I357" i="2" s="1"/>
  <c r="H356" i="2"/>
  <c r="I356" i="2" s="1"/>
  <c r="H355" i="2"/>
  <c r="I355" i="2" s="1"/>
  <c r="H353" i="2"/>
  <c r="I353" i="2" s="1"/>
  <c r="H352" i="2"/>
  <c r="I352" i="2" s="1"/>
  <c r="H350" i="2"/>
  <c r="I350" i="2" s="1"/>
  <c r="H351" i="2"/>
  <c r="I351" i="2" s="1"/>
  <c r="H349" i="2"/>
  <c r="I349" i="2" s="1"/>
  <c r="H347" i="2"/>
  <c r="I347" i="2" s="1"/>
  <c r="H345" i="2"/>
  <c r="I345" i="2" s="1"/>
  <c r="H346" i="2"/>
  <c r="I346" i="2" s="1"/>
  <c r="H344" i="2"/>
  <c r="I344" i="2" s="1"/>
  <c r="H343" i="2"/>
  <c r="I343" i="2" s="1"/>
  <c r="H341" i="2"/>
  <c r="I341" i="2" s="1"/>
  <c r="H339" i="2"/>
  <c r="I339" i="2" s="1"/>
  <c r="H340" i="2"/>
  <c r="I340" i="2" s="1"/>
  <c r="H338" i="2"/>
  <c r="I338" i="2" s="1"/>
  <c r="H337" i="2"/>
  <c r="I337" i="2" s="1"/>
  <c r="H335" i="2"/>
  <c r="I335" i="2" s="1"/>
  <c r="H334" i="2"/>
  <c r="I334" i="2" s="1"/>
  <c r="H333" i="2"/>
  <c r="I333" i="2" s="1"/>
  <c r="H332" i="2"/>
  <c r="I332" i="2" s="1"/>
  <c r="H331" i="2"/>
  <c r="I331" i="2" s="1"/>
  <c r="H328" i="2"/>
  <c r="I328" i="2" s="1"/>
  <c r="H329" i="2"/>
  <c r="I329" i="2" s="1"/>
  <c r="H327" i="2"/>
  <c r="I327" i="2" s="1"/>
  <c r="H326" i="2"/>
  <c r="I326" i="2" s="1"/>
  <c r="H325" i="2"/>
  <c r="I325" i="2" s="1"/>
  <c r="H323" i="2"/>
  <c r="I323" i="2" s="1"/>
  <c r="H322" i="2"/>
  <c r="I322" i="2" s="1"/>
  <c r="H321" i="2"/>
  <c r="I321" i="2" s="1"/>
  <c r="H320" i="2"/>
  <c r="I320" i="2" s="1"/>
  <c r="H319" i="2"/>
  <c r="I319" i="2" s="1"/>
  <c r="H317" i="2"/>
  <c r="I317" i="2" s="1"/>
  <c r="H316" i="2"/>
  <c r="I316" i="2" s="1"/>
  <c r="H315" i="2"/>
  <c r="I315" i="2" s="1"/>
  <c r="H314" i="2"/>
  <c r="I314" i="2" s="1"/>
  <c r="H313" i="2"/>
  <c r="I313" i="2" s="1"/>
  <c r="H311" i="2"/>
  <c r="I311" i="2" s="1"/>
  <c r="H310" i="2"/>
  <c r="I310" i="2" s="1"/>
  <c r="H307" i="2"/>
  <c r="I307" i="2" s="1"/>
  <c r="H308" i="2"/>
  <c r="I308" i="2" s="1"/>
  <c r="H309" i="2"/>
  <c r="I309" i="2" s="1"/>
  <c r="H305" i="2"/>
  <c r="I305" i="2" s="1"/>
  <c r="H303" i="2"/>
  <c r="I303" i="2" s="1"/>
  <c r="H304" i="2"/>
  <c r="I304" i="2" s="1"/>
  <c r="H302" i="2"/>
  <c r="I302" i="2" s="1"/>
  <c r="H301" i="2"/>
  <c r="I301" i="2" s="1"/>
  <c r="H299" i="2"/>
  <c r="I299" i="2" s="1"/>
  <c r="H297" i="2"/>
  <c r="I297" i="2" s="1"/>
  <c r="H298" i="2"/>
  <c r="I298" i="2" s="1"/>
  <c r="H296" i="2"/>
  <c r="I296" i="2" s="1"/>
  <c r="H295" i="2"/>
  <c r="I295" i="2" s="1"/>
  <c r="H293" i="2"/>
  <c r="I293" i="2" s="1"/>
  <c r="H292" i="2"/>
  <c r="I292" i="2" s="1"/>
  <c r="H291" i="2"/>
  <c r="I291" i="2" s="1"/>
  <c r="H290" i="2"/>
  <c r="I290" i="2" s="1"/>
  <c r="H289" i="2"/>
  <c r="I289" i="2" s="1"/>
  <c r="H287" i="2"/>
  <c r="I287" i="2" s="1"/>
  <c r="H286" i="2"/>
  <c r="I286" i="2" s="1"/>
  <c r="H284" i="2"/>
  <c r="I284" i="2" s="1"/>
  <c r="H285" i="2"/>
  <c r="I285" i="2" s="1"/>
  <c r="H283" i="2"/>
  <c r="I283" i="2" s="1"/>
  <c r="H281" i="2"/>
  <c r="I281" i="2" s="1"/>
  <c r="H280" i="2"/>
  <c r="I280" i="2" s="1"/>
  <c r="H279" i="2"/>
  <c r="I279" i="2" s="1"/>
  <c r="H278" i="2"/>
  <c r="I278" i="2" s="1"/>
  <c r="H277" i="2"/>
  <c r="I277" i="2" s="1"/>
  <c r="H275" i="2"/>
  <c r="I275" i="2" s="1"/>
  <c r="H274" i="2"/>
  <c r="I274" i="2" s="1"/>
  <c r="H273" i="2"/>
  <c r="I273" i="2" s="1"/>
  <c r="H272" i="2"/>
  <c r="I272" i="2" s="1"/>
  <c r="H271" i="2"/>
  <c r="I271" i="2" s="1"/>
  <c r="H269" i="2"/>
  <c r="I269" i="2" s="1"/>
  <c r="H267" i="2"/>
  <c r="I267" i="2" s="1"/>
  <c r="H268" i="2"/>
  <c r="I268" i="2" s="1"/>
  <c r="H266" i="2"/>
  <c r="I266" i="2" s="1"/>
  <c r="H265" i="2"/>
  <c r="I265" i="2" s="1"/>
  <c r="H263" i="2"/>
  <c r="I263" i="2" s="1"/>
  <c r="H262" i="2"/>
  <c r="I262" i="2" s="1"/>
  <c r="H261" i="2"/>
  <c r="I261" i="2" s="1"/>
  <c r="H260" i="2"/>
  <c r="I260" i="2" s="1"/>
  <c r="H259" i="2"/>
  <c r="I259" i="2" s="1"/>
  <c r="H257" i="2"/>
  <c r="I257" i="2" s="1"/>
  <c r="H256" i="2"/>
  <c r="I256" i="2" s="1"/>
  <c r="H255" i="2"/>
  <c r="I255" i="2" s="1"/>
  <c r="H254" i="2"/>
  <c r="I254" i="2" s="1"/>
  <c r="H253" i="2"/>
  <c r="I253" i="2" s="1"/>
  <c r="H251" i="2"/>
  <c r="I251" i="2" s="1"/>
  <c r="H250" i="2"/>
  <c r="I250" i="2" s="1"/>
  <c r="H249" i="2"/>
  <c r="I249" i="2" s="1"/>
  <c r="H248" i="2"/>
  <c r="I248" i="2" s="1"/>
  <c r="H247" i="2"/>
  <c r="I247" i="2" s="1"/>
  <c r="H245" i="2"/>
  <c r="I245" i="2" s="1"/>
  <c r="H244" i="2"/>
  <c r="I244" i="2" s="1"/>
  <c r="H243" i="2"/>
  <c r="I243" i="2" s="1"/>
  <c r="H242" i="2"/>
  <c r="I242" i="2" s="1"/>
  <c r="H241" i="2"/>
  <c r="I241" i="2" s="1"/>
  <c r="H239" i="2"/>
  <c r="I239" i="2" s="1"/>
  <c r="H237" i="2"/>
  <c r="I237" i="2" s="1"/>
  <c r="H238" i="2"/>
  <c r="I238" i="2" s="1"/>
  <c r="H236" i="2"/>
  <c r="I236" i="2" s="1"/>
  <c r="H235" i="2"/>
  <c r="I235" i="2" s="1"/>
  <c r="H232" i="2"/>
  <c r="I232" i="2" s="1"/>
  <c r="H233" i="2"/>
  <c r="I233" i="2" s="1"/>
  <c r="H231" i="2"/>
  <c r="I231" i="2" s="1"/>
  <c r="H230" i="2"/>
  <c r="I230" i="2" s="1"/>
  <c r="H229" i="2"/>
  <c r="I229" i="2" s="1"/>
  <c r="H227" i="2"/>
  <c r="I227" i="2" s="1"/>
  <c r="H225" i="2"/>
  <c r="I225" i="2" s="1"/>
  <c r="H226" i="2"/>
  <c r="I226" i="2" s="1"/>
  <c r="H224" i="2"/>
  <c r="I224" i="2" s="1"/>
  <c r="H223" i="2"/>
  <c r="I223" i="2" s="1"/>
  <c r="H220" i="2"/>
  <c r="I220" i="2" s="1"/>
  <c r="H221" i="2"/>
  <c r="I221" i="2" s="1"/>
  <c r="H219" i="2"/>
  <c r="I219" i="2" s="1"/>
  <c r="H218" i="2"/>
  <c r="I218" i="2" s="1"/>
  <c r="H215" i="2"/>
  <c r="I215" i="2" s="1"/>
  <c r="H217" i="2"/>
  <c r="I217" i="2" s="1"/>
  <c r="H214" i="2"/>
  <c r="I214" i="2" s="1"/>
  <c r="H213" i="2"/>
  <c r="I213" i="2" s="1"/>
  <c r="H212" i="2"/>
  <c r="I212" i="2" s="1"/>
  <c r="H211" i="2"/>
  <c r="I211" i="2" s="1"/>
  <c r="H209" i="2"/>
  <c r="I209" i="2" s="1"/>
  <c r="H208" i="2"/>
  <c r="I208" i="2" s="1"/>
  <c r="H206" i="2"/>
  <c r="I206" i="2" s="1"/>
  <c r="H207" i="2"/>
  <c r="I207" i="2" s="1"/>
  <c r="H205" i="2"/>
  <c r="I205" i="2" s="1"/>
  <c r="H203" i="2"/>
  <c r="I203" i="2" s="1"/>
  <c r="H202" i="2"/>
  <c r="I202" i="2" s="1"/>
  <c r="H201" i="2"/>
  <c r="I201" i="2" s="1"/>
  <c r="H200" i="2"/>
  <c r="I200" i="2" s="1"/>
  <c r="H199" i="2"/>
  <c r="I199" i="2" s="1"/>
  <c r="H197" i="2"/>
  <c r="I197" i="2" s="1"/>
  <c r="H196" i="2"/>
  <c r="I196" i="2" s="1"/>
  <c r="H195" i="2"/>
  <c r="I195" i="2" s="1"/>
  <c r="H194" i="2"/>
  <c r="I194" i="2" s="1"/>
  <c r="H193" i="2"/>
  <c r="I193" i="2" s="1"/>
  <c r="H191" i="2"/>
  <c r="I191" i="2" s="1"/>
  <c r="H190" i="2"/>
  <c r="I190" i="2" s="1"/>
  <c r="H189" i="2"/>
  <c r="I189" i="2" s="1"/>
  <c r="H188" i="2"/>
  <c r="I188" i="2" s="1"/>
  <c r="H187" i="2"/>
  <c r="I187" i="2" s="1"/>
  <c r="H185" i="2"/>
  <c r="I185" i="2" s="1"/>
  <c r="H184" i="2"/>
  <c r="I184" i="2" s="1"/>
  <c r="H183" i="2"/>
  <c r="I183" i="2" s="1"/>
  <c r="H181" i="2"/>
  <c r="I181" i="2" s="1"/>
  <c r="H182" i="2"/>
  <c r="I182" i="2" s="1"/>
  <c r="H179" i="2"/>
  <c r="I179" i="2" s="1"/>
  <c r="H178" i="2"/>
  <c r="I178" i="2" s="1"/>
  <c r="H177" i="2"/>
  <c r="I177" i="2" s="1"/>
  <c r="H176" i="2"/>
  <c r="I176" i="2" s="1"/>
  <c r="H175" i="2"/>
  <c r="I175" i="2" s="1"/>
  <c r="H173" i="2"/>
  <c r="I173" i="2" s="1"/>
  <c r="H169" i="2"/>
  <c r="I169" i="2" s="1"/>
  <c r="H170" i="2"/>
  <c r="I170" i="2" s="1"/>
  <c r="H171" i="2"/>
  <c r="I171" i="2" s="1"/>
  <c r="H172" i="2"/>
  <c r="I172" i="2" s="1"/>
  <c r="H167" i="2"/>
  <c r="I167" i="2" s="1"/>
  <c r="H166" i="2"/>
  <c r="I166" i="2" s="1"/>
  <c r="H165" i="2"/>
  <c r="I165" i="2" s="1"/>
  <c r="H164" i="2"/>
  <c r="I164" i="2" s="1"/>
  <c r="H163" i="2"/>
  <c r="I163" i="2" s="1"/>
  <c r="H159" i="2"/>
  <c r="I159" i="2" s="1"/>
  <c r="H160" i="2"/>
  <c r="I160" i="2" s="1"/>
  <c r="H161" i="2"/>
  <c r="I161" i="2" s="1"/>
  <c r="H158" i="2"/>
  <c r="I158" i="2" s="1"/>
  <c r="H157" i="2"/>
  <c r="I157" i="2" s="1"/>
  <c r="H153" i="2"/>
  <c r="I153" i="2" s="1"/>
  <c r="H154" i="2"/>
  <c r="I154" i="2" s="1"/>
  <c r="H155" i="2"/>
  <c r="I155" i="2" s="1"/>
  <c r="H156" i="2"/>
  <c r="I156" i="2" s="1"/>
  <c r="H152" i="2"/>
  <c r="I152" i="2" s="1"/>
  <c r="H151" i="2"/>
  <c r="I151" i="2" s="1"/>
  <c r="H149" i="2"/>
  <c r="I149" i="2" s="1"/>
  <c r="H148" i="2"/>
  <c r="I148" i="2" s="1"/>
  <c r="H146" i="2"/>
  <c r="I146" i="2" s="1"/>
  <c r="H147" i="2"/>
  <c r="I147" i="2" s="1"/>
  <c r="H145" i="2"/>
  <c r="I145" i="2" s="1"/>
  <c r="H143" i="2"/>
  <c r="I143" i="2" s="1"/>
  <c r="H142" i="2"/>
  <c r="I142" i="2" s="1"/>
  <c r="H141" i="2"/>
  <c r="I141" i="2" s="1"/>
  <c r="H140" i="2"/>
  <c r="I140" i="2" s="1"/>
  <c r="H139" i="2"/>
  <c r="I139" i="2" s="1"/>
  <c r="H135" i="2"/>
  <c r="I135" i="2" s="1"/>
  <c r="H136" i="2"/>
  <c r="I136" i="2" s="1"/>
  <c r="H137" i="2"/>
  <c r="I137" i="2" s="1"/>
  <c r="H134" i="2"/>
  <c r="I134" i="2" s="1"/>
  <c r="H129" i="2"/>
  <c r="I129" i="2" s="1"/>
  <c r="H130" i="2"/>
  <c r="I130" i="2" s="1"/>
  <c r="H131" i="2"/>
  <c r="I131" i="2" s="1"/>
  <c r="H133" i="2"/>
  <c r="I133" i="2" s="1"/>
  <c r="H128" i="2"/>
  <c r="I128" i="2" s="1"/>
  <c r="H127" i="2"/>
  <c r="I127" i="2" s="1"/>
  <c r="H125" i="2"/>
  <c r="I125" i="2" s="1"/>
  <c r="H124" i="2"/>
  <c r="I124" i="2" s="1"/>
  <c r="H123" i="2"/>
  <c r="I123" i="2" s="1"/>
  <c r="H122" i="2"/>
  <c r="I122" i="2" s="1"/>
  <c r="H120" i="2"/>
  <c r="I120" i="2" s="1"/>
  <c r="H121" i="2"/>
  <c r="I121" i="2" s="1"/>
  <c r="H119" i="2"/>
  <c r="I119" i="2" s="1"/>
  <c r="H117" i="2"/>
  <c r="I117" i="2" s="1"/>
  <c r="H118" i="2"/>
  <c r="I118" i="2" s="1"/>
  <c r="H116" i="2"/>
  <c r="I116" i="2" s="1"/>
  <c r="H115" i="2"/>
  <c r="I115" i="2" s="1"/>
  <c r="H112" i="2"/>
  <c r="I112" i="2" s="1"/>
  <c r="H113" i="2"/>
  <c r="I113" i="2" s="1"/>
  <c r="H111" i="2"/>
  <c r="I111" i="2" s="1"/>
  <c r="H110" i="2"/>
  <c r="I110" i="2" s="1"/>
  <c r="H109" i="2"/>
  <c r="I109" i="2" s="1"/>
  <c r="H107" i="2"/>
  <c r="I107" i="2" s="1"/>
  <c r="H106" i="2"/>
  <c r="I106" i="2" s="1"/>
  <c r="H105" i="2"/>
  <c r="I105" i="2" s="1"/>
  <c r="H104" i="2"/>
  <c r="I104" i="2" s="1"/>
  <c r="H103" i="2"/>
  <c r="I103" i="2" s="1"/>
  <c r="H101" i="2"/>
  <c r="I101" i="2" s="1"/>
  <c r="H100" i="2"/>
  <c r="I100" i="2" s="1"/>
  <c r="H99" i="2"/>
  <c r="I99" i="2" s="1"/>
  <c r="H97" i="2"/>
  <c r="I97" i="2" s="1"/>
  <c r="H98" i="2"/>
  <c r="I98" i="2" s="1"/>
  <c r="H95" i="2"/>
  <c r="I95" i="2" s="1"/>
  <c r="H91" i="2"/>
  <c r="I91" i="2" s="1"/>
  <c r="H92" i="2"/>
  <c r="I92" i="2" s="1"/>
  <c r="H93" i="2"/>
  <c r="I93" i="2" s="1"/>
  <c r="H94" i="2"/>
  <c r="I94" i="2" s="1"/>
  <c r="H88" i="2"/>
  <c r="I88" i="2" s="1"/>
  <c r="H89" i="2"/>
  <c r="I89" i="2" s="1"/>
  <c r="H87" i="2"/>
  <c r="I87" i="2" s="1"/>
  <c r="H85" i="2"/>
  <c r="I85" i="2" s="1"/>
  <c r="H86" i="2"/>
  <c r="I86" i="2" s="1"/>
  <c r="H83" i="2"/>
  <c r="I83" i="2" s="1"/>
  <c r="H82" i="2"/>
  <c r="I82" i="2" s="1"/>
  <c r="H81" i="2"/>
  <c r="I81" i="2" s="1"/>
  <c r="H80" i="2"/>
  <c r="I80" i="2" s="1"/>
  <c r="H79" i="2"/>
  <c r="I79" i="2" s="1"/>
  <c r="H77" i="2"/>
  <c r="I77" i="2" s="1"/>
  <c r="H76" i="2"/>
  <c r="I76" i="2" s="1"/>
  <c r="H75" i="2"/>
  <c r="I75" i="2" s="1"/>
  <c r="H74" i="2"/>
  <c r="I74" i="2" s="1"/>
  <c r="H73" i="2"/>
  <c r="I73" i="2" s="1"/>
  <c r="H71" i="2"/>
  <c r="I71" i="2" s="1"/>
  <c r="H70" i="2"/>
  <c r="I70" i="2" s="1"/>
  <c r="H69" i="2"/>
  <c r="I69" i="2" s="1"/>
  <c r="H68" i="2"/>
  <c r="I68" i="2" s="1"/>
  <c r="H66" i="2"/>
  <c r="I66" i="2" s="1"/>
  <c r="H67" i="2"/>
  <c r="I67" i="2" s="1"/>
  <c r="H65" i="2"/>
  <c r="I65" i="2" s="1"/>
  <c r="H64" i="2"/>
  <c r="I64" i="2" s="1"/>
  <c r="H63" i="2"/>
  <c r="I63" i="2" s="1"/>
  <c r="H60" i="2"/>
  <c r="I60" i="2" s="1"/>
  <c r="H61" i="2"/>
  <c r="I61" i="2" s="1"/>
  <c r="H62" i="2"/>
  <c r="I62" i="2" s="1"/>
  <c r="H58" i="2"/>
  <c r="I58" i="2" s="1"/>
  <c r="H59" i="2"/>
  <c r="I59" i="2" s="1"/>
  <c r="H57" i="2"/>
  <c r="I57" i="2" s="1"/>
  <c r="H56" i="2"/>
  <c r="I56" i="2" s="1"/>
  <c r="H54" i="2"/>
  <c r="I54" i="2" s="1"/>
  <c r="H55" i="2"/>
  <c r="I55" i="2" s="1"/>
  <c r="H53" i="2"/>
  <c r="I53" i="2" s="1"/>
  <c r="H52" i="2"/>
  <c r="I52" i="2" s="1"/>
  <c r="H51" i="2"/>
  <c r="I51" i="2" s="1"/>
  <c r="H50" i="2"/>
  <c r="I50" i="2" s="1"/>
  <c r="H49" i="2"/>
  <c r="I49" i="2" s="1"/>
  <c r="H47" i="2"/>
  <c r="I47" i="2" s="1"/>
  <c r="H45" i="2"/>
  <c r="I45" i="2" s="1"/>
  <c r="H46" i="2"/>
  <c r="I46" i="2" s="1"/>
  <c r="H44" i="2"/>
  <c r="I44" i="2" s="1"/>
  <c r="H43" i="2"/>
  <c r="I43" i="2" s="1"/>
  <c r="H41" i="2"/>
  <c r="I41" i="2" s="1"/>
  <c r="H40" i="2"/>
  <c r="I40" i="2" s="1"/>
  <c r="H39" i="2"/>
  <c r="I39" i="2" s="1"/>
  <c r="H38" i="2"/>
  <c r="I38" i="2" s="1"/>
  <c r="H37" i="2"/>
  <c r="I37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4" i="2"/>
  <c r="I14" i="2" s="1"/>
  <c r="H15" i="2"/>
  <c r="I15" i="2" s="1"/>
  <c r="H16" i="2"/>
  <c r="I16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E2149" i="2"/>
  <c r="E2148" i="2"/>
  <c r="E2147" i="2"/>
  <c r="E2146" i="2"/>
  <c r="E2145" i="2"/>
  <c r="E2144" i="2"/>
  <c r="E2143" i="2"/>
  <c r="E2142" i="2"/>
  <c r="E2141" i="2"/>
  <c r="E2139" i="2"/>
  <c r="E2140" i="2" s="1"/>
  <c r="E2138" i="2"/>
  <c r="E2137" i="2"/>
  <c r="E2136" i="2"/>
  <c r="E2134" i="2"/>
  <c r="E2135" i="2" s="1"/>
  <c r="E2133" i="2"/>
  <c r="E2132" i="2"/>
  <c r="E2129" i="2"/>
  <c r="E2130" i="2" s="1"/>
  <c r="E2131" i="2" s="1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5" i="2"/>
  <c r="E2116" i="2" s="1"/>
  <c r="E2114" i="2"/>
  <c r="E2113" i="2"/>
  <c r="E2112" i="2"/>
  <c r="E2109" i="2"/>
  <c r="E2110" i="2" s="1"/>
  <c r="E2111" i="2" s="1"/>
  <c r="E2108" i="2"/>
  <c r="E2107" i="2"/>
  <c r="E2106" i="2"/>
  <c r="E2105" i="2"/>
  <c r="E2103" i="2"/>
  <c r="E2104" i="2" s="1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5" i="2"/>
  <c r="E2066" i="2" s="1"/>
  <c r="E2064" i="2"/>
  <c r="E2063" i="2"/>
  <c r="E2062" i="2"/>
  <c r="E2061" i="2"/>
  <c r="E2060" i="2"/>
  <c r="E2059" i="2"/>
  <c r="E2058" i="2"/>
  <c r="E2055" i="2"/>
  <c r="E2056" i="2" s="1"/>
  <c r="E2057" i="2" s="1"/>
  <c r="E2054" i="2"/>
  <c r="E2053" i="2"/>
  <c r="E2052" i="2"/>
  <c r="E2051" i="2"/>
  <c r="E2050" i="2"/>
  <c r="E2049" i="2"/>
  <c r="E2048" i="2"/>
  <c r="E2047" i="2"/>
  <c r="E2045" i="2"/>
  <c r="E2046" i="2" s="1"/>
  <c r="E2043" i="2"/>
  <c r="E2044" i="2" s="1"/>
  <c r="E2042" i="2"/>
  <c r="E2041" i="2"/>
  <c r="E2040" i="2"/>
  <c r="E2039" i="2"/>
  <c r="E2038" i="2"/>
  <c r="E2037" i="2"/>
  <c r="E2035" i="2"/>
  <c r="E2036" i="2" s="1"/>
  <c r="E2034" i="2"/>
  <c r="E2033" i="2"/>
  <c r="E2032" i="2"/>
  <c r="E2031" i="2"/>
  <c r="E2030" i="2"/>
  <c r="E2029" i="2"/>
  <c r="E2027" i="2"/>
  <c r="E2028" i="2" s="1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8" i="2"/>
  <c r="E2009" i="2" s="1"/>
  <c r="E2006" i="2"/>
  <c r="E2007" i="2" s="1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1" i="2"/>
  <c r="E1992" i="2" s="1"/>
  <c r="E1990" i="2"/>
  <c r="E1989" i="2"/>
  <c r="E1988" i="2"/>
  <c r="E1987" i="2"/>
  <c r="E1986" i="2"/>
  <c r="E1985" i="2"/>
  <c r="E1983" i="2"/>
  <c r="E1984" i="2" s="1"/>
  <c r="E1982" i="2"/>
  <c r="E1981" i="2"/>
  <c r="E1980" i="2"/>
  <c r="E1979" i="2"/>
  <c r="E1978" i="2"/>
  <c r="E1976" i="2"/>
  <c r="E1977" i="2" s="1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0" i="2"/>
  <c r="E1941" i="2" s="1"/>
  <c r="E1942" i="2" s="1"/>
  <c r="E1939" i="2"/>
  <c r="E1938" i="2"/>
  <c r="E1937" i="2"/>
  <c r="E1936" i="2"/>
  <c r="E1935" i="2"/>
  <c r="E1934" i="2"/>
  <c r="E1933" i="2"/>
  <c r="E1932" i="2"/>
  <c r="E1930" i="2"/>
  <c r="E1931" i="2" s="1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899" i="2"/>
  <c r="E1900" i="2" s="1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2" i="2"/>
  <c r="E1883" i="2" s="1"/>
  <c r="E1881" i="2"/>
  <c r="E1880" i="2"/>
  <c r="E1879" i="2"/>
  <c r="E1878" i="2"/>
  <c r="E1877" i="2"/>
  <c r="E1876" i="2"/>
  <c r="E1875" i="2"/>
  <c r="E1873" i="2"/>
  <c r="E1874" i="2" s="1"/>
  <c r="E1872" i="2"/>
  <c r="E1871" i="2"/>
  <c r="E1870" i="2"/>
  <c r="E1869" i="2"/>
  <c r="E1868" i="2"/>
  <c r="E1866" i="2"/>
  <c r="E1867" i="2" s="1"/>
  <c r="E1865" i="2"/>
  <c r="E1864" i="2"/>
  <c r="E1863" i="2"/>
  <c r="E1862" i="2"/>
  <c r="E1861" i="2"/>
  <c r="E1860" i="2"/>
  <c r="E1859" i="2"/>
  <c r="E1858" i="2"/>
  <c r="E1856" i="2"/>
  <c r="E1857" i="2" s="1"/>
  <c r="E1854" i="2"/>
  <c r="E1855" i="2" s="1"/>
  <c r="E1853" i="2"/>
  <c r="E1852" i="2"/>
  <c r="E1851" i="2"/>
  <c r="E1848" i="2"/>
  <c r="E1849" i="2" s="1"/>
  <c r="E1850" i="2" s="1"/>
  <c r="E1847" i="2"/>
  <c r="E1846" i="2"/>
  <c r="E1845" i="2"/>
  <c r="E1844" i="2"/>
  <c r="E1843" i="2"/>
  <c r="E1842" i="2"/>
  <c r="E1841" i="2"/>
  <c r="E1839" i="2"/>
  <c r="E1840" i="2" s="1"/>
  <c r="E1838" i="2"/>
  <c r="E1837" i="2"/>
  <c r="E1836" i="2"/>
  <c r="E1835" i="2"/>
  <c r="E1834" i="2"/>
  <c r="E1832" i="2"/>
  <c r="E1833" i="2" s="1"/>
  <c r="E1831" i="2"/>
  <c r="E1830" i="2"/>
  <c r="E1829" i="2"/>
  <c r="E1828" i="2"/>
  <c r="E1827" i="2"/>
  <c r="E1825" i="2"/>
  <c r="E1826" i="2" s="1"/>
  <c r="E1824" i="2"/>
  <c r="E1823" i="2"/>
  <c r="E1822" i="2"/>
  <c r="E1821" i="2"/>
  <c r="E1820" i="2"/>
  <c r="E1819" i="2"/>
  <c r="E1816" i="2"/>
  <c r="E1817" i="2" s="1"/>
  <c r="E1818" i="2" s="1"/>
  <c r="E1815" i="2"/>
  <c r="E1814" i="2"/>
  <c r="E1813" i="2"/>
  <c r="E1812" i="2"/>
  <c r="E1811" i="2"/>
  <c r="E1810" i="2"/>
  <c r="E1809" i="2"/>
  <c r="E1807" i="2"/>
  <c r="E1808" i="2" s="1"/>
  <c r="E1806" i="2"/>
  <c r="E1805" i="2"/>
  <c r="E1801" i="2"/>
  <c r="E1802" i="2" s="1"/>
  <c r="E1803" i="2" s="1"/>
  <c r="E1804" i="2" s="1"/>
  <c r="E1800" i="2"/>
  <c r="E1799" i="2"/>
  <c r="E1798" i="2"/>
  <c r="E1797" i="2"/>
  <c r="E1796" i="2"/>
  <c r="E1795" i="2"/>
  <c r="E1794" i="2"/>
  <c r="E1792" i="2"/>
  <c r="E1793" i="2" s="1"/>
  <c r="E1791" i="2"/>
  <c r="E1790" i="2"/>
  <c r="E1789" i="2"/>
  <c r="E1787" i="2"/>
  <c r="E1788" i="2" s="1"/>
  <c r="E1786" i="2"/>
  <c r="E1785" i="2"/>
  <c r="E1784" i="2"/>
  <c r="E1780" i="2"/>
  <c r="E1781" i="2" s="1"/>
  <c r="E1782" i="2" s="1"/>
  <c r="E1783" i="2" s="1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0" i="2"/>
  <c r="E1751" i="2" s="1"/>
  <c r="E1749" i="2"/>
  <c r="E1748" i="2"/>
  <c r="E1747" i="2"/>
  <c r="E1745" i="2"/>
  <c r="E1746" i="2" s="1"/>
  <c r="E1744" i="2"/>
  <c r="E1743" i="2"/>
  <c r="E1740" i="2"/>
  <c r="E1741" i="2" s="1"/>
  <c r="E1742" i="2" s="1"/>
  <c r="E1737" i="2"/>
  <c r="E1738" i="2" s="1"/>
  <c r="E1739" i="2" s="1"/>
  <c r="E1736" i="2"/>
  <c r="E1735" i="2"/>
  <c r="E1734" i="2"/>
  <c r="E1733" i="2"/>
  <c r="E1732" i="2"/>
  <c r="E1731" i="2"/>
  <c r="E1730" i="2"/>
  <c r="E1728" i="2"/>
  <c r="E1729" i="2" s="1"/>
  <c r="E1727" i="2"/>
  <c r="E1726" i="2"/>
  <c r="E1719" i="2"/>
  <c r="E1720" i="2" s="1"/>
  <c r="E1721" i="2" s="1"/>
  <c r="E1722" i="2" s="1"/>
  <c r="E1723" i="2" s="1"/>
  <c r="E1724" i="2" s="1"/>
  <c r="E1725" i="2" s="1"/>
  <c r="E1718" i="2"/>
  <c r="E1717" i="2"/>
  <c r="E1716" i="2"/>
  <c r="E1715" i="2"/>
  <c r="E1714" i="2"/>
  <c r="E1713" i="2"/>
  <c r="E1712" i="2"/>
  <c r="E1709" i="2"/>
  <c r="E1710" i="2" s="1"/>
  <c r="E1711" i="2" s="1"/>
  <c r="E1708" i="2"/>
  <c r="E1707" i="2"/>
  <c r="E1706" i="2"/>
  <c r="E1705" i="2"/>
  <c r="E1704" i="2"/>
  <c r="E1703" i="2"/>
  <c r="E1702" i="2"/>
  <c r="E1701" i="2"/>
  <c r="E1700" i="2"/>
  <c r="E1699" i="2"/>
  <c r="E1697" i="2"/>
  <c r="E1698" i="2" s="1"/>
  <c r="E1696" i="2"/>
  <c r="E1695" i="2"/>
  <c r="E1694" i="2"/>
  <c r="E1693" i="2"/>
  <c r="E1691" i="2"/>
  <c r="E1692" i="2" s="1"/>
  <c r="E1690" i="2"/>
  <c r="E1689" i="2"/>
  <c r="E1688" i="2"/>
  <c r="E1685" i="2"/>
  <c r="E1686" i="2" s="1"/>
  <c r="E1687" i="2" s="1"/>
  <c r="E1684" i="2"/>
  <c r="E1683" i="2"/>
  <c r="E1682" i="2"/>
  <c r="E1681" i="2"/>
  <c r="E1680" i="2"/>
  <c r="E1679" i="2"/>
  <c r="E1678" i="2"/>
  <c r="E1677" i="2"/>
  <c r="E1676" i="2"/>
  <c r="E1675" i="2"/>
  <c r="E1674" i="2"/>
  <c r="E1672" i="2"/>
  <c r="E1673" i="2" s="1"/>
  <c r="E1671" i="2"/>
  <c r="E1670" i="2"/>
  <c r="E1669" i="2"/>
  <c r="E1667" i="2"/>
  <c r="E1668" i="2" s="1"/>
  <c r="E1666" i="2"/>
  <c r="E1665" i="2"/>
  <c r="E1663" i="2"/>
  <c r="E1664" i="2" s="1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39" i="2"/>
  <c r="E1640" i="2" s="1"/>
  <c r="E1638" i="2"/>
  <c r="E1637" i="2"/>
  <c r="E1636" i="2"/>
  <c r="E1635" i="2"/>
  <c r="E1634" i="2"/>
  <c r="E1633" i="2"/>
  <c r="E1632" i="2"/>
  <c r="E1631" i="2"/>
  <c r="E1629" i="2"/>
  <c r="E1630" i="2" s="1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4" i="2"/>
  <c r="E1615" i="2" s="1"/>
  <c r="E1613" i="2"/>
  <c r="E1611" i="2"/>
  <c r="E1612" i="2" s="1"/>
  <c r="E1610" i="2"/>
  <c r="E1609" i="2"/>
  <c r="E1608" i="2"/>
  <c r="E1607" i="2"/>
  <c r="E1606" i="2"/>
  <c r="E1605" i="2"/>
  <c r="E1603" i="2"/>
  <c r="E1604" i="2" s="1"/>
  <c r="E1602" i="2"/>
  <c r="E1601" i="2"/>
  <c r="E1600" i="2"/>
  <c r="E1599" i="2"/>
  <c r="E1598" i="2"/>
  <c r="E1597" i="2"/>
  <c r="E1596" i="2"/>
  <c r="E1594" i="2"/>
  <c r="E1595" i="2" s="1"/>
  <c r="E1593" i="2"/>
  <c r="E1592" i="2"/>
  <c r="E1591" i="2"/>
  <c r="E1590" i="2"/>
  <c r="E1588" i="2"/>
  <c r="E1589" i="2" s="1"/>
  <c r="E1586" i="2"/>
  <c r="E1587" i="2" s="1"/>
  <c r="E1585" i="2"/>
  <c r="E1584" i="2"/>
  <c r="E1583" i="2"/>
  <c r="E1582" i="2"/>
  <c r="E1581" i="2"/>
  <c r="E1580" i="2"/>
  <c r="E1577" i="2"/>
  <c r="E1578" i="2" s="1"/>
  <c r="E1579" i="2" s="1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2" i="2"/>
  <c r="E1553" i="2" s="1"/>
  <c r="E1550" i="2"/>
  <c r="E1551" i="2" s="1"/>
  <c r="E1549" i="2"/>
  <c r="E1547" i="2"/>
  <c r="E1548" i="2" s="1"/>
  <c r="E1546" i="2"/>
  <c r="E1545" i="2"/>
  <c r="E1544" i="2"/>
  <c r="E1543" i="2"/>
  <c r="E1541" i="2"/>
  <c r="E1542" i="2" s="1"/>
  <c r="E1540" i="2"/>
  <c r="E1539" i="2"/>
  <c r="E1538" i="2"/>
  <c r="E1537" i="2"/>
  <c r="E1536" i="2"/>
  <c r="E1535" i="2"/>
  <c r="E1527" i="2"/>
  <c r="E1528" i="2" s="1"/>
  <c r="E1529" i="2" s="1"/>
  <c r="E1530" i="2" s="1"/>
  <c r="E1531" i="2" s="1"/>
  <c r="E1532" i="2" s="1"/>
  <c r="E1533" i="2" s="1"/>
  <c r="E1534" i="2" s="1"/>
  <c r="E1523" i="2"/>
  <c r="E1524" i="2" s="1"/>
  <c r="E1525" i="2" s="1"/>
  <c r="E1526" i="2" s="1"/>
  <c r="E1522" i="2"/>
  <c r="E1521" i="2"/>
  <c r="E1520" i="2"/>
  <c r="E1519" i="2"/>
  <c r="E1518" i="2"/>
  <c r="E1517" i="2"/>
  <c r="E1516" i="2"/>
  <c r="E1514" i="2"/>
  <c r="E1515" i="2" s="1"/>
  <c r="E1513" i="2"/>
  <c r="E1511" i="2"/>
  <c r="E1512" i="2" s="1"/>
  <c r="E1505" i="2"/>
  <c r="E1506" i="2" s="1"/>
  <c r="E1507" i="2" s="1"/>
  <c r="E1508" i="2" s="1"/>
  <c r="E1509" i="2" s="1"/>
  <c r="E1510" i="2" s="1"/>
  <c r="E1504" i="2"/>
  <c r="E1503" i="2"/>
  <c r="E1502" i="2"/>
  <c r="E1501" i="2"/>
  <c r="E1500" i="2"/>
  <c r="E1499" i="2"/>
  <c r="E1498" i="2"/>
  <c r="E1497" i="2"/>
  <c r="E1496" i="2"/>
  <c r="E1495" i="2"/>
  <c r="E1494" i="2"/>
  <c r="E1492" i="2"/>
  <c r="E1493" i="2" s="1"/>
  <c r="E1491" i="2"/>
  <c r="E1490" i="2"/>
  <c r="E1489" i="2"/>
  <c r="E1488" i="2"/>
  <c r="E1487" i="2"/>
  <c r="E1486" i="2"/>
  <c r="E1484" i="2"/>
  <c r="E1485" i="2" s="1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6" i="2"/>
  <c r="E1457" i="2" s="1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5" i="2"/>
  <c r="E1436" i="2" s="1"/>
  <c r="E1437" i="2" s="1"/>
  <c r="E1438" i="2" s="1"/>
  <c r="E1434" i="2"/>
  <c r="E1433" i="2"/>
  <c r="E1430" i="2"/>
  <c r="E1431" i="2" s="1"/>
  <c r="E1432" i="2" s="1"/>
  <c r="E1429" i="2"/>
  <c r="E1428" i="2"/>
  <c r="E1427" i="2"/>
  <c r="E1423" i="2"/>
  <c r="E1424" i="2" s="1"/>
  <c r="E1425" i="2" s="1"/>
  <c r="E1426" i="2" s="1"/>
  <c r="E1422" i="2"/>
  <c r="E1420" i="2"/>
  <c r="E1421" i="2" s="1"/>
  <c r="E1419" i="2"/>
  <c r="E1418" i="2"/>
  <c r="E1417" i="2"/>
  <c r="E1416" i="2"/>
  <c r="E1414" i="2"/>
  <c r="E1415" i="2" s="1"/>
  <c r="E1413" i="2"/>
  <c r="E1412" i="2"/>
  <c r="E1411" i="2"/>
  <c r="E1410" i="2"/>
  <c r="E1409" i="2"/>
  <c r="E1408" i="2"/>
  <c r="E1406" i="2"/>
  <c r="E1407" i="2" s="1"/>
  <c r="E1405" i="2"/>
  <c r="E1403" i="2"/>
  <c r="E1404" i="2" s="1"/>
  <c r="E1402" i="2"/>
  <c r="E1401" i="2"/>
  <c r="E1400" i="2"/>
  <c r="E1399" i="2"/>
  <c r="E1398" i="2"/>
  <c r="E1397" i="2"/>
  <c r="E1396" i="2"/>
  <c r="E1394" i="2"/>
  <c r="E1395" i="2" s="1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8" i="2"/>
  <c r="E1369" i="2" s="1"/>
  <c r="E1366" i="2"/>
  <c r="E1367" i="2" s="1"/>
  <c r="E1365" i="2"/>
  <c r="E1363" i="2"/>
  <c r="E1364" i="2" s="1"/>
  <c r="E1362" i="2"/>
  <c r="E1360" i="2"/>
  <c r="E1361" i="2" s="1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2" i="2"/>
  <c r="E1343" i="2" s="1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5" i="2"/>
  <c r="E1326" i="2" s="1"/>
  <c r="E1327" i="2" s="1"/>
  <c r="E1328" i="2" s="1"/>
  <c r="E1324" i="2"/>
  <c r="E1323" i="2"/>
  <c r="E1320" i="2"/>
  <c r="E1321" i="2" s="1"/>
  <c r="E1322" i="2" s="1"/>
  <c r="E1319" i="2"/>
  <c r="E1318" i="2"/>
  <c r="E1316" i="2"/>
  <c r="E1317" i="2" s="1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3" i="2"/>
  <c r="E1274" i="2" s="1"/>
  <c r="E1272" i="2"/>
  <c r="E1270" i="2"/>
  <c r="E1271" i="2" s="1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5" i="2"/>
  <c r="E1256" i="2" s="1"/>
  <c r="E1257" i="2" s="1"/>
  <c r="E1254" i="2"/>
  <c r="E1253" i="2"/>
  <c r="E1252" i="2"/>
  <c r="E1251" i="2"/>
  <c r="E1250" i="2"/>
  <c r="E1248" i="2"/>
  <c r="E1249" i="2" s="1"/>
  <c r="E1247" i="2"/>
  <c r="E1246" i="2"/>
  <c r="E1245" i="2"/>
  <c r="E1243" i="2"/>
  <c r="E1244" i="2" s="1"/>
  <c r="E1242" i="2"/>
  <c r="E1241" i="2"/>
  <c r="E1240" i="2"/>
  <c r="E1239" i="2"/>
  <c r="E1238" i="2"/>
  <c r="E1237" i="2"/>
  <c r="E1236" i="2"/>
  <c r="E1235" i="2"/>
  <c r="E1233" i="2"/>
  <c r="E1234" i="2" s="1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19" i="2"/>
  <c r="E1220" i="2" s="1"/>
  <c r="E1217" i="2"/>
  <c r="E1218" i="2" s="1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5" i="2"/>
  <c r="E1196" i="2" s="1"/>
  <c r="E1194" i="2"/>
  <c r="E1193" i="2"/>
  <c r="E1192" i="2"/>
  <c r="E1191" i="2"/>
  <c r="E1190" i="2"/>
  <c r="E1188" i="2"/>
  <c r="E1189" i="2" s="1"/>
  <c r="E1187" i="2"/>
  <c r="E1186" i="2"/>
  <c r="E1184" i="2"/>
  <c r="E1185" i="2" s="1"/>
  <c r="E1183" i="2"/>
  <c r="E1181" i="2"/>
  <c r="E1182" i="2" s="1"/>
  <c r="E1178" i="2"/>
  <c r="E1179" i="2" s="1"/>
  <c r="E1180" i="2" s="1"/>
  <c r="E1177" i="2"/>
  <c r="E1176" i="2"/>
  <c r="E1174" i="2"/>
  <c r="E1175" i="2" s="1"/>
  <c r="E1173" i="2"/>
  <c r="E1172" i="2"/>
  <c r="E1170" i="2"/>
  <c r="E1171" i="2" s="1"/>
  <c r="E1168" i="2"/>
  <c r="E1169" i="2" s="1"/>
  <c r="E1167" i="2"/>
  <c r="E1166" i="2"/>
  <c r="E1165" i="2"/>
  <c r="E1163" i="2"/>
  <c r="E1164" i="2" s="1"/>
  <c r="E1162" i="2"/>
  <c r="E1160" i="2"/>
  <c r="E1161" i="2" s="1"/>
  <c r="E1159" i="2"/>
  <c r="E1158" i="2"/>
  <c r="E1157" i="2"/>
  <c r="E1154" i="2"/>
  <c r="E1155" i="2" s="1"/>
  <c r="E1156" i="2" s="1"/>
  <c r="E1153" i="2"/>
  <c r="E1152" i="2"/>
  <c r="E1151" i="2"/>
  <c r="E1149" i="2"/>
  <c r="E1150" i="2" s="1"/>
  <c r="E1148" i="2"/>
  <c r="E1147" i="2"/>
  <c r="E1146" i="2"/>
  <c r="E1145" i="2"/>
  <c r="E1144" i="2"/>
  <c r="E1143" i="2"/>
  <c r="E1142" i="2"/>
  <c r="E1140" i="2"/>
  <c r="E1141" i="2" s="1"/>
  <c r="E1139" i="2"/>
  <c r="E1138" i="2"/>
  <c r="E1137" i="2"/>
  <c r="E1136" i="2"/>
  <c r="E1135" i="2"/>
  <c r="E1134" i="2"/>
  <c r="E1133" i="2"/>
  <c r="E1132" i="2"/>
  <c r="E1131" i="2"/>
  <c r="E1130" i="2"/>
  <c r="E1129" i="2"/>
  <c r="E1127" i="2"/>
  <c r="E1128" i="2" s="1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08" i="2"/>
  <c r="E1109" i="2" s="1"/>
  <c r="E1110" i="2" s="1"/>
  <c r="E1107" i="2"/>
  <c r="E1106" i="2"/>
  <c r="E1105" i="2"/>
  <c r="E1104" i="2"/>
  <c r="E1102" i="2"/>
  <c r="E1103" i="2" s="1"/>
  <c r="E1101" i="2"/>
  <c r="E1100" i="2"/>
  <c r="E1099" i="2"/>
  <c r="E1098" i="2"/>
  <c r="E1096" i="2"/>
  <c r="E1097" i="2" s="1"/>
  <c r="E1095" i="2"/>
  <c r="E1094" i="2"/>
  <c r="E1093" i="2"/>
  <c r="E1092" i="2"/>
  <c r="E1091" i="2"/>
  <c r="E1090" i="2"/>
  <c r="E1089" i="2"/>
  <c r="E1088" i="2"/>
  <c r="E1087" i="2"/>
  <c r="E1085" i="2"/>
  <c r="E1086" i="2" s="1"/>
  <c r="E1084" i="2"/>
  <c r="E1083" i="2"/>
  <c r="E1082" i="2"/>
  <c r="E1081" i="2"/>
  <c r="E1080" i="2"/>
  <c r="E1077" i="2"/>
  <c r="E1078" i="2" s="1"/>
  <c r="E1079" i="2" s="1"/>
  <c r="E1076" i="2"/>
  <c r="E1075" i="2"/>
  <c r="E1073" i="2"/>
  <c r="E1074" i="2" s="1"/>
  <c r="E1072" i="2"/>
  <c r="E1071" i="2"/>
  <c r="E1070" i="2"/>
  <c r="E1069" i="2"/>
  <c r="E1068" i="2"/>
  <c r="E1067" i="2"/>
  <c r="E1066" i="2"/>
  <c r="E1065" i="2"/>
  <c r="E1064" i="2"/>
  <c r="E1062" i="2"/>
  <c r="E1063" i="2" s="1"/>
  <c r="E1061" i="2"/>
  <c r="E1060" i="2"/>
  <c r="E1058" i="2"/>
  <c r="E1059" i="2" s="1"/>
  <c r="E1057" i="2"/>
  <c r="E1056" i="2"/>
  <c r="E1055" i="2"/>
  <c r="E1054" i="2"/>
  <c r="E1051" i="2"/>
  <c r="E1052" i="2" s="1"/>
  <c r="E1053" i="2" s="1"/>
  <c r="E1050" i="2"/>
  <c r="E1048" i="2"/>
  <c r="E1049" i="2" s="1"/>
  <c r="E1046" i="2"/>
  <c r="E1047" i="2" s="1"/>
  <c r="E1045" i="2"/>
  <c r="E1044" i="2"/>
  <c r="E1043" i="2"/>
  <c r="E1042" i="2"/>
  <c r="E1041" i="2"/>
  <c r="E1040" i="2"/>
  <c r="E1039" i="2"/>
  <c r="E1037" i="2"/>
  <c r="E1038" i="2" s="1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19" i="2"/>
  <c r="E1020" i="2" s="1"/>
  <c r="E1018" i="2"/>
  <c r="E1017" i="2"/>
  <c r="E1016" i="2"/>
  <c r="E1015" i="2"/>
  <c r="E1014" i="2"/>
  <c r="E1012" i="2"/>
  <c r="E1013" i="2" s="1"/>
  <c r="E1011" i="2"/>
  <c r="E1010" i="2"/>
  <c r="E1009" i="2"/>
  <c r="E1008" i="2"/>
  <c r="E1007" i="2"/>
  <c r="E1005" i="2"/>
  <c r="E1006" i="2" s="1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7" i="2"/>
  <c r="E988" i="2" s="1"/>
  <c r="E989" i="2" s="1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0" i="2"/>
  <c r="E971" i="2" s="1"/>
  <c r="E969" i="2"/>
  <c r="E968" i="2"/>
  <c r="E967" i="2"/>
  <c r="E965" i="2"/>
  <c r="E966" i="2" s="1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3" i="2"/>
  <c r="E944" i="2" s="1"/>
  <c r="E942" i="2"/>
  <c r="E941" i="2"/>
  <c r="E939" i="2"/>
  <c r="E940" i="2" s="1"/>
  <c r="E938" i="2"/>
  <c r="E937" i="2"/>
  <c r="E936" i="2"/>
  <c r="E935" i="2"/>
  <c r="E933" i="2"/>
  <c r="E934" i="2" s="1"/>
  <c r="E932" i="2"/>
  <c r="E931" i="2"/>
  <c r="E930" i="2"/>
  <c r="E929" i="2"/>
  <c r="E928" i="2"/>
  <c r="E926" i="2"/>
  <c r="E927" i="2" s="1"/>
  <c r="E925" i="2"/>
  <c r="E924" i="2"/>
  <c r="E923" i="2"/>
  <c r="E922" i="2"/>
  <c r="E920" i="2"/>
  <c r="E921" i="2" s="1"/>
  <c r="E919" i="2"/>
  <c r="E918" i="2"/>
  <c r="E917" i="2"/>
  <c r="E916" i="2"/>
  <c r="E915" i="2"/>
  <c r="E913" i="2"/>
  <c r="E914" i="2" s="1"/>
  <c r="E912" i="2"/>
  <c r="E911" i="2"/>
  <c r="E910" i="2"/>
  <c r="E909" i="2"/>
  <c r="E907" i="2"/>
  <c r="E908" i="2" s="1"/>
  <c r="E905" i="2"/>
  <c r="E906" i="2" s="1"/>
  <c r="E904" i="2"/>
  <c r="E903" i="2"/>
  <c r="E902" i="2"/>
  <c r="E900" i="2"/>
  <c r="E901" i="2" s="1"/>
  <c r="E899" i="2"/>
  <c r="E898" i="2"/>
  <c r="E897" i="2"/>
  <c r="E896" i="2"/>
  <c r="E894" i="2"/>
  <c r="E895" i="2" s="1"/>
  <c r="E893" i="2"/>
  <c r="E892" i="2"/>
  <c r="E891" i="2"/>
  <c r="E890" i="2"/>
  <c r="E889" i="2"/>
  <c r="E888" i="2"/>
  <c r="E887" i="2"/>
  <c r="E886" i="2"/>
  <c r="E885" i="2"/>
  <c r="E884" i="2"/>
  <c r="E883" i="2"/>
  <c r="E882" i="2"/>
  <c r="E880" i="2"/>
  <c r="E881" i="2" s="1"/>
  <c r="E879" i="2"/>
  <c r="E878" i="2"/>
  <c r="E877" i="2"/>
  <c r="E876" i="2"/>
  <c r="E875" i="2"/>
  <c r="E874" i="2"/>
  <c r="E872" i="2"/>
  <c r="E873" i="2" s="1"/>
  <c r="E871" i="2"/>
  <c r="E870" i="2"/>
  <c r="E869" i="2"/>
  <c r="E868" i="2"/>
  <c r="E867" i="2"/>
  <c r="E866" i="2"/>
  <c r="E865" i="2"/>
  <c r="E864" i="2"/>
  <c r="E863" i="2"/>
  <c r="E861" i="2"/>
  <c r="E862" i="2" s="1"/>
  <c r="E860" i="2"/>
  <c r="E859" i="2"/>
  <c r="E858" i="2"/>
  <c r="E857" i="2"/>
  <c r="E856" i="2"/>
  <c r="E855" i="2"/>
  <c r="E854" i="2"/>
  <c r="E853" i="2"/>
  <c r="E852" i="2"/>
  <c r="E851" i="2"/>
  <c r="E850" i="2"/>
  <c r="E847" i="2"/>
  <c r="E848" i="2" s="1"/>
  <c r="E849" i="2" s="1"/>
  <c r="E846" i="2"/>
  <c r="E845" i="2"/>
  <c r="E844" i="2"/>
  <c r="E843" i="2"/>
  <c r="E842" i="2"/>
  <c r="E841" i="2"/>
  <c r="E840" i="2"/>
  <c r="E839" i="2"/>
  <c r="E838" i="2"/>
  <c r="E836" i="2"/>
  <c r="E837" i="2" s="1"/>
  <c r="E835" i="2"/>
  <c r="E834" i="2"/>
  <c r="E832" i="2"/>
  <c r="E833" i="2" s="1"/>
  <c r="E831" i="2"/>
  <c r="E830" i="2"/>
  <c r="E829" i="2"/>
  <c r="E828" i="2"/>
  <c r="E827" i="2"/>
  <c r="E826" i="2"/>
  <c r="E825" i="2"/>
  <c r="E824" i="2"/>
  <c r="E823" i="2"/>
  <c r="E820" i="2"/>
  <c r="E821" i="2" s="1"/>
  <c r="E822" i="2" s="1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1" i="2"/>
  <c r="E792" i="2" s="1"/>
  <c r="E789" i="2"/>
  <c r="E790" i="2" s="1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69" i="2"/>
  <c r="E770" i="2" s="1"/>
  <c r="E768" i="2"/>
  <c r="E767" i="2"/>
  <c r="E766" i="2"/>
  <c r="E765" i="2"/>
  <c r="E764" i="2"/>
  <c r="E763" i="2"/>
  <c r="E762" i="2"/>
  <c r="E761" i="2"/>
  <c r="E760" i="2"/>
  <c r="E758" i="2"/>
  <c r="E759" i="2" s="1"/>
  <c r="E757" i="2"/>
  <c r="E756" i="2"/>
  <c r="E754" i="2"/>
  <c r="E755" i="2" s="1"/>
  <c r="E753" i="2"/>
  <c r="E752" i="2"/>
  <c r="E751" i="2"/>
  <c r="E750" i="2"/>
  <c r="E749" i="2"/>
  <c r="E748" i="2"/>
  <c r="E747" i="2"/>
  <c r="E746" i="2"/>
  <c r="E745" i="2"/>
  <c r="E744" i="2"/>
  <c r="E743" i="2"/>
  <c r="E739" i="2"/>
  <c r="E740" i="2" s="1"/>
  <c r="E741" i="2" s="1"/>
  <c r="E742" i="2" s="1"/>
  <c r="E738" i="2"/>
  <c r="E737" i="2"/>
  <c r="E735" i="2"/>
  <c r="E736" i="2" s="1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6" i="2"/>
  <c r="E717" i="2" s="1"/>
  <c r="E715" i="2"/>
  <c r="E713" i="2"/>
  <c r="E714" i="2" s="1"/>
  <c r="E712" i="2"/>
  <c r="E711" i="2"/>
  <c r="E710" i="2"/>
  <c r="E709" i="2"/>
  <c r="E708" i="2"/>
  <c r="E706" i="2"/>
  <c r="E707" i="2" s="1"/>
  <c r="E705" i="2"/>
  <c r="E704" i="2"/>
  <c r="E703" i="2"/>
  <c r="E702" i="2"/>
  <c r="E701" i="2"/>
  <c r="E700" i="2"/>
  <c r="E699" i="2"/>
  <c r="E698" i="2"/>
  <c r="E697" i="2"/>
  <c r="E696" i="2"/>
  <c r="E695" i="2"/>
  <c r="E693" i="2"/>
  <c r="E694" i="2" s="1"/>
  <c r="E692" i="2"/>
  <c r="E691" i="2"/>
  <c r="E690" i="2"/>
  <c r="E689" i="2"/>
  <c r="E688" i="2"/>
  <c r="E687" i="2"/>
  <c r="E685" i="2"/>
  <c r="E686" i="2" s="1"/>
  <c r="E684" i="2"/>
  <c r="E683" i="2"/>
  <c r="E682" i="2"/>
  <c r="E681" i="2"/>
  <c r="E679" i="2"/>
  <c r="E680" i="2" s="1"/>
  <c r="E677" i="2"/>
  <c r="E678" i="2" s="1"/>
  <c r="E675" i="2"/>
  <c r="E676" i="2" s="1"/>
  <c r="E674" i="2"/>
  <c r="E673" i="2"/>
  <c r="E672" i="2"/>
  <c r="E671" i="2"/>
  <c r="E670" i="2"/>
  <c r="E669" i="2"/>
  <c r="E668" i="2"/>
  <c r="E667" i="2"/>
  <c r="E666" i="2"/>
  <c r="E665" i="2"/>
  <c r="E664" i="2"/>
  <c r="E663" i="2"/>
  <c r="E661" i="2"/>
  <c r="E662" i="2" s="1"/>
  <c r="E660" i="2"/>
  <c r="E658" i="2"/>
  <c r="E659" i="2" s="1"/>
  <c r="E657" i="2"/>
  <c r="E656" i="2"/>
  <c r="E655" i="2"/>
  <c r="E654" i="2"/>
  <c r="E653" i="2"/>
  <c r="E651" i="2"/>
  <c r="E652" i="2" s="1"/>
  <c r="E650" i="2"/>
  <c r="E649" i="2"/>
  <c r="E648" i="2"/>
  <c r="E647" i="2"/>
  <c r="E646" i="2"/>
  <c r="E645" i="2"/>
  <c r="E644" i="2"/>
  <c r="E643" i="2"/>
  <c r="E641" i="2"/>
  <c r="E642" i="2" s="1"/>
  <c r="E640" i="2"/>
  <c r="E639" i="2"/>
  <c r="E638" i="2"/>
  <c r="E637" i="2"/>
  <c r="E635" i="2"/>
  <c r="E636" i="2" s="1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19" i="2"/>
  <c r="E620" i="2" s="1"/>
  <c r="E618" i="2"/>
  <c r="E616" i="2"/>
  <c r="E617" i="2" s="1"/>
  <c r="E615" i="2"/>
  <c r="E614" i="2"/>
  <c r="E613" i="2"/>
  <c r="E612" i="2"/>
  <c r="E611" i="2"/>
  <c r="E610" i="2"/>
  <c r="E606" i="2"/>
  <c r="E607" i="2" s="1"/>
  <c r="E608" i="2" s="1"/>
  <c r="E609" i="2" s="1"/>
  <c r="E605" i="2"/>
  <c r="E604" i="2"/>
  <c r="E603" i="2"/>
  <c r="E602" i="2"/>
  <c r="E601" i="2"/>
  <c r="E600" i="2"/>
  <c r="E599" i="2"/>
  <c r="E597" i="2"/>
  <c r="E598" i="2" s="1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79" i="2"/>
  <c r="E580" i="2" s="1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1" i="2"/>
  <c r="E562" i="2" s="1"/>
  <c r="E563" i="2" s="1"/>
  <c r="E560" i="2"/>
  <c r="E559" i="2"/>
  <c r="E558" i="2"/>
  <c r="E557" i="2"/>
  <c r="E556" i="2"/>
  <c r="E555" i="2"/>
  <c r="E554" i="2"/>
  <c r="E553" i="2"/>
  <c r="E552" i="2"/>
  <c r="E550" i="2"/>
  <c r="E551" i="2" s="1"/>
  <c r="E549" i="2"/>
  <c r="E547" i="2"/>
  <c r="E548" i="2" s="1"/>
  <c r="E546" i="2"/>
  <c r="E545" i="2"/>
  <c r="E544" i="2"/>
  <c r="E543" i="2"/>
  <c r="E542" i="2"/>
  <c r="E541" i="2"/>
  <c r="E539" i="2"/>
  <c r="E540" i="2" s="1"/>
  <c r="E538" i="2"/>
  <c r="E536" i="2"/>
  <c r="E537" i="2" s="1"/>
  <c r="E535" i="2"/>
  <c r="E534" i="2"/>
  <c r="E533" i="2"/>
  <c r="E532" i="2"/>
  <c r="E531" i="2"/>
  <c r="E530" i="2"/>
  <c r="E529" i="2"/>
  <c r="E528" i="2"/>
  <c r="E527" i="2"/>
  <c r="E526" i="2"/>
  <c r="E525" i="2"/>
  <c r="E522" i="2"/>
  <c r="E523" i="2" s="1"/>
  <c r="E524" i="2" s="1"/>
  <c r="E521" i="2"/>
  <c r="E520" i="2"/>
  <c r="E519" i="2"/>
  <c r="E518" i="2"/>
  <c r="E517" i="2"/>
  <c r="E516" i="2"/>
  <c r="E515" i="2"/>
  <c r="E514" i="2"/>
  <c r="E513" i="2"/>
  <c r="E512" i="2"/>
  <c r="E509" i="2"/>
  <c r="E510" i="2" s="1"/>
  <c r="E511" i="2" s="1"/>
  <c r="E508" i="2"/>
  <c r="E507" i="2"/>
  <c r="E506" i="2"/>
  <c r="E505" i="2"/>
  <c r="E504" i="2"/>
  <c r="E503" i="2"/>
  <c r="E502" i="2"/>
  <c r="E500" i="2"/>
  <c r="E501" i="2" s="1"/>
  <c r="E499" i="2"/>
  <c r="E498" i="2"/>
  <c r="E497" i="2"/>
  <c r="E496" i="2"/>
  <c r="E495" i="2"/>
  <c r="E493" i="2"/>
  <c r="E494" i="2" s="1"/>
  <c r="E492" i="2"/>
  <c r="E491" i="2"/>
  <c r="E489" i="2"/>
  <c r="E490" i="2" s="1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69" i="2"/>
  <c r="E470" i="2" s="1"/>
  <c r="E466" i="2"/>
  <c r="E467" i="2" s="1"/>
  <c r="E468" i="2" s="1"/>
  <c r="E463" i="2"/>
  <c r="E464" i="2" s="1"/>
  <c r="E465" i="2" s="1"/>
  <c r="E462" i="2"/>
  <c r="E461" i="2"/>
  <c r="E460" i="2"/>
  <c r="E458" i="2"/>
  <c r="E459" i="2" s="1"/>
  <c r="E456" i="2"/>
  <c r="E457" i="2" s="1"/>
  <c r="E455" i="2"/>
  <c r="E453" i="2"/>
  <c r="E454" i="2" s="1"/>
  <c r="E452" i="2"/>
  <c r="E451" i="2"/>
  <c r="E450" i="2"/>
  <c r="E449" i="2"/>
  <c r="E448" i="2"/>
  <c r="E447" i="2"/>
  <c r="E446" i="2"/>
  <c r="E445" i="2"/>
  <c r="E444" i="2"/>
  <c r="E442" i="2"/>
  <c r="E443" i="2" s="1"/>
  <c r="E441" i="2"/>
  <c r="E440" i="2"/>
  <c r="E439" i="2"/>
  <c r="E438" i="2"/>
  <c r="E437" i="2"/>
  <c r="E436" i="2"/>
  <c r="E434" i="2"/>
  <c r="E435" i="2" s="1"/>
  <c r="E433" i="2"/>
  <c r="E432" i="2"/>
  <c r="E431" i="2"/>
  <c r="E430" i="2"/>
  <c r="E429" i="2"/>
  <c r="E428" i="2"/>
  <c r="E427" i="2"/>
  <c r="E426" i="2"/>
  <c r="E425" i="2"/>
  <c r="E424" i="2"/>
  <c r="E422" i="2"/>
  <c r="E423" i="2" s="1"/>
  <c r="E421" i="2"/>
  <c r="E420" i="2"/>
  <c r="E419" i="2"/>
  <c r="E418" i="2"/>
  <c r="E417" i="2"/>
  <c r="E414" i="2"/>
  <c r="E415" i="2" s="1"/>
  <c r="E416" i="2" s="1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8" i="2"/>
  <c r="E399" i="2" s="1"/>
  <c r="E397" i="2"/>
  <c r="E396" i="2"/>
  <c r="E395" i="2"/>
  <c r="E394" i="2"/>
  <c r="E392" i="2"/>
  <c r="E393" i="2" s="1"/>
  <c r="E391" i="2"/>
  <c r="E390" i="2"/>
  <c r="E389" i="2"/>
  <c r="E388" i="2"/>
  <c r="E387" i="2"/>
  <c r="E386" i="2"/>
  <c r="E385" i="2"/>
  <c r="E383" i="2"/>
  <c r="E384" i="2" s="1"/>
  <c r="E382" i="2"/>
  <c r="E381" i="2"/>
  <c r="E380" i="2"/>
  <c r="E379" i="2"/>
  <c r="E378" i="2"/>
  <c r="E377" i="2"/>
  <c r="E376" i="2"/>
  <c r="E375" i="2"/>
  <c r="E374" i="2"/>
  <c r="E372" i="2"/>
  <c r="E373" i="2" s="1"/>
  <c r="E371" i="2"/>
  <c r="E370" i="2"/>
  <c r="E367" i="2"/>
  <c r="E368" i="2" s="1"/>
  <c r="E369" i="2" s="1"/>
  <c r="E366" i="2"/>
  <c r="E364" i="2"/>
  <c r="E365" i="2" s="1"/>
  <c r="E362" i="2"/>
  <c r="E363" i="2" s="1"/>
  <c r="E361" i="2"/>
  <c r="E360" i="2"/>
  <c r="E359" i="2"/>
  <c r="E358" i="2"/>
  <c r="E357" i="2"/>
  <c r="E356" i="2"/>
  <c r="E355" i="2"/>
  <c r="E354" i="2"/>
  <c r="E353" i="2"/>
  <c r="E352" i="2"/>
  <c r="E350" i="2"/>
  <c r="E351" i="2" s="1"/>
  <c r="E349" i="2"/>
  <c r="E348" i="2"/>
  <c r="E347" i="2"/>
  <c r="E345" i="2"/>
  <c r="E346" i="2" s="1"/>
  <c r="E344" i="2"/>
  <c r="E343" i="2"/>
  <c r="E342" i="2"/>
  <c r="E341" i="2"/>
  <c r="E339" i="2"/>
  <c r="E340" i="2" s="1"/>
  <c r="E338" i="2"/>
  <c r="E337" i="2"/>
  <c r="E336" i="2"/>
  <c r="E335" i="2"/>
  <c r="E334" i="2"/>
  <c r="E333" i="2"/>
  <c r="E332" i="2"/>
  <c r="E330" i="2"/>
  <c r="E331" i="2" s="1"/>
  <c r="E328" i="2"/>
  <c r="E329" i="2" s="1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7" i="2"/>
  <c r="E308" i="2" s="1"/>
  <c r="E309" i="2" s="1"/>
  <c r="E305" i="2"/>
  <c r="E306" i="2" s="1"/>
  <c r="E303" i="2"/>
  <c r="E304" i="2" s="1"/>
  <c r="E302" i="2"/>
  <c r="E300" i="2"/>
  <c r="E301" i="2" s="1"/>
  <c r="E299" i="2"/>
  <c r="E297" i="2"/>
  <c r="E298" i="2" s="1"/>
  <c r="E296" i="2"/>
  <c r="E295" i="2"/>
  <c r="E294" i="2"/>
  <c r="E293" i="2"/>
  <c r="E292" i="2"/>
  <c r="E291" i="2"/>
  <c r="E290" i="2"/>
  <c r="E289" i="2"/>
  <c r="E288" i="2"/>
  <c r="E287" i="2"/>
  <c r="E286" i="2"/>
  <c r="E284" i="2"/>
  <c r="E285" i="2" s="1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7" i="2"/>
  <c r="E268" i="2" s="1"/>
  <c r="E266" i="2"/>
  <c r="E264" i="2"/>
  <c r="E265" i="2" s="1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6" i="2"/>
  <c r="E247" i="2" s="1"/>
  <c r="E245" i="2"/>
  <c r="E244" i="2"/>
  <c r="E243" i="2"/>
  <c r="E242" i="2"/>
  <c r="E241" i="2"/>
  <c r="E240" i="2"/>
  <c r="E239" i="2"/>
  <c r="E237" i="2"/>
  <c r="E238" i="2" s="1"/>
  <c r="E236" i="2"/>
  <c r="E234" i="2"/>
  <c r="E235" i="2" s="1"/>
  <c r="E232" i="2"/>
  <c r="E233" i="2" s="1"/>
  <c r="E231" i="2"/>
  <c r="E230" i="2"/>
  <c r="E229" i="2"/>
  <c r="E228" i="2"/>
  <c r="E227" i="2"/>
  <c r="E225" i="2"/>
  <c r="E226" i="2" s="1"/>
  <c r="E224" i="2"/>
  <c r="E223" i="2"/>
  <c r="E222" i="2"/>
  <c r="E220" i="2"/>
  <c r="E221" i="2" s="1"/>
  <c r="E219" i="2"/>
  <c r="E218" i="2"/>
  <c r="E215" i="2"/>
  <c r="E216" i="2" s="1"/>
  <c r="E217" i="2" s="1"/>
  <c r="E214" i="2"/>
  <c r="E213" i="2"/>
  <c r="E212" i="2"/>
  <c r="E211" i="2"/>
  <c r="E210" i="2"/>
  <c r="E209" i="2"/>
  <c r="E208" i="2"/>
  <c r="E206" i="2"/>
  <c r="E207" i="2" s="1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1" i="2"/>
  <c r="E182" i="2" s="1"/>
  <c r="E180" i="2"/>
  <c r="E179" i="2"/>
  <c r="E178" i="2"/>
  <c r="E177" i="2"/>
  <c r="E176" i="2"/>
  <c r="E175" i="2"/>
  <c r="E173" i="2"/>
  <c r="E174" i="2" s="1"/>
  <c r="E169" i="2"/>
  <c r="E170" i="2" s="1"/>
  <c r="E171" i="2" s="1"/>
  <c r="E172" i="2" s="1"/>
  <c r="E168" i="2"/>
  <c r="E167" i="2"/>
  <c r="E166" i="2"/>
  <c r="E165" i="2"/>
  <c r="E164" i="2"/>
  <c r="E163" i="2"/>
  <c r="E162" i="2"/>
  <c r="E159" i="2"/>
  <c r="E160" i="2" s="1"/>
  <c r="E161" i="2" s="1"/>
  <c r="E158" i="2"/>
  <c r="E157" i="2"/>
  <c r="E153" i="2"/>
  <c r="E154" i="2" s="1"/>
  <c r="E155" i="2" s="1"/>
  <c r="E156" i="2" s="1"/>
  <c r="E152" i="2"/>
  <c r="E151" i="2"/>
  <c r="E150" i="2"/>
  <c r="E149" i="2"/>
  <c r="E148" i="2"/>
  <c r="E146" i="2"/>
  <c r="E147" i="2" s="1"/>
  <c r="E145" i="2"/>
  <c r="E143" i="2"/>
  <c r="E144" i="2" s="1"/>
  <c r="E142" i="2"/>
  <c r="E141" i="2"/>
  <c r="E140" i="2"/>
  <c r="E139" i="2"/>
  <c r="E138" i="2"/>
  <c r="E135" i="2"/>
  <c r="E136" i="2" s="1"/>
  <c r="E137" i="2" s="1"/>
  <c r="E134" i="2"/>
  <c r="E129" i="2"/>
  <c r="E130" i="2" s="1"/>
  <c r="E131" i="2" s="1"/>
  <c r="E132" i="2" s="1"/>
  <c r="E133" i="2" s="1"/>
  <c r="E128" i="2"/>
  <c r="E127" i="2"/>
  <c r="E126" i="2"/>
  <c r="E125" i="2"/>
  <c r="E124" i="2"/>
  <c r="E123" i="2"/>
  <c r="E122" i="2"/>
  <c r="E120" i="2"/>
  <c r="E121" i="2" s="1"/>
  <c r="E119" i="2"/>
  <c r="E117" i="2"/>
  <c r="E118" i="2" s="1"/>
  <c r="E116" i="2"/>
  <c r="E115" i="2"/>
  <c r="E114" i="2"/>
  <c r="E112" i="2"/>
  <c r="E113" i="2" s="1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7" i="2"/>
  <c r="E98" i="2" s="1"/>
  <c r="E96" i="2"/>
  <c r="E95" i="2"/>
  <c r="E90" i="2"/>
  <c r="E91" i="2" s="1"/>
  <c r="E92" i="2" s="1"/>
  <c r="E93" i="2" s="1"/>
  <c r="E94" i="2" s="1"/>
  <c r="E88" i="2"/>
  <c r="E89" i="2" s="1"/>
  <c r="E87" i="2"/>
  <c r="E85" i="2"/>
  <c r="E86" i="2" s="1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6" i="2"/>
  <c r="E67" i="2" s="1"/>
  <c r="E65" i="2"/>
  <c r="E64" i="2"/>
  <c r="E63" i="2"/>
  <c r="E60" i="2"/>
  <c r="E61" i="2" s="1"/>
  <c r="E62" i="2" s="1"/>
  <c r="E58" i="2"/>
  <c r="E59" i="2" s="1"/>
  <c r="E57" i="2"/>
  <c r="E56" i="2"/>
  <c r="E54" i="2"/>
  <c r="E55" i="2" s="1"/>
  <c r="E53" i="2"/>
  <c r="E52" i="2"/>
  <c r="E51" i="2"/>
  <c r="E50" i="2"/>
  <c r="E49" i="2"/>
  <c r="E48" i="2"/>
  <c r="E47" i="2"/>
  <c r="E45" i="2"/>
  <c r="E46" i="2" s="1"/>
  <c r="E44" i="2"/>
  <c r="E43" i="2"/>
  <c r="E41" i="2"/>
  <c r="E42" i="2" s="1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4" i="2"/>
  <c r="E15" i="2" s="1"/>
  <c r="E16" i="2" s="1"/>
  <c r="E13" i="2"/>
  <c r="E12" i="2"/>
  <c r="E11" i="2"/>
  <c r="E10" i="2"/>
  <c r="E9" i="2"/>
  <c r="E8" i="2"/>
  <c r="E7" i="2"/>
  <c r="E6" i="2"/>
  <c r="E5" i="2"/>
  <c r="E4" i="2"/>
  <c r="E3" i="2"/>
  <c r="E2" i="2"/>
  <c r="M2150" i="6" l="1"/>
  <c r="I3" i="6"/>
  <c r="J3" i="6" s="1"/>
  <c r="K3" i="6" s="1"/>
  <c r="L3" i="6"/>
  <c r="K4" i="6"/>
  <c r="I4" i="6"/>
  <c r="J4" i="6" s="1"/>
  <c r="L4" i="6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2011" i="2" s="1"/>
  <c r="K2012" i="2" s="1"/>
  <c r="K2013" i="2" s="1"/>
  <c r="K2014" i="2" s="1"/>
  <c r="K2015" i="2" s="1"/>
  <c r="K2016" i="2" s="1"/>
  <c r="K2017" i="2" s="1"/>
  <c r="K2018" i="2" s="1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2060" i="2" s="1"/>
  <c r="K2061" i="2" s="1"/>
  <c r="K2062" i="2" s="1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2105" i="2" s="1"/>
  <c r="K2106" i="2" s="1"/>
  <c r="K2107" i="2" s="1"/>
  <c r="K2108" i="2" s="1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7" i="2" s="1"/>
  <c r="K2138" i="2" s="1"/>
  <c r="K2139" i="2" s="1"/>
  <c r="K2140" i="2" s="1"/>
  <c r="K2141" i="2" s="1"/>
  <c r="K2142" i="2" s="1"/>
  <c r="K2143" i="2" s="1"/>
  <c r="K2144" i="2" s="1"/>
  <c r="K2145" i="2" s="1"/>
  <c r="K2146" i="2" s="1"/>
  <c r="K2147" i="2" s="1"/>
  <c r="K2148" i="2" s="1"/>
  <c r="K2149" i="2" s="1"/>
  <c r="V13" i="2"/>
  <c r="V15" i="2"/>
  <c r="V14" i="2"/>
  <c r="I2" i="2"/>
  <c r="H624" i="2"/>
  <c r="I624" i="2" s="1"/>
  <c r="I5" i="6" l="1"/>
  <c r="Y5" i="2"/>
  <c r="Y4" i="2"/>
  <c r="G652" i="2"/>
  <c r="G665" i="2" s="1"/>
  <c r="G684" i="2" s="1"/>
  <c r="G706" i="2" s="1"/>
  <c r="G724" i="2" s="1"/>
  <c r="G731" i="2" s="1"/>
  <c r="G755" i="2" s="1"/>
  <c r="G778" i="2" s="1"/>
  <c r="G824" i="2" s="1"/>
  <c r="G883" i="2" s="1"/>
  <c r="G885" i="2" s="1"/>
  <c r="G912" i="2" s="1"/>
  <c r="G925" i="2" s="1"/>
  <c r="G926" i="2" s="1"/>
  <c r="G942" i="2" s="1"/>
  <c r="G970" i="2" s="1"/>
  <c r="G983" i="2" s="1"/>
  <c r="G994" i="2" s="1"/>
  <c r="G1008" i="2" s="1"/>
  <c r="G29" i="2"/>
  <c r="G48" i="2" s="1"/>
  <c r="G76" i="2" s="1"/>
  <c r="G78" i="2" s="1"/>
  <c r="G129" i="2" s="1"/>
  <c r="G142" i="2" s="1"/>
  <c r="G143" i="2" s="1"/>
  <c r="G32" i="2"/>
  <c r="G51" i="2" s="1"/>
  <c r="G67" i="2" s="1"/>
  <c r="G96" i="2" s="1"/>
  <c r="G113" i="2" s="1"/>
  <c r="G116" i="2" s="1"/>
  <c r="G126" i="2" s="1"/>
  <c r="G140" i="2" s="1"/>
  <c r="G154" i="2" s="1"/>
  <c r="G176" i="2" s="1"/>
  <c r="G196" i="2" s="1"/>
  <c r="G201" i="2" s="1"/>
  <c r="G232" i="2" s="1"/>
  <c r="G298" i="2" s="1"/>
  <c r="G355" i="2" s="1"/>
  <c r="G356" i="2" s="1"/>
  <c r="G629" i="2"/>
  <c r="G635" i="2" s="1"/>
  <c r="G682" i="2" s="1"/>
  <c r="G683" i="2" s="1"/>
  <c r="G705" i="2" s="1"/>
  <c r="G711" i="2" s="1"/>
  <c r="G718" i="2" s="1"/>
  <c r="G752" i="2" s="1"/>
  <c r="G772" i="2" s="1"/>
  <c r="G800" i="2" s="1"/>
  <c r="G801" i="2" s="1"/>
  <c r="G809" i="2" s="1"/>
  <c r="G812" i="2" s="1"/>
  <c r="G816" i="2" s="1"/>
  <c r="G835" i="2" s="1"/>
  <c r="G844" i="2" s="1"/>
  <c r="G852" i="2" s="1"/>
  <c r="G860" i="2" s="1"/>
  <c r="G861" i="2" s="1"/>
  <c r="G867" i="2" s="1"/>
  <c r="G890" i="2" s="1"/>
  <c r="G919" i="2" s="1"/>
  <c r="G941" i="2" s="1"/>
  <c r="G1020" i="2" s="1"/>
  <c r="G1035" i="2" s="1"/>
  <c r="G1036" i="2" s="1"/>
  <c r="G1075" i="2" s="1"/>
  <c r="G1126" i="2" s="1"/>
  <c r="G1137" i="2" s="1"/>
  <c r="G1185" i="2" s="1"/>
  <c r="G1245" i="2" s="1"/>
  <c r="G1247" i="2" s="1"/>
  <c r="G1263" i="2" s="1"/>
  <c r="G1271" i="2" s="1"/>
  <c r="G1280" i="2" s="1"/>
  <c r="G1331" i="2" s="1"/>
  <c r="G1339" i="2" s="1"/>
  <c r="G1344" i="2" s="1"/>
  <c r="G1356" i="2" s="1"/>
  <c r="G1395" i="2" s="1"/>
  <c r="G1419" i="2" s="1"/>
  <c r="G1438" i="2" s="1"/>
  <c r="G1470" i="2" s="1"/>
  <c r="G1504" i="2" s="1"/>
  <c r="G1536" i="2" s="1"/>
  <c r="G1548" i="2" s="1"/>
  <c r="G1604" i="2" s="1"/>
  <c r="G1605" i="2" s="1"/>
  <c r="G1625" i="2" s="1"/>
  <c r="G1653" i="2" s="1"/>
  <c r="G1716" i="2" s="1"/>
  <c r="G1770" i="2" s="1"/>
  <c r="G1797" i="2" s="1"/>
  <c r="G1842" i="2" s="1"/>
  <c r="G1884" i="2" s="1"/>
  <c r="G1886" i="2" s="1"/>
  <c r="G1913" i="2" s="1"/>
  <c r="G1945" i="2" s="1"/>
  <c r="G1946" i="2" s="1"/>
  <c r="G1947" i="2" s="1"/>
  <c r="G634" i="2"/>
  <c r="G642" i="2" s="1"/>
  <c r="G643" i="2" s="1"/>
  <c r="G698" i="2" s="1"/>
  <c r="G639" i="2"/>
  <c r="G708" i="2" s="1"/>
  <c r="G769" i="2" s="1"/>
  <c r="G792" i="2" s="1"/>
  <c r="G822" i="2" s="1"/>
  <c r="G840" i="2" s="1"/>
  <c r="G854" i="2" s="1"/>
  <c r="G902" i="2" s="1"/>
  <c r="G910" i="2" s="1"/>
  <c r="G929" i="2" s="1"/>
  <c r="G939" i="2" s="1"/>
  <c r="G948" i="2" s="1"/>
  <c r="G956" i="2" s="1"/>
  <c r="G966" i="2" s="1"/>
  <c r="G976" i="2" s="1"/>
  <c r="G1033" i="2" s="1"/>
  <c r="G1045" i="2" s="1"/>
  <c r="G1083" i="2" s="1"/>
  <c r="G1092" i="2" s="1"/>
  <c r="G1101" i="2" s="1"/>
  <c r="G1103" i="2" s="1"/>
  <c r="G1107" i="2" s="1"/>
  <c r="G1124" i="2" s="1"/>
  <c r="G1149" i="2" s="1"/>
  <c r="G1163" i="2" s="1"/>
  <c r="G1180" i="2" s="1"/>
  <c r="G1211" i="2" s="1"/>
  <c r="G1226" i="2" s="1"/>
  <c r="G1241" i="2" s="1"/>
  <c r="G1261" i="2" s="1"/>
  <c r="G1296" i="2" s="1"/>
  <c r="G1324" i="2" s="1"/>
  <c r="G1327" i="2" s="1"/>
  <c r="G1329" i="2" s="1"/>
  <c r="G1332" i="2" s="1"/>
  <c r="G1334" i="2" s="1"/>
  <c r="G1335" i="2" s="1"/>
  <c r="G1340" i="2" s="1"/>
  <c r="G1373" i="2" s="1"/>
  <c r="G1393" i="2" s="1"/>
  <c r="G1412" i="2" s="1"/>
  <c r="G1448" i="2" s="1"/>
  <c r="G1544" i="2" s="1"/>
  <c r="G1556" i="2" s="1"/>
  <c r="G1569" i="2" s="1"/>
  <c r="G1592" i="2" s="1"/>
  <c r="G1599" i="2" s="1"/>
  <c r="G1628" i="2" s="1"/>
  <c r="G1630" i="2" s="1"/>
  <c r="G1672" i="2" s="1"/>
  <c r="G1685" i="2" s="1"/>
  <c r="G1694" i="2" s="1"/>
  <c r="G1730" i="2" s="1"/>
  <c r="G1756" i="2" s="1"/>
  <c r="G1759" i="2" s="1"/>
  <c r="G1763" i="2" s="1"/>
  <c r="G1817" i="2" s="1"/>
  <c r="G1862" i="2" s="1"/>
  <c r="G1876" i="2" s="1"/>
  <c r="G1877" i="2" s="1"/>
  <c r="G626" i="2"/>
  <c r="G637" i="2" s="1"/>
  <c r="G646" i="2" s="1"/>
  <c r="G649" i="2" s="1"/>
  <c r="G668" i="2" s="1"/>
  <c r="G671" i="2" s="1"/>
  <c r="G691" i="2" s="1"/>
  <c r="G703" i="2" s="1"/>
  <c r="G704" i="2" s="1"/>
  <c r="G709" i="2" s="1"/>
  <c r="G754" i="2" s="1"/>
  <c r="G775" i="2" s="1"/>
  <c r="G879" i="2" s="1"/>
  <c r="G880" i="2" s="1"/>
  <c r="G893" i="2" s="1"/>
  <c r="G901" i="2" s="1"/>
  <c r="G918" i="2" s="1"/>
  <c r="G923" i="2" s="1"/>
  <c r="G952" i="2" s="1"/>
  <c r="G962" i="2" s="1"/>
  <c r="G972" i="2" s="1"/>
  <c r="G988" i="2" s="1"/>
  <c r="G1023" i="2" s="1"/>
  <c r="G1077" i="2" s="1"/>
  <c r="G1078" i="2" s="1"/>
  <c r="G1079" i="2" s="1"/>
  <c r="G1098" i="2" s="1"/>
  <c r="G1099" i="2" s="1"/>
  <c r="G685" i="2"/>
  <c r="G723" i="2" s="1"/>
  <c r="G726" i="2" s="1"/>
  <c r="G728" i="2" s="1"/>
  <c r="G773" i="2" s="1"/>
  <c r="G785" i="2" s="1"/>
  <c r="G793" i="2" s="1"/>
  <c r="G820" i="2" s="1"/>
  <c r="G823" i="2" s="1"/>
  <c r="G847" i="2" s="1"/>
  <c r="G855" i="2" s="1"/>
  <c r="G863" i="2" s="1"/>
  <c r="G899" i="2" s="1"/>
  <c r="G907" i="2" s="1"/>
  <c r="G924" i="2" s="1"/>
  <c r="G932" i="2" s="1"/>
  <c r="G937" i="2" s="1"/>
  <c r="G947" i="2" s="1"/>
  <c r="G990" i="2" s="1"/>
  <c r="G1007" i="2" s="1"/>
  <c r="G1067" i="2" s="1"/>
  <c r="G1112" i="2" s="1"/>
  <c r="G1118" i="2" s="1"/>
  <c r="G1128" i="2" s="1"/>
  <c r="G1151" i="2" s="1"/>
  <c r="G1157" i="2" s="1"/>
  <c r="G1174" i="2" s="1"/>
  <c r="G1208" i="2" s="1"/>
  <c r="G1223" i="2" s="1"/>
  <c r="G1227" i="2" s="1"/>
  <c r="G1246" i="2" s="1"/>
  <c r="G1265" i="2" s="1"/>
  <c r="G1299" i="2" s="1"/>
  <c r="G1308" i="2" s="1"/>
  <c r="G1374" i="2" s="1"/>
  <c r="G1387" i="2" s="1"/>
  <c r="G1413" i="2" s="1"/>
  <c r="G1430" i="2" s="1"/>
  <c r="G1431" i="2" s="1"/>
  <c r="G1437" i="2" s="1"/>
  <c r="G1450" i="2" s="1"/>
  <c r="G1458" i="2" s="1"/>
  <c r="G1461" i="2" s="1"/>
  <c r="G1469" i="2" s="1"/>
  <c r="G1474" i="2" s="1"/>
  <c r="G1476" i="2" s="1"/>
  <c r="G1480" i="2" s="1"/>
  <c r="G1491" i="2" s="1"/>
  <c r="G1512" i="2" s="1"/>
  <c r="G1513" i="2" s="1"/>
  <c r="G42" i="2"/>
  <c r="G73" i="2" s="1"/>
  <c r="G115" i="2" s="1"/>
  <c r="G155" i="2" s="1"/>
  <c r="G184" i="2" s="1"/>
  <c r="G198" i="2" s="1"/>
  <c r="G203" i="2" s="1"/>
  <c r="G271" i="2" s="1"/>
  <c r="G274" i="2" s="1"/>
  <c r="G309" i="2" s="1"/>
  <c r="G320" i="2" s="1"/>
  <c r="G322" i="2" s="1"/>
  <c r="G339" i="2" s="1"/>
  <c r="G350" i="2" s="1"/>
  <c r="G359" i="2" s="1"/>
  <c r="G360" i="2" s="1"/>
  <c r="G377" i="2" s="1"/>
  <c r="G420" i="2" s="1"/>
  <c r="G426" i="2" s="1"/>
  <c r="G439" i="2" s="1"/>
  <c r="G451" i="2" s="1"/>
  <c r="G457" i="2" s="1"/>
  <c r="G498" i="2" s="1"/>
  <c r="G502" i="2" s="1"/>
  <c r="G520" i="2" s="1"/>
  <c r="G521" i="2" s="1"/>
  <c r="G658" i="2"/>
  <c r="G661" i="2" s="1"/>
  <c r="G666" i="2" s="1"/>
  <c r="G675" i="2" s="1"/>
  <c r="G714" i="2" s="1"/>
  <c r="G743" i="2" s="1"/>
  <c r="G760" i="2" s="1"/>
  <c r="G788" i="2" s="1"/>
  <c r="G830" i="2" s="1"/>
  <c r="G853" i="2" s="1"/>
  <c r="G881" i="2" s="1"/>
  <c r="G884" i="2" s="1"/>
  <c r="G916" i="2" s="1"/>
  <c r="G917" i="2" s="1"/>
  <c r="G944" i="2" s="1"/>
  <c r="G965" i="2" s="1"/>
  <c r="G974" i="2" s="1"/>
  <c r="G989" i="2" s="1"/>
  <c r="G997" i="2" s="1"/>
  <c r="G1049" i="2" s="1"/>
  <c r="G1058" i="2" s="1"/>
  <c r="G1059" i="2" s="1"/>
  <c r="G1062" i="2" s="1"/>
  <c r="G1076" i="2" s="1"/>
  <c r="G1100" i="2" s="1"/>
  <c r="G1141" i="2" s="1"/>
  <c r="G1146" i="2" s="1"/>
  <c r="G1175" i="2" s="1"/>
  <c r="G1224" i="2" s="1"/>
  <c r="G1238" i="2" s="1"/>
  <c r="G1259" i="2" s="1"/>
  <c r="G1292" i="2" s="1"/>
  <c r="G1399" i="2" s="1"/>
  <c r="G1421" i="2" s="1"/>
  <c r="G1422" i="2" s="1"/>
  <c r="G1424" i="2" s="1"/>
  <c r="G1427" i="2" s="1"/>
  <c r="G1442" i="2" s="1"/>
  <c r="G1463" i="2" s="1"/>
  <c r="G1464" i="2" s="1"/>
  <c r="G1506" i="2" s="1"/>
  <c r="G1561" i="2" s="1"/>
  <c r="G1597" i="2" s="1"/>
  <c r="G1614" i="2" s="1"/>
  <c r="G1635" i="2" s="1"/>
  <c r="G1667" i="2" s="1"/>
  <c r="G1724" i="2" s="1"/>
  <c r="G1727" i="2" s="1"/>
  <c r="G1734" i="2" s="1"/>
  <c r="G1747" i="2" s="1"/>
  <c r="G1748" i="2" s="1"/>
  <c r="G653" i="2"/>
  <c r="G678" i="2" s="1"/>
  <c r="G680" i="2" s="1"/>
  <c r="G681" i="2" s="1"/>
  <c r="G689" i="2" s="1"/>
  <c r="G692" i="2" s="1"/>
  <c r="G715" i="2" s="1"/>
  <c r="G720" i="2" s="1"/>
  <c r="G733" i="2" s="1"/>
  <c r="G796" i="2" s="1"/>
  <c r="G805" i="2" s="1"/>
  <c r="G810" i="2" s="1"/>
  <c r="G841" i="2" s="1"/>
  <c r="G865" i="2" s="1"/>
  <c r="G869" i="2" s="1"/>
  <c r="G906" i="2" s="1"/>
  <c r="G934" i="2" s="1"/>
  <c r="G951" i="2" s="1"/>
  <c r="G955" i="2" s="1"/>
  <c r="G957" i="2" s="1"/>
  <c r="G961" i="2" s="1"/>
  <c r="G1022" i="2" s="1"/>
  <c r="G1027" i="2" s="1"/>
  <c r="G1031" i="2" s="1"/>
  <c r="G1080" i="2" s="1"/>
  <c r="G1130" i="2" s="1"/>
  <c r="G1132" i="2" s="1"/>
  <c r="G1138" i="2" s="1"/>
  <c r="G1150" i="2" s="1"/>
  <c r="G1186" i="2" s="1"/>
  <c r="G1203" i="2" s="1"/>
  <c r="G1204" i="2" s="1"/>
  <c r="G1219" i="2" s="1"/>
  <c r="G1232" i="2" s="1"/>
  <c r="G1251" i="2" s="1"/>
  <c r="G1273" i="2" s="1"/>
  <c r="G1286" i="2" s="1"/>
  <c r="G1346" i="2" s="1"/>
  <c r="G1355" i="2" s="1"/>
  <c r="G1372" i="2" s="1"/>
  <c r="G1403" i="2" s="1"/>
  <c r="G1407" i="2" s="1"/>
  <c r="G1434" i="2" s="1"/>
  <c r="G1455" i="2" s="1"/>
  <c r="G1460" i="2" s="1"/>
  <c r="G1462" i="2" s="1"/>
  <c r="G1473" i="2" s="1"/>
  <c r="G1518" i="2" s="1"/>
  <c r="G1560" i="2" s="1"/>
  <c r="G1563" i="2" s="1"/>
  <c r="G1574" i="2" s="1"/>
  <c r="G1603" i="2" s="1"/>
  <c r="G1620" i="2" s="1"/>
  <c r="G1646" i="2" s="1"/>
  <c r="G1673" i="2" s="1"/>
  <c r="G1678" i="2" s="1"/>
  <c r="G1695" i="2" s="1"/>
  <c r="G1713" i="2" s="1"/>
  <c r="G1736" i="2" s="1"/>
  <c r="G1739" i="2" s="1"/>
  <c r="G1778" i="2" s="1"/>
  <c r="G1790" i="2" s="1"/>
  <c r="G1870" i="2" s="1"/>
  <c r="G1885" i="2" s="1"/>
  <c r="G1909" i="2" s="1"/>
  <c r="G1919" i="2" s="1"/>
  <c r="G1928" i="2" s="1"/>
  <c r="G1958" i="2" s="1"/>
  <c r="G1971" i="2" s="1"/>
  <c r="G1993" i="2" s="1"/>
  <c r="G1998" i="2" s="1"/>
  <c r="G2024" i="2" s="1"/>
  <c r="G2050" i="2" s="1"/>
  <c r="G2085" i="2" s="1"/>
  <c r="G2120" i="2" s="1"/>
  <c r="G2121" i="2" s="1"/>
  <c r="G656" i="2"/>
  <c r="G659" i="2" s="1"/>
  <c r="G694" i="2" s="1"/>
  <c r="G707" i="2" s="1"/>
  <c r="G767" i="2" s="1"/>
  <c r="G777" i="2" s="1"/>
  <c r="G790" i="2" s="1"/>
  <c r="G821" i="2" s="1"/>
  <c r="G826" i="2" s="1"/>
  <c r="G839" i="2" s="1"/>
  <c r="G871" i="2" s="1"/>
  <c r="G897" i="2" s="1"/>
  <c r="G905" i="2" s="1"/>
  <c r="G950" i="2" s="1"/>
  <c r="G953" i="2" s="1"/>
  <c r="G1003" i="2" s="1"/>
  <c r="G1016" i="2" s="1"/>
  <c r="G1032" i="2" s="1"/>
  <c r="G1054" i="2" s="1"/>
  <c r="G1057" i="2" s="1"/>
  <c r="G1070" i="2" s="1"/>
  <c r="G1153" i="2" s="1"/>
  <c r="G1162" i="2" s="1"/>
  <c r="G1166" i="2" s="1"/>
  <c r="G1191" i="2" s="1"/>
  <c r="G1199" i="2" s="1"/>
  <c r="G1283" i="2" s="1"/>
  <c r="G1287" i="2" s="1"/>
  <c r="G1290" i="2" s="1"/>
  <c r="G1302" i="2" s="1"/>
  <c r="G1313" i="2" s="1"/>
  <c r="G1318" i="2" s="1"/>
  <c r="G1326" i="2" s="1"/>
  <c r="G1358" i="2" s="1"/>
  <c r="G1359" i="2" s="1"/>
  <c r="G1362" i="2" s="1"/>
  <c r="G1368" i="2" s="1"/>
  <c r="G1379" i="2" s="1"/>
  <c r="G1383" i="2" s="1"/>
  <c r="G1396" i="2" s="1"/>
  <c r="G1417" i="2" s="1"/>
  <c r="G1507" i="2" s="1"/>
  <c r="G1521" i="2" s="1"/>
  <c r="G1526" i="2" s="1"/>
  <c r="G1549" i="2" s="1"/>
  <c r="G1582" i="2" s="1"/>
  <c r="G1598" i="2" s="1"/>
  <c r="G1637" i="2" s="1"/>
  <c r="G1708" i="2" s="1"/>
  <c r="G1728" i="2" s="1"/>
  <c r="G1733" i="2" s="1"/>
  <c r="G1753" i="2" s="1"/>
  <c r="G1761" i="2" s="1"/>
  <c r="G1769" i="2" s="1"/>
  <c r="G1782" i="2" s="1"/>
  <c r="G1792" i="2" s="1"/>
  <c r="G1823" i="2" s="1"/>
  <c r="G1839" i="2" s="1"/>
  <c r="G1925" i="2" s="1"/>
  <c r="G1926" i="2" s="1"/>
  <c r="G641" i="2"/>
  <c r="G627" i="2"/>
  <c r="G9" i="2"/>
  <c r="G36" i="2" s="1"/>
  <c r="G44" i="2" s="1"/>
  <c r="G72" i="2" s="1"/>
  <c r="G98" i="2" s="1"/>
  <c r="G99" i="2" s="1"/>
  <c r="G120" i="2" s="1"/>
  <c r="G137" i="2" s="1"/>
  <c r="G138" i="2" s="1"/>
  <c r="G4" i="2"/>
  <c r="G5" i="2" s="1"/>
  <c r="G628" i="2"/>
  <c r="G632" i="2" s="1"/>
  <c r="G650" i="2" s="1"/>
  <c r="G662" i="2" s="1"/>
  <c r="G663" i="2" s="1"/>
  <c r="G677" i="2" s="1"/>
  <c r="G686" i="2" s="1"/>
  <c r="G700" i="2" s="1"/>
  <c r="G701" i="2" s="1"/>
  <c r="G745" i="2" s="1"/>
  <c r="G787" i="2" s="1"/>
  <c r="G806" i="2" s="1"/>
  <c r="G832" i="2" s="1"/>
  <c r="G843" i="2" s="1"/>
  <c r="G851" i="2" s="1"/>
  <c r="G909" i="2" s="1"/>
  <c r="G935" i="2" s="1"/>
  <c r="G978" i="2" s="1"/>
  <c r="G984" i="2" s="1"/>
  <c r="G992" i="2" s="1"/>
  <c r="G1017" i="2" s="1"/>
  <c r="G1030" i="2" s="1"/>
  <c r="G1038" i="2" s="1"/>
  <c r="G1066" i="2" s="1"/>
  <c r="G1089" i="2" s="1"/>
  <c r="G1091" i="2" s="1"/>
  <c r="G1097" i="2" s="1"/>
  <c r="G1108" i="2" s="1"/>
  <c r="G1230" i="2" s="1"/>
  <c r="G1268" i="2" s="1"/>
  <c r="G1278" i="2" s="1"/>
  <c r="G1284" i="2" s="1"/>
  <c r="G1304" i="2" s="1"/>
  <c r="G1357" i="2" s="1"/>
  <c r="G1371" i="2" s="1"/>
  <c r="G1382" i="2" s="1"/>
  <c r="G1401" i="2" s="1"/>
  <c r="G1425" i="2" s="1"/>
  <c r="G1439" i="2" s="1"/>
  <c r="G1477" i="2" s="1"/>
  <c r="G1508" i="2" s="1"/>
  <c r="G1535" i="2" s="1"/>
  <c r="G1538" i="2" s="1"/>
  <c r="G1555" i="2" s="1"/>
  <c r="G1595" i="2" s="1"/>
  <c r="G1596" i="2" s="1"/>
  <c r="G1615" i="2" s="1"/>
  <c r="G1622" i="2" s="1"/>
  <c r="G1661" i="2" s="1"/>
  <c r="G2" i="2"/>
  <c r="G55" i="2" s="1"/>
  <c r="G56" i="2" s="1"/>
  <c r="G57" i="2" s="1"/>
  <c r="G59" i="2" s="1"/>
  <c r="G70" i="2" s="1"/>
  <c r="G74" i="2" s="1"/>
  <c r="G83" i="2" s="1"/>
  <c r="G109" i="2" s="1"/>
  <c r="G152" i="2" s="1"/>
  <c r="G190" i="2" s="1"/>
  <c r="G227" i="2" s="1"/>
  <c r="G233" i="2" s="1"/>
  <c r="G290" i="2" s="1"/>
  <c r="G291" i="2" s="1"/>
  <c r="G299" i="2" s="1"/>
  <c r="G311" i="2" s="1"/>
  <c r="G318" i="2" s="1"/>
  <c r="G385" i="2" s="1"/>
  <c r="G388" i="2" s="1"/>
  <c r="G409" i="2" s="1"/>
  <c r="G419" i="2" s="1"/>
  <c r="G424" i="2" s="1"/>
  <c r="G442" i="2" s="1"/>
  <c r="G461" i="2" s="1"/>
  <c r="G468" i="2" s="1"/>
  <c r="G512" i="2" s="1"/>
  <c r="G513" i="2" s="1"/>
  <c r="G526" i="2" s="1"/>
  <c r="G538" i="2" s="1"/>
  <c r="G546" i="2" s="1"/>
  <c r="G7" i="2"/>
  <c r="G22" i="2" s="1"/>
  <c r="G26" i="2" s="1"/>
  <c r="G40" i="2" s="1"/>
  <c r="G80" i="2" s="1"/>
  <c r="G94" i="2" s="1"/>
  <c r="G124" i="2" s="1"/>
  <c r="G133" i="2" s="1"/>
  <c r="G145" i="2" s="1"/>
  <c r="G149" i="2" s="1"/>
  <c r="G164" i="2" s="1"/>
  <c r="G199" i="2" s="1"/>
  <c r="G211" i="2" s="1"/>
  <c r="G259" i="2" s="1"/>
  <c r="G273" i="2" s="1"/>
  <c r="G282" i="2" s="1"/>
  <c r="G296" i="2" s="1"/>
  <c r="G341" i="2" s="1"/>
  <c r="G343" i="2" s="1"/>
  <c r="G344" i="2" s="1"/>
  <c r="G651" i="2"/>
  <c r="G667" i="2" s="1"/>
  <c r="G735" i="2" s="1"/>
  <c r="G736" i="2" s="1"/>
  <c r="G780" i="2" s="1"/>
  <c r="G797" i="2" s="1"/>
  <c r="G817" i="2" s="1"/>
  <c r="G829" i="2" s="1"/>
  <c r="G831" i="2" s="1"/>
  <c r="G882" i="2" s="1"/>
  <c r="G891" i="2" s="1"/>
  <c r="G892" i="2" s="1"/>
  <c r="G933" i="2" s="1"/>
  <c r="G938" i="2" s="1"/>
  <c r="G996" i="2" s="1"/>
  <c r="G1001" i="2" s="1"/>
  <c r="G1006" i="2" s="1"/>
  <c r="G1048" i="2" s="1"/>
  <c r="G1088" i="2" s="1"/>
  <c r="G1090" i="2" s="1"/>
  <c r="G1127" i="2" s="1"/>
  <c r="G1140" i="2" s="1"/>
  <c r="G1142" i="2" s="1"/>
  <c r="G1154" i="2" s="1"/>
  <c r="G1165" i="2" s="1"/>
  <c r="G1168" i="2" s="1"/>
  <c r="G1202" i="2" s="1"/>
  <c r="G1248" i="2" s="1"/>
  <c r="G1266" i="2" s="1"/>
  <c r="G1293" i="2" s="1"/>
  <c r="G1330" i="2" s="1"/>
  <c r="G1360" i="2" s="1"/>
  <c r="G1398" i="2" s="1"/>
  <c r="G1410" i="2" s="1"/>
  <c r="G1420" i="2" s="1"/>
  <c r="G1492" i="2" s="1"/>
  <c r="G1501" i="2" s="1"/>
  <c r="G1514" i="2" s="1"/>
  <c r="G1515" i="2" s="1"/>
  <c r="G1524" i="2" s="1"/>
  <c r="G1525" i="2" s="1"/>
  <c r="G1533" i="2" s="1"/>
  <c r="G1568" i="2" s="1"/>
  <c r="G1590" i="2" s="1"/>
  <c r="G1591" i="2" s="1"/>
  <c r="G1601" i="2" s="1"/>
  <c r="G1638" i="2" s="1"/>
  <c r="G1652" i="2" s="1"/>
  <c r="G1721" i="2" s="1"/>
  <c r="G1758" i="2" s="1"/>
  <c r="G1780" i="2" s="1"/>
  <c r="G1794" i="2" s="1"/>
  <c r="G1795" i="2" s="1"/>
  <c r="G657" i="2"/>
  <c r="G696" i="2" s="1"/>
  <c r="G719" i="2" s="1"/>
  <c r="G748" i="2" s="1"/>
  <c r="G751" i="2" s="1"/>
  <c r="G761" i="2" s="1"/>
  <c r="G762" i="2" s="1"/>
  <c r="G766" i="2" s="1"/>
  <c r="G779" i="2" s="1"/>
  <c r="G803" i="2" s="1"/>
  <c r="G814" i="2" s="1"/>
  <c r="G828" i="2" s="1"/>
  <c r="G838" i="2" s="1"/>
  <c r="G873" i="2" s="1"/>
  <c r="G949" i="2" s="1"/>
  <c r="G958" i="2" s="1"/>
  <c r="G967" i="2" s="1"/>
  <c r="G982" i="2" s="1"/>
  <c r="G991" i="2" s="1"/>
  <c r="G998" i="2" s="1"/>
  <c r="G1004" i="2" s="1"/>
  <c r="G1037" i="2" s="1"/>
  <c r="G1053" i="2" s="1"/>
  <c r="G1055" i="2" s="1"/>
  <c r="G1056" i="2" s="1"/>
  <c r="G1087" i="2" s="1"/>
  <c r="G1096" i="2" s="1"/>
  <c r="G1105" i="2" s="1"/>
  <c r="G1114" i="2" s="1"/>
  <c r="G1122" i="2" s="1"/>
  <c r="G1152" i="2" s="1"/>
  <c r="G1159" i="2" s="1"/>
  <c r="G1239" i="2" s="1"/>
  <c r="G1254" i="2" s="1"/>
  <c r="G1337" i="2" s="1"/>
  <c r="G1394" i="2" s="1"/>
  <c r="G1432" i="2" s="1"/>
  <c r="G1449" i="2" s="1"/>
  <c r="G1453" i="2" s="1"/>
  <c r="G1471" i="2" s="1"/>
  <c r="G1519" i="2" s="1"/>
  <c r="G1547" i="2" s="1"/>
  <c r="G1593" i="2" s="1"/>
  <c r="G1609" i="2" s="1"/>
  <c r="G1624" i="2" s="1"/>
  <c r="G1639" i="2" s="1"/>
  <c r="G1640" i="2" s="1"/>
  <c r="G1677" i="2" s="1"/>
  <c r="G1691" i="2" s="1"/>
  <c r="G1737" i="2" s="1"/>
  <c r="G1742" i="2" s="1"/>
  <c r="G1743" i="2" s="1"/>
  <c r="G1757" i="2" s="1"/>
  <c r="G1772" i="2" s="1"/>
  <c r="G1776" i="2" s="1"/>
  <c r="G1787" i="2" s="1"/>
  <c r="G1804" i="2" s="1"/>
  <c r="G1816" i="2" s="1"/>
  <c r="G1826" i="2" s="1"/>
  <c r="G1846" i="2" s="1"/>
  <c r="G1883" i="2" s="1"/>
  <c r="G1900" i="2" s="1"/>
  <c r="G1901" i="2" s="1"/>
  <c r="G1959" i="2" s="1"/>
  <c r="G1978" i="2" s="1"/>
  <c r="G2000" i="2" s="1"/>
  <c r="G2023" i="2" s="1"/>
  <c r="G633" i="2"/>
  <c r="G636" i="2" s="1"/>
  <c r="G655" i="2" s="1"/>
  <c r="G669" i="2" s="1"/>
  <c r="G670" i="2" s="1"/>
  <c r="G690" i="2" s="1"/>
  <c r="G717" i="2" s="1"/>
  <c r="G742" i="2" s="1"/>
  <c r="G744" i="2" s="1"/>
  <c r="G746" i="2" s="1"/>
  <c r="G749" i="2" s="1"/>
  <c r="G764" i="2" s="1"/>
  <c r="G782" i="2" s="1"/>
  <c r="G833" i="2" s="1"/>
  <c r="G862" i="2" s="1"/>
  <c r="G874" i="2" s="1"/>
  <c r="G875" i="2" s="1"/>
  <c r="G904" i="2" s="1"/>
  <c r="G927" i="2" s="1"/>
  <c r="G928" i="2" s="1"/>
  <c r="G931" i="2" s="1"/>
  <c r="G945" i="2" s="1"/>
  <c r="G960" i="2" s="1"/>
  <c r="G999" i="2" s="1"/>
  <c r="G1026" i="2" s="1"/>
  <c r="G1029" i="2" s="1"/>
  <c r="G1082" i="2" s="1"/>
  <c r="G1110" i="2" s="1"/>
  <c r="G1171" i="2" s="1"/>
  <c r="G1172" i="2" s="1"/>
  <c r="G1176" i="2" s="1"/>
  <c r="G1212" i="2" s="1"/>
  <c r="G1214" i="2" s="1"/>
  <c r="G1218" i="2" s="1"/>
  <c r="G1220" i="2" s="1"/>
  <c r="G1222" i="2" s="1"/>
  <c r="G1244" i="2" s="1"/>
  <c r="G1257" i="2" s="1"/>
  <c r="G1264" i="2" s="1"/>
  <c r="G1277" i="2" s="1"/>
  <c r="G1301" i="2" s="1"/>
  <c r="G1336" i="2" s="1"/>
  <c r="G1375" i="2" s="1"/>
  <c r="G1377" i="2" s="1"/>
  <c r="G1384" i="2" s="1"/>
  <c r="G1385" i="2" s="1"/>
  <c r="G1415" i="2" s="1"/>
  <c r="G1429" i="2" s="1"/>
  <c r="G1433" i="2" s="1"/>
  <c r="G1483" i="2" s="1"/>
  <c r="G1516" i="2" s="1"/>
  <c r="G1539" i="2" s="1"/>
  <c r="G1540" i="2" s="1"/>
  <c r="G1542" i="2" s="1"/>
  <c r="G1573" i="2" s="1"/>
  <c r="G1578" i="2" s="1"/>
  <c r="G1579" i="2" s="1"/>
  <c r="G1641" i="2" s="1"/>
  <c r="G1651" i="2" s="1"/>
  <c r="G1675" i="2" s="1"/>
  <c r="G1686" i="2" s="1"/>
  <c r="G1687" i="2" s="1"/>
  <c r="G1712" i="2" s="1"/>
  <c r="G1729" i="2" s="1"/>
  <c r="G1764" i="2" s="1"/>
  <c r="G1768" i="2" s="1"/>
  <c r="G1818" i="2" s="1"/>
  <c r="G1905" i="2" s="1"/>
  <c r="G1907" i="2" s="1"/>
  <c r="G1963" i="2" s="1"/>
  <c r="G1975" i="2" s="1"/>
  <c r="G1982" i="2" s="1"/>
  <c r="G1997" i="2" s="1"/>
  <c r="G2003" i="2" s="1"/>
  <c r="G2044" i="2" s="1"/>
  <c r="G2060" i="2" s="1"/>
  <c r="G2071" i="2" s="1"/>
  <c r="G2089" i="2" s="1"/>
  <c r="G2093" i="2" s="1"/>
  <c r="G2145" i="2" s="1"/>
  <c r="G2146" i="2" s="1"/>
  <c r="G2149" i="2" s="1"/>
  <c r="G722" i="2"/>
  <c r="G781" i="2" s="1"/>
  <c r="G783" i="2" s="1"/>
  <c r="G784" i="2" s="1"/>
  <c r="G799" i="2" s="1"/>
  <c r="G811" i="2" s="1"/>
  <c r="G845" i="2" s="1"/>
  <c r="G848" i="2" s="1"/>
  <c r="G870" i="2" s="1"/>
  <c r="G911" i="2" s="1"/>
  <c r="G922" i="2" s="1"/>
  <c r="G963" i="2" s="1"/>
  <c r="G986" i="2" s="1"/>
  <c r="G995" i="2" s="1"/>
  <c r="G1010" i="2" s="1"/>
  <c r="G1019" i="2" s="1"/>
  <c r="G1040" i="2" s="1"/>
  <c r="G1047" i="2" s="1"/>
  <c r="G1061" i="2" s="1"/>
  <c r="G1071" i="2" s="1"/>
  <c r="G1104" i="2" s="1"/>
  <c r="G1167" i="2" s="1"/>
  <c r="G1169" i="2" s="1"/>
  <c r="G1194" i="2" s="1"/>
  <c r="G1197" i="2" s="1"/>
  <c r="G1198" i="2" s="1"/>
  <c r="G1215" i="2" s="1"/>
  <c r="G1270" i="2" s="1"/>
  <c r="G1297" i="2" s="1"/>
  <c r="G1305" i="2" s="1"/>
  <c r="G1338" i="2" s="1"/>
  <c r="G1351" i="2" s="1"/>
  <c r="G1352" i="2" s="1"/>
  <c r="G1391" i="2" s="1"/>
  <c r="G1397" i="2" s="1"/>
  <c r="G1446" i="2" s="1"/>
  <c r="G1447" i="2" s="1"/>
  <c r="G640" i="2"/>
  <c r="G674" i="2"/>
  <c r="G676" i="2" s="1"/>
  <c r="G699" i="2" s="1"/>
  <c r="G712" i="2" s="1"/>
  <c r="G729" i="2" s="1"/>
  <c r="G738" i="2" s="1"/>
  <c r="G757" i="2" s="1"/>
  <c r="G768" i="2" s="1"/>
  <c r="G846" i="2" s="1"/>
  <c r="G876" i="2" s="1"/>
  <c r="G913" i="2" s="1"/>
  <c r="G980" i="2" s="1"/>
  <c r="G1000" i="2" s="1"/>
  <c r="G1011" i="2" s="1"/>
  <c r="G1015" i="2" s="1"/>
  <c r="G1024" i="2" s="1"/>
  <c r="G1025" i="2" s="1"/>
  <c r="G1060" i="2" s="1"/>
  <c r="G1064" i="2" s="1"/>
  <c r="G1069" i="2" s="1"/>
  <c r="G1134" i="2" s="1"/>
  <c r="G1143" i="2" s="1"/>
  <c r="G1158" i="2" s="1"/>
  <c r="G1187" i="2" s="1"/>
  <c r="G1193" i="2" s="1"/>
  <c r="G1195" i="2" s="1"/>
  <c r="G1196" i="2" s="1"/>
  <c r="G1201" i="2" s="1"/>
  <c r="G1221" i="2" s="1"/>
  <c r="G1228" i="2" s="1"/>
  <c r="G1237" i="2" s="1"/>
  <c r="G1252" i="2" s="1"/>
  <c r="G1285" i="2" s="1"/>
  <c r="G1328" i="2" s="1"/>
  <c r="G1343" i="2" s="1"/>
  <c r="G1354" i="2" s="1"/>
  <c r="G1443" i="2" s="1"/>
  <c r="G1454" i="2" s="1"/>
  <c r="G1468" i="2" s="1"/>
  <c r="G1488" i="2" s="1"/>
  <c r="G1497" i="2" s="1"/>
  <c r="G1551" i="2" s="1"/>
  <c r="G1553" i="2" s="1"/>
  <c r="G1554" i="2" s="1"/>
  <c r="G631" i="2"/>
  <c r="G644" i="2" s="1"/>
  <c r="G648" i="2" s="1"/>
  <c r="G660" i="2" s="1"/>
  <c r="G672" i="2" s="1"/>
  <c r="G687" i="2" s="1"/>
  <c r="G688" i="2" s="1"/>
  <c r="G716" i="2" s="1"/>
  <c r="G721" i="2" s="1"/>
  <c r="G740" i="2" s="1"/>
  <c r="G753" i="2" s="1"/>
  <c r="G763" i="2" s="1"/>
  <c r="G765" i="2" s="1"/>
  <c r="G794" i="2" s="1"/>
  <c r="G815" i="2" s="1"/>
  <c r="G878" i="2" s="1"/>
  <c r="G886" i="2" s="1"/>
  <c r="G888" i="2" s="1"/>
  <c r="G936" i="2" s="1"/>
  <c r="G946" i="2" s="1"/>
  <c r="G954" i="2" s="1"/>
  <c r="G973" i="2" s="1"/>
  <c r="G1042" i="2" s="1"/>
  <c r="G1043" i="2" s="1"/>
  <c r="G1081" i="2" s="1"/>
  <c r="G1106" i="2" s="1"/>
  <c r="G1131" i="2" s="1"/>
  <c r="G1156" i="2" s="1"/>
  <c r="G1188" i="2" s="1"/>
  <c r="G1236" i="2" s="1"/>
  <c r="G1298" i="2" s="1"/>
  <c r="G1314" i="2" s="1"/>
  <c r="G1349" i="2" s="1"/>
  <c r="G1350" i="2" s="1"/>
  <c r="G1361" i="2" s="1"/>
  <c r="G1370" i="2" s="1"/>
  <c r="G1392" i="2" s="1"/>
  <c r="G1408" i="2" s="1"/>
  <c r="G1409" i="2" s="1"/>
  <c r="G1426" i="2" s="1"/>
  <c r="G1465" i="2" s="1"/>
  <c r="G1484" i="2" s="1"/>
  <c r="G1490" i="2" s="1"/>
  <c r="G1510" i="2" s="1"/>
  <c r="G1571" i="2" s="1"/>
  <c r="G1577" i="2" s="1"/>
  <c r="G1580" i="2" s="1"/>
  <c r="G1585" i="2" s="1"/>
  <c r="G1627" i="2" s="1"/>
  <c r="G1644" i="2" s="1"/>
  <c r="G1681" i="2" s="1"/>
  <c r="G1696" i="2" s="1"/>
  <c r="G1697" i="2" s="1"/>
  <c r="G1699" i="2" s="1"/>
  <c r="G1731" i="2" s="1"/>
  <c r="G1760" i="2" s="1"/>
  <c r="G1788" i="2" s="1"/>
  <c r="G1828" i="2" s="1"/>
  <c r="G1829" i="2" s="1"/>
  <c r="G1841" i="2" s="1"/>
  <c r="G1858" i="2" s="1"/>
  <c r="G1868" i="2" s="1"/>
  <c r="G1869" i="2" s="1"/>
  <c r="G1878" i="2" s="1"/>
  <c r="G1888" i="2" s="1"/>
  <c r="G1892" i="2" s="1"/>
  <c r="G1896" i="2" s="1"/>
  <c r="G1956" i="2" s="1"/>
  <c r="G1964" i="2" s="1"/>
  <c r="G1999" i="2" s="1"/>
  <c r="G2014" i="2" s="1"/>
  <c r="G2015" i="2" s="1"/>
  <c r="G638" i="2"/>
  <c r="G702" i="2" s="1"/>
  <c r="G713" i="2" s="1"/>
  <c r="G807" i="2" s="1"/>
  <c r="G850" i="2" s="1"/>
  <c r="G908" i="2" s="1"/>
  <c r="G971" i="2" s="1"/>
  <c r="G1002" i="2" s="1"/>
  <c r="G1039" i="2" s="1"/>
  <c r="G1072" i="2" s="1"/>
  <c r="G1085" i="2" s="1"/>
  <c r="G1094" i="2" s="1"/>
  <c r="G1111" i="2" s="1"/>
  <c r="G1145" i="2" s="1"/>
  <c r="G1190" i="2" s="1"/>
  <c r="G1206" i="2" s="1"/>
  <c r="G1207" i="2" s="1"/>
  <c r="G1210" i="2" s="1"/>
  <c r="G1242" i="2" s="1"/>
  <c r="G1253" i="2" s="1"/>
  <c r="G1272" i="2" s="1"/>
  <c r="G1316" i="2" s="1"/>
  <c r="G1323" i="2" s="1"/>
  <c r="G1325" i="2" s="1"/>
  <c r="G1333" i="2" s="1"/>
  <c r="G1388" i="2" s="1"/>
  <c r="G1400" i="2" s="1"/>
  <c r="G1406" i="2" s="1"/>
  <c r="G1414" i="2" s="1"/>
  <c r="G1428" i="2" s="1"/>
  <c r="G1445" i="2" s="1"/>
  <c r="G1466" i="2" s="1"/>
  <c r="G1522" i="2" s="1"/>
  <c r="G1543" i="2" s="1"/>
  <c r="G1584" i="2" s="1"/>
  <c r="G1587" i="2" s="1"/>
  <c r="G1626" i="2" s="1"/>
  <c r="G1649" i="2" s="1"/>
  <c r="G1650" i="2" s="1"/>
  <c r="G1666" i="2" s="1"/>
  <c r="G1682" i="2" s="1"/>
  <c r="G1700" i="2" s="1"/>
  <c r="G1703" i="2" s="1"/>
  <c r="G1746" i="2" s="1"/>
  <c r="G1775" i="2" s="1"/>
  <c r="G1779" i="2" s="1"/>
  <c r="G1810" i="2" s="1"/>
  <c r="G1827" i="2" s="1"/>
  <c r="G1831" i="2" s="1"/>
  <c r="G1847" i="2" s="1"/>
  <c r="G1856" i="2" s="1"/>
  <c r="G1902" i="2" s="1"/>
  <c r="G1937" i="2" s="1"/>
  <c r="G1962" i="2" s="1"/>
  <c r="G1987" i="2" s="1"/>
  <c r="G2081" i="2" s="1"/>
  <c r="G2088" i="2" s="1"/>
  <c r="G2111" i="2" s="1"/>
  <c r="G2115" i="2" s="1"/>
  <c r="G630" i="2"/>
  <c r="G654" i="2"/>
  <c r="G697" i="2" s="1"/>
  <c r="G710" i="2" s="1"/>
  <c r="G725" i="2" s="1"/>
  <c r="G741" i="2" s="1"/>
  <c r="G750" i="2" s="1"/>
  <c r="G759" i="2" s="1"/>
  <c r="G770" i="2" s="1"/>
  <c r="G774" i="2" s="1"/>
  <c r="G786" i="2" s="1"/>
  <c r="G804" i="2" s="1"/>
  <c r="G818" i="2" s="1"/>
  <c r="G895" i="2" s="1"/>
  <c r="G930" i="2" s="1"/>
  <c r="G969" i="2" s="1"/>
  <c r="G979" i="2" s="1"/>
  <c r="G1041" i="2" s="1"/>
  <c r="G1050" i="2" s="1"/>
  <c r="G1113" i="2" s="1"/>
  <c r="G1117" i="2" s="1"/>
  <c r="G1144" i="2" s="1"/>
  <c r="G1182" i="2" s="1"/>
  <c r="G1189" i="2" s="1"/>
  <c r="G1231" i="2" s="1"/>
  <c r="G1250" i="2" s="1"/>
  <c r="G1267" i="2" s="1"/>
  <c r="G1274" i="2" s="1"/>
  <c r="G1276" i="2" s="1"/>
  <c r="G1306" i="2" s="1"/>
  <c r="G1310" i="2" s="1"/>
  <c r="G1353" i="2" s="1"/>
  <c r="G1381" i="2" s="1"/>
  <c r="G1389" i="2" s="1"/>
  <c r="G1404" i="2" s="1"/>
  <c r="G1405" i="2" s="1"/>
  <c r="G1475" i="2" s="1"/>
  <c r="G1486" i="2" s="1"/>
  <c r="G1489" i="2" s="1"/>
  <c r="G1496" i="2" s="1"/>
  <c r="G1498" i="2" s="1"/>
  <c r="G1557" i="2" s="1"/>
  <c r="G1565" i="2" s="1"/>
  <c r="G1632" i="2" s="1"/>
  <c r="G1633" i="2" s="1"/>
  <c r="G1634" i="2" s="1"/>
  <c r="G1656" i="2" s="1"/>
  <c r="G1660" i="2" s="1"/>
  <c r="G1680" i="2" s="1"/>
  <c r="G1690" i="2" s="1"/>
  <c r="G1692" i="2" s="1"/>
  <c r="G1767" i="2" s="1"/>
  <c r="G1773" i="2" s="1"/>
  <c r="G1805" i="2" s="1"/>
  <c r="G1819" i="2" s="1"/>
  <c r="G1851" i="2" s="1"/>
  <c r="G1857" i="2" s="1"/>
  <c r="G1922" i="2" s="1"/>
  <c r="G1934" i="2" s="1"/>
  <c r="G1935" i="2" s="1"/>
  <c r="G12" i="2"/>
  <c r="G17" i="2" s="1"/>
  <c r="G21" i="2" s="1"/>
  <c r="G43" i="2" s="1"/>
  <c r="G63" i="2" s="1"/>
  <c r="G65" i="2" s="1"/>
  <c r="G82" i="2" s="1"/>
  <c r="G95" i="2" s="1"/>
  <c r="G134" i="2" s="1"/>
  <c r="G141" i="2" s="1"/>
  <c r="G189" i="2" s="1"/>
  <c r="G218" i="2" s="1"/>
  <c r="G240" i="2" s="1"/>
  <c r="G250" i="2" s="1"/>
  <c r="G251" i="2" s="1"/>
  <c r="G10" i="2"/>
  <c r="G19" i="2" s="1"/>
  <c r="G46" i="2" s="1"/>
  <c r="G185" i="2" s="1"/>
  <c r="G254" i="2" s="1"/>
  <c r="G303" i="2" s="1"/>
  <c r="G324" i="2" s="1"/>
  <c r="G333" i="2" s="1"/>
  <c r="G334" i="2" s="1"/>
  <c r="G727" i="2"/>
  <c r="G734" i="2" s="1"/>
  <c r="G771" i="2" s="1"/>
  <c r="G798" i="2" s="1"/>
  <c r="G802" i="2" s="1"/>
  <c r="G808" i="2" s="1"/>
  <c r="G849" i="2" s="1"/>
  <c r="G859" i="2" s="1"/>
  <c r="G864" i="2" s="1"/>
  <c r="G896" i="2" s="1"/>
  <c r="G898" i="2" s="1"/>
  <c r="G940" i="2" s="1"/>
  <c r="G993" i="2" s="1"/>
  <c r="G1028" i="2" s="1"/>
  <c r="G1065" i="2" s="1"/>
  <c r="G1068" i="2" s="1"/>
  <c r="G1074" i="2" s="1"/>
  <c r="G1093" i="2" s="1"/>
  <c r="G1095" i="2" s="1"/>
  <c r="G1109" i="2" s="1"/>
  <c r="G1119" i="2" s="1"/>
  <c r="G1120" i="2" s="1"/>
  <c r="G1135" i="2" s="1"/>
  <c r="G1164" i="2" s="1"/>
  <c r="G1205" i="2" s="1"/>
  <c r="G1213" i="2" s="1"/>
  <c r="G1217" i="2" s="1"/>
  <c r="G1225" i="2" s="1"/>
  <c r="G1235" i="2" s="1"/>
  <c r="G1249" i="2" s="1"/>
  <c r="G1255" i="2" s="1"/>
  <c r="G1269" i="2" s="1"/>
  <c r="G1315" i="2" s="1"/>
  <c r="G1345" i="2" s="1"/>
  <c r="G1364" i="2" s="1"/>
  <c r="G1380" i="2" s="1"/>
  <c r="G1402" i="2" s="1"/>
  <c r="G1418" i="2" s="1"/>
  <c r="G1440" i="2" s="1"/>
  <c r="G1459" i="2" s="1"/>
  <c r="G1503" i="2" s="1"/>
  <c r="G1509" i="2" s="1"/>
  <c r="G1545" i="2" s="1"/>
  <c r="G1558" i="2" s="1"/>
  <c r="G1559" i="2" s="1"/>
  <c r="G1566" i="2" s="1"/>
  <c r="G1576" i="2" s="1"/>
  <c r="G1642" i="2" s="1"/>
  <c r="G1655" i="2" s="1"/>
  <c r="G1662" i="2" s="1"/>
  <c r="G1664" i="2" s="1"/>
  <c r="G1670" i="2" s="1"/>
  <c r="G1688" i="2" s="1"/>
  <c r="G1718" i="2" s="1"/>
  <c r="G1808" i="2" s="1"/>
  <c r="G1824" i="2" s="1"/>
  <c r="G1830" i="2" s="1"/>
  <c r="G1834" i="2" s="1"/>
  <c r="G1860" i="2" s="1"/>
  <c r="G1865" i="2" s="1"/>
  <c r="G1924" i="2" s="1"/>
  <c r="G1948" i="2" s="1"/>
  <c r="G1973" i="2" s="1"/>
  <c r="G2011" i="2" s="1"/>
  <c r="G2034" i="2" s="1"/>
  <c r="G2036" i="2" s="1"/>
  <c r="G2047" i="2" s="1"/>
  <c r="G2053" i="2" s="1"/>
  <c r="G2054" i="2" s="1"/>
  <c r="G31" i="2"/>
  <c r="G37" i="2" s="1"/>
  <c r="G38" i="2" s="1"/>
  <c r="G64" i="2" s="1"/>
  <c r="G66" i="2" s="1"/>
  <c r="G77" i="2" s="1"/>
  <c r="G81" i="2" s="1"/>
  <c r="G85" i="2" s="1"/>
  <c r="G88" i="2" s="1"/>
  <c r="G106" i="2" s="1"/>
  <c r="G119" i="2" s="1"/>
  <c r="G157" i="2" s="1"/>
  <c r="G234" i="2" s="1"/>
  <c r="G263" i="2" s="1"/>
  <c r="G265" i="2" s="1"/>
  <c r="G283" i="2" s="1"/>
  <c r="G288" i="2" s="1"/>
  <c r="G295" i="2" s="1"/>
  <c r="G305" i="2" s="1"/>
  <c r="G314" i="2" s="1"/>
  <c r="G347" i="2" s="1"/>
  <c r="G348" i="2" s="1"/>
  <c r="G384" i="2" s="1"/>
  <c r="G413" i="2" s="1"/>
  <c r="G414" i="2" s="1"/>
  <c r="G645" i="2"/>
  <c r="G647" i="2" s="1"/>
  <c r="G664" i="2" s="1"/>
  <c r="G673" i="2" s="1"/>
  <c r="G679" i="2" s="1"/>
  <c r="G693" i="2" s="1"/>
  <c r="G695" i="2" s="1"/>
  <c r="G747" i="2" s="1"/>
  <c r="G756" i="2" s="1"/>
  <c r="G758" i="2" s="1"/>
  <c r="G791" i="2" s="1"/>
  <c r="G836" i="2" s="1"/>
  <c r="G837" i="2" s="1"/>
  <c r="G857" i="2" s="1"/>
  <c r="G877" i="2" s="1"/>
  <c r="G887" i="2" s="1"/>
  <c r="G889" i="2" s="1"/>
  <c r="G894" i="2" s="1"/>
  <c r="G921" i="2" s="1"/>
  <c r="G943" i="2" s="1"/>
  <c r="G959" i="2" s="1"/>
  <c r="G977" i="2" s="1"/>
  <c r="G1034" i="2" s="1"/>
  <c r="G1044" i="2" s="1"/>
  <c r="G1084" i="2" s="1"/>
  <c r="G1147" i="2" s="1"/>
  <c r="G1155" i="2" s="1"/>
  <c r="G1177" i="2" s="1"/>
  <c r="G1183" i="2" s="1"/>
  <c r="G1200" i="2" s="1"/>
  <c r="G1216" i="2" s="1"/>
  <c r="G1240" i="2" s="1"/>
  <c r="G1260" i="2" s="1"/>
  <c r="G1281" i="2" s="1"/>
  <c r="G1282" i="2" s="1"/>
  <c r="G1289" i="2" s="1"/>
  <c r="G1294" i="2" s="1"/>
  <c r="G1295" i="2" s="1"/>
  <c r="G1307" i="2" s="1"/>
  <c r="G1311" i="2" s="1"/>
  <c r="G1312" i="2" s="1"/>
  <c r="G1319" i="2" s="1"/>
  <c r="G1322" i="2" s="1"/>
  <c r="G1342" i="2" s="1"/>
  <c r="G1436" i="2" s="1"/>
  <c r="G1441" i="2" s="1"/>
  <c r="G1444" i="2" s="1"/>
  <c r="G1451" i="2" s="1"/>
  <c r="G1452" i="2" s="1"/>
  <c r="G1472" i="2" s="1"/>
  <c r="G1494" i="2" s="1"/>
  <c r="G1495" i="2" s="1"/>
  <c r="G1502" i="2" s="1"/>
  <c r="G1581" i="2" s="1"/>
  <c r="G1610" i="2" s="1"/>
  <c r="G1613" i="2" s="1"/>
  <c r="G1636" i="2" s="1"/>
  <c r="G1704" i="2" s="1"/>
  <c r="G1751" i="2" s="1"/>
  <c r="G1752" i="2" s="1"/>
  <c r="G1771" i="2" s="1"/>
  <c r="G1811" i="2" s="1"/>
  <c r="G1812" i="2" s="1"/>
  <c r="G1853" i="2" s="1"/>
  <c r="G1854" i="2" s="1"/>
  <c r="G1906" i="2" s="1"/>
  <c r="G1911" i="2" s="1"/>
  <c r="G1920" i="2" s="1"/>
  <c r="G1921" i="2" s="1"/>
  <c r="G60" i="2"/>
  <c r="G61" i="2" s="1"/>
  <c r="G90" i="2" s="1"/>
  <c r="G146" i="2" s="1"/>
  <c r="G153" i="2" s="1"/>
  <c r="G159" i="2" s="1"/>
  <c r="G160" i="2" s="1"/>
  <c r="G212" i="2" s="1"/>
  <c r="G219" i="2" s="1"/>
  <c r="G222" i="2" s="1"/>
  <c r="G224" i="2" s="1"/>
  <c r="G225" i="2" s="1"/>
  <c r="G3" i="2"/>
  <c r="G25" i="2" s="1"/>
  <c r="G50" i="2" s="1"/>
  <c r="G68" i="2" s="1"/>
  <c r="G79" i="2" s="1"/>
  <c r="G151" i="2" s="1"/>
  <c r="G178" i="2" s="1"/>
  <c r="G191" i="2" s="1"/>
  <c r="G202" i="2" s="1"/>
  <c r="G205" i="2" s="1"/>
  <c r="G245" i="2" s="1"/>
  <c r="G258" i="2" s="1"/>
  <c r="G276" i="2" s="1"/>
  <c r="G287" i="2" s="1"/>
  <c r="G306" i="2" s="1"/>
  <c r="G321" i="2" s="1"/>
  <c r="G326" i="2" s="1"/>
  <c r="G327" i="2" s="1"/>
  <c r="G62" i="2"/>
  <c r="G69" i="2" s="1"/>
  <c r="G75" i="2" s="1"/>
  <c r="G102" i="2" s="1"/>
  <c r="G130" i="2" s="1"/>
  <c r="G167" i="2" s="1"/>
  <c r="G200" i="2" s="1"/>
  <c r="G221" i="2" s="1"/>
  <c r="G223" i="2" s="1"/>
  <c r="G249" i="2" s="1"/>
  <c r="G266" i="2" s="1"/>
  <c r="G285" i="2" s="1"/>
  <c r="G342" i="2" s="1"/>
  <c r="G370" i="2" s="1"/>
  <c r="G421" i="2" s="1"/>
  <c r="G431" i="2" s="1"/>
  <c r="G433" i="2" s="1"/>
  <c r="G440" i="2" s="1"/>
  <c r="G453" i="2" s="1"/>
  <c r="G462" i="2" s="1"/>
  <c r="G496" i="2" s="1"/>
  <c r="G505" i="2" s="1"/>
  <c r="G536" i="2" s="1"/>
  <c r="G545" i="2" s="1"/>
  <c r="G571" i="2" s="1"/>
  <c r="G572" i="2" s="1"/>
  <c r="G586" i="2" s="1"/>
  <c r="G589" i="2" s="1"/>
  <c r="G609" i="2" s="1"/>
  <c r="G610" i="2" s="1"/>
  <c r="G361" i="2"/>
  <c r="G390" i="2"/>
  <c r="G397" i="2" s="1"/>
  <c r="G446" i="2" s="1"/>
  <c r="G458" i="2" s="1"/>
  <c r="G470" i="2" s="1"/>
  <c r="G510" i="2" s="1"/>
  <c r="G558" i="2" s="1"/>
  <c r="G566" i="2" s="1"/>
  <c r="G576" i="2" s="1"/>
  <c r="G593" i="2" s="1"/>
  <c r="G621" i="2" s="1"/>
  <c r="G354" i="2"/>
  <c r="G475" i="2" s="1"/>
  <c r="G495" i="2" s="1"/>
  <c r="G508" i="2" s="1"/>
  <c r="G559" i="2" s="1"/>
  <c r="G592" i="2" s="1"/>
  <c r="G605" i="2"/>
  <c r="G615" i="2" s="1"/>
  <c r="G617" i="2" s="1"/>
  <c r="G565" i="2"/>
  <c r="G602" i="2" s="1"/>
  <c r="G1102" i="2"/>
  <c r="G1115" i="2"/>
  <c r="G1123" i="2" s="1"/>
  <c r="G1173" i="2" s="1"/>
  <c r="G1178" i="2" s="1"/>
  <c r="G1179" i="2" s="1"/>
  <c r="G1184" i="2" s="1"/>
  <c r="G1234" i="2" s="1"/>
  <c r="G1347" i="2" s="1"/>
  <c r="G1365" i="2" s="1"/>
  <c r="G1390" i="2" s="1"/>
  <c r="G1435" i="2"/>
  <c r="G1456" i="2" s="1"/>
  <c r="G1479" i="2" s="1"/>
  <c r="G1482" i="2" s="1"/>
  <c r="G1534" i="2" s="1"/>
  <c r="G1537" i="2" s="1"/>
  <c r="G1550" i="2" s="1"/>
  <c r="G1564" i="2" s="1"/>
  <c r="G1570" i="2" s="1"/>
  <c r="G1572" i="2" s="1"/>
  <c r="G1600" i="2" s="1"/>
  <c r="G1629" i="2" s="1"/>
  <c r="G1671" i="2" s="1"/>
  <c r="G1710" i="2" s="1"/>
  <c r="G1740" i="2" s="1"/>
  <c r="G1745" i="2" s="1"/>
  <c r="G1784" i="2" s="1"/>
  <c r="G1800" i="2" s="1"/>
  <c r="G1806" i="2" s="1"/>
  <c r="G1820" i="2" s="1"/>
  <c r="G1836" i="2" s="1"/>
  <c r="G1861" i="2" s="1"/>
  <c r="G1871" i="2" s="1"/>
  <c r="G1899" i="2" s="1"/>
  <c r="G1950" i="2" s="1"/>
  <c r="G1952" i="2" s="1"/>
  <c r="G1981" i="2" s="1"/>
  <c r="G1984" i="2" s="1"/>
  <c r="G1988" i="2" s="1"/>
  <c r="G1991" i="2" s="1"/>
  <c r="G2005" i="2" s="1"/>
  <c r="G2018" i="2" s="1"/>
  <c r="G2045" i="2" s="1"/>
  <c r="G2046" i="2" s="1"/>
  <c r="G2056" i="2" s="1"/>
  <c r="G2068" i="2" s="1"/>
  <c r="G2072" i="2" s="1"/>
  <c r="G2106" i="2" s="1"/>
  <c r="G2129" i="2" s="1"/>
  <c r="G2139" i="2" s="1"/>
  <c r="G2026" i="2"/>
  <c r="G2061" i="2" s="1"/>
  <c r="G2082" i="2"/>
  <c r="G2125" i="2" s="1"/>
  <c r="G2135" i="2" s="1"/>
  <c r="G730" i="2"/>
  <c r="G732" i="2" s="1"/>
  <c r="G737" i="2"/>
  <c r="G776" i="2" s="1"/>
  <c r="G795" i="2" s="1"/>
  <c r="G813" i="2" s="1"/>
  <c r="G819" i="2"/>
  <c r="G825" i="2" s="1"/>
  <c r="G827" i="2"/>
  <c r="G834" i="2" s="1"/>
  <c r="G842" i="2" s="1"/>
  <c r="G856" i="2" s="1"/>
  <c r="G903" i="2" s="1"/>
  <c r="G914" i="2" s="1"/>
  <c r="G964" i="2" s="1"/>
  <c r="G968" i="2" s="1"/>
  <c r="G975" i="2" s="1"/>
  <c r="G981" i="2" s="1"/>
  <c r="G1009" i="2" s="1"/>
  <c r="G1013" i="2" s="1"/>
  <c r="G1018" i="2" s="1"/>
  <c r="G1021" i="2" s="1"/>
  <c r="G1063" i="2" s="1"/>
  <c r="G1086" i="2" s="1"/>
  <c r="G1121" i="2" s="1"/>
  <c r="G1136" i="2" s="1"/>
  <c r="G1139" i="2" s="1"/>
  <c r="G1161" i="2" s="1"/>
  <c r="G1170" i="2" s="1"/>
  <c r="G1209" i="2" s="1"/>
  <c r="G1243" i="2" s="1"/>
  <c r="G1256" i="2" s="1"/>
  <c r="G1262" i="2" s="1"/>
  <c r="G1275" i="2" s="1"/>
  <c r="G1288" i="2" s="1"/>
  <c r="G1291" i="2" s="1"/>
  <c r="G1300" i="2" s="1"/>
  <c r="G1309" i="2" s="1"/>
  <c r="G1317" i="2" s="1"/>
  <c r="G1341" i="2" s="1"/>
  <c r="G1369" i="2" s="1"/>
  <c r="G1376" i="2" s="1"/>
  <c r="G1386" i="2" s="1"/>
  <c r="G1481" i="2" s="1"/>
  <c r="G1485" i="2" s="1"/>
  <c r="G1541" i="2" s="1"/>
  <c r="G1546" i="2" s="1"/>
  <c r="G1612" i="2" s="1"/>
  <c r="G1617" i="2" s="1"/>
  <c r="G1645" i="2" s="1"/>
  <c r="G1657" i="2" s="1"/>
  <c r="G1668" i="2" s="1"/>
  <c r="G1689" i="2" s="1"/>
  <c r="G1693" i="2" s="1"/>
  <c r="G1698" i="2" s="1"/>
  <c r="G1701" i="2" s="1"/>
  <c r="G1725" i="2" s="1"/>
  <c r="G1774" i="2" s="1"/>
  <c r="G1777" i="2" s="1"/>
  <c r="G1814" i="2" s="1"/>
  <c r="G1835" i="2" s="1"/>
  <c r="G1838" i="2" s="1"/>
  <c r="G1893" i="2" s="1"/>
  <c r="G1898" i="2" s="1"/>
  <c r="G1918" i="2" s="1"/>
  <c r="G1923" i="2" s="1"/>
  <c r="G1931" i="2" s="1"/>
  <c r="G1939" i="2" s="1"/>
  <c r="G1949" i="2" s="1"/>
  <c r="G1960" i="2" s="1"/>
  <c r="G1979" i="2" s="1"/>
  <c r="G1995" i="2" s="1"/>
  <c r="G2069" i="2" s="1"/>
  <c r="G2075" i="2" s="1"/>
  <c r="G2114" i="2" s="1"/>
  <c r="G1754" i="2"/>
  <c r="G1762" i="2" s="1"/>
  <c r="G1783" i="2"/>
  <c r="G1796" i="2" s="1"/>
  <c r="G1840" i="2" s="1"/>
  <c r="G1843" i="2" s="1"/>
  <c r="G1867" i="2" s="1"/>
  <c r="G1872" i="2" s="1"/>
  <c r="G1875" i="2" s="1"/>
  <c r="G1887" i="2" s="1"/>
  <c r="G1889" i="2" s="1"/>
  <c r="G1910" i="2" s="1"/>
  <c r="G1914" i="2" s="1"/>
  <c r="G1969" i="2" s="1"/>
  <c r="G1976" i="2" s="1"/>
  <c r="G2009" i="2" s="1"/>
  <c r="G2022" i="2" s="1"/>
  <c r="G2039" i="2" s="1"/>
  <c r="G2042" i="2"/>
  <c r="G2048" i="2" s="1"/>
  <c r="G2062" i="2" s="1"/>
  <c r="G2108" i="2" s="1"/>
  <c r="G2119" i="2" s="1"/>
  <c r="G2127" i="2" s="1"/>
  <c r="G2134" i="2" s="1"/>
  <c r="G6" i="2"/>
  <c r="G20" i="2"/>
  <c r="G54" i="2" s="1"/>
  <c r="G100" i="2"/>
  <c r="G107" i="2" s="1"/>
  <c r="G135" i="2" s="1"/>
  <c r="G136" i="2" s="1"/>
  <c r="G163" i="2" s="1"/>
  <c r="G165" i="2" s="1"/>
  <c r="G193" i="2" s="1"/>
  <c r="G206" i="2" s="1"/>
  <c r="G230" i="2"/>
  <c r="G256" i="2" s="1"/>
  <c r="G270" i="2" s="1"/>
  <c r="G272" i="2" s="1"/>
  <c r="G280" i="2" s="1"/>
  <c r="G286" i="2" s="1"/>
  <c r="G297" i="2" s="1"/>
  <c r="G371" i="2" s="1"/>
  <c r="G382" i="2" s="1"/>
  <c r="G387" i="2" s="1"/>
  <c r="G398" i="2" s="1"/>
  <c r="G415" i="2" s="1"/>
  <c r="G418" i="2" s="1"/>
  <c r="G434" i="2" s="1"/>
  <c r="G445" i="2" s="1"/>
  <c r="G473" i="2" s="1"/>
  <c r="G483" i="2" s="1"/>
  <c r="G488" i="2" s="1"/>
  <c r="G499" i="2" s="1"/>
  <c r="G531" i="2" s="1"/>
  <c r="G544" i="2" s="1"/>
  <c r="G578" i="2" s="1"/>
  <c r="G582" i="2" s="1"/>
  <c r="G594" i="2" s="1"/>
  <c r="G600" i="2" s="1"/>
  <c r="G739" i="2"/>
  <c r="G789" i="2"/>
  <c r="G858" i="2" s="1"/>
  <c r="G866" i="2" s="1"/>
  <c r="G868" i="2" s="1"/>
  <c r="G872" i="2" s="1"/>
  <c r="G900" i="2" s="1"/>
  <c r="G915" i="2" s="1"/>
  <c r="G920" i="2" s="1"/>
  <c r="G985" i="2" s="1"/>
  <c r="G987" i="2" s="1"/>
  <c r="G1005" i="2" s="1"/>
  <c r="G1051" i="2" s="1"/>
  <c r="G1052" i="2" s="1"/>
  <c r="G1116" i="2" s="1"/>
  <c r="G1125" i="2" s="1"/>
  <c r="G1129" i="2" s="1"/>
  <c r="G1133" i="2" s="1"/>
  <c r="G1181" i="2" s="1"/>
  <c r="G1233" i="2" s="1"/>
  <c r="G1258" i="2" s="1"/>
  <c r="G1279" i="2" s="1"/>
  <c r="G1303" i="2" s="1"/>
  <c r="G1320" i="2" s="1"/>
  <c r="G1321" i="2" s="1"/>
  <c r="G1487" i="2" s="1"/>
  <c r="G1505" i="2" s="1"/>
  <c r="G1523" i="2" s="1"/>
  <c r="G1527" i="2" s="1"/>
  <c r="G1528" i="2" s="1"/>
  <c r="G1529" i="2" s="1"/>
  <c r="G1530" i="2" s="1"/>
  <c r="G1531" i="2" s="1"/>
  <c r="G1532" i="2" s="1"/>
  <c r="G1583" i="2" s="1"/>
  <c r="G1588" i="2" s="1"/>
  <c r="G1589" i="2" s="1"/>
  <c r="G1602" i="2" s="1"/>
  <c r="G1607" i="2" s="1"/>
  <c r="G1619" i="2" s="1"/>
  <c r="G1647" i="2" s="1"/>
  <c r="G1659" i="2" s="1"/>
  <c r="G1674" i="2" s="1"/>
  <c r="G1684" i="2" s="1"/>
  <c r="G1709" i="2" s="1"/>
  <c r="G1714" i="2" s="1"/>
  <c r="G1717" i="2" s="1"/>
  <c r="G1719" i="2" s="1"/>
  <c r="G1720" i="2" s="1"/>
  <c r="G1750" i="2" s="1"/>
  <c r="G1755" i="2" s="1"/>
  <c r="G1801" i="2" s="1"/>
  <c r="G1802" i="2" s="1"/>
  <c r="G1832" i="2" s="1"/>
  <c r="G1873" i="2" s="1"/>
  <c r="G1879" i="2" s="1"/>
  <c r="G1881" i="2" s="1"/>
  <c r="G1974" i="2" s="1"/>
  <c r="G1983" i="2" s="1"/>
  <c r="G1994" i="2" s="1"/>
  <c r="G2006" i="2" s="1"/>
  <c r="G2007" i="2" s="1"/>
  <c r="G2020" i="2" s="1"/>
  <c r="G2055" i="2" s="1"/>
  <c r="G2059" i="2" s="1"/>
  <c r="G2073" i="2" s="1"/>
  <c r="G2136" i="2" s="1"/>
  <c r="G1766" i="2"/>
  <c r="G1813" i="2" s="1"/>
  <c r="G1821" i="2"/>
  <c r="G1849" i="2" s="1"/>
  <c r="G1850" i="2" s="1"/>
  <c r="G1891" i="2" s="1"/>
  <c r="G1912" i="2" s="1"/>
  <c r="G1915" i="2" s="1"/>
  <c r="G1938" i="2" s="1"/>
  <c r="G1943" i="2" s="1"/>
  <c r="G1961" i="2"/>
  <c r="G2002" i="2" s="1"/>
  <c r="G2037" i="2" s="1"/>
  <c r="G2070" i="2" s="1"/>
  <c r="G2099" i="2" s="1"/>
  <c r="G2107" i="2" s="1"/>
  <c r="G2113" i="2" s="1"/>
  <c r="G2128" i="2"/>
  <c r="G2131" i="2" s="1"/>
  <c r="G1012" i="2"/>
  <c r="G1014" i="2" s="1"/>
  <c r="G1046" i="2" s="1"/>
  <c r="G1073" i="2" s="1"/>
  <c r="G1148" i="2" s="1"/>
  <c r="G1160" i="2" s="1"/>
  <c r="G1192" i="2" s="1"/>
  <c r="G1229" i="2" s="1"/>
  <c r="G1348" i="2" s="1"/>
  <c r="G1363" i="2" s="1"/>
  <c r="G1366" i="2" s="1"/>
  <c r="G1367" i="2" s="1"/>
  <c r="G1378" i="2" s="1"/>
  <c r="G1411" i="2" s="1"/>
  <c r="G1416" i="2" s="1"/>
  <c r="G1423" i="2" s="1"/>
  <c r="G1457" i="2" s="1"/>
  <c r="G1499" i="2" s="1"/>
  <c r="G1511" i="2" s="1"/>
  <c r="G1552" i="2" s="1"/>
  <c r="G1562" i="2" s="1"/>
  <c r="G1611" i="2" s="1"/>
  <c r="G1616" i="2" s="1"/>
  <c r="G1654" i="2" s="1"/>
  <c r="G1658" i="2" s="1"/>
  <c r="G1669" i="2" s="1"/>
  <c r="G1676" i="2" s="1"/>
  <c r="G1702" i="2" s="1"/>
  <c r="G1715" i="2" s="1"/>
  <c r="G1722" i="2" s="1"/>
  <c r="G1723" i="2" s="1"/>
  <c r="G1732" i="2" s="1"/>
  <c r="G1735" i="2" s="1"/>
  <c r="G1781" i="2" s="1"/>
  <c r="G1815" i="2" s="1"/>
  <c r="G1848" i="2" s="1"/>
  <c r="G1852" i="2" s="1"/>
  <c r="G1866" i="2" s="1"/>
  <c r="G1882" i="2" s="1"/>
  <c r="G1894" i="2" s="1"/>
  <c r="G1927" i="2" s="1"/>
  <c r="G1942" i="2" s="1"/>
  <c r="G1992" i="2" s="1"/>
  <c r="G2001" i="2" s="1"/>
  <c r="G2016" i="2" s="1"/>
  <c r="G2032" i="2" s="1"/>
  <c r="G2086" i="2" s="1"/>
  <c r="G2109" i="2" s="1"/>
  <c r="G2130" i="2" s="1"/>
  <c r="G2140" i="2" s="1"/>
  <c r="G1586" i="2"/>
  <c r="G1594" i="2" s="1"/>
  <c r="G1606" i="2" s="1"/>
  <c r="G1608" i="2" s="1"/>
  <c r="G1648" i="2" s="1"/>
  <c r="G1726" i="2" s="1"/>
  <c r="G1741" i="2" s="1"/>
  <c r="G1765" i="2" s="1"/>
  <c r="G1785" i="2"/>
  <c r="G1803" i="2" s="1"/>
  <c r="G1822" i="2" s="1"/>
  <c r="G1825" i="2" s="1"/>
  <c r="G1845" i="2" s="1"/>
  <c r="G1855" i="2" s="1"/>
  <c r="G1864" i="2" s="1"/>
  <c r="G1903" i="2" s="1"/>
  <c r="G1930" i="2" s="1"/>
  <c r="G2008" i="2" s="1"/>
  <c r="G2040" i="2" s="1"/>
  <c r="G2098" i="2" s="1"/>
  <c r="G2103" i="2" s="1"/>
  <c r="G2110" i="2" s="1"/>
  <c r="G2112" i="2" s="1"/>
  <c r="G1951" i="2"/>
  <c r="G1957" i="2"/>
  <c r="G1977" i="2"/>
  <c r="G1985" i="2" s="1"/>
  <c r="G2028" i="2" s="1"/>
  <c r="G2031" i="2" s="1"/>
  <c r="G2033" i="2" s="1"/>
  <c r="G2067" i="2" s="1"/>
  <c r="G11" i="2"/>
  <c r="G27" i="2"/>
  <c r="G53" i="2" s="1"/>
  <c r="G71" i="2" s="1"/>
  <c r="G104" i="2" s="1"/>
  <c r="G111" i="2" s="1"/>
  <c r="G148" i="2" s="1"/>
  <c r="G158" i="2" s="1"/>
  <c r="G208" i="2" s="1"/>
  <c r="G217" i="2" s="1"/>
  <c r="G236" i="2" s="1"/>
  <c r="G260" i="2" s="1"/>
  <c r="G301" i="2" s="1"/>
  <c r="G335" i="2" s="1"/>
  <c r="G353" i="2" s="1"/>
  <c r="G363" i="2" s="1"/>
  <c r="G378" i="2" s="1"/>
  <c r="G393" i="2" s="1"/>
  <c r="G399" i="2" s="1"/>
  <c r="G408" i="2" s="1"/>
  <c r="G438" i="2" s="1"/>
  <c r="G472" i="2" s="1"/>
  <c r="G480" i="2" s="1"/>
  <c r="G482" i="2" s="1"/>
  <c r="G486" i="2" s="1"/>
  <c r="G541" i="2" s="1"/>
  <c r="G569" i="2" s="1"/>
  <c r="G584" i="2" s="1"/>
  <c r="G614" i="2" s="1"/>
  <c r="G84" i="2"/>
  <c r="G114" i="2"/>
  <c r="G125" i="2"/>
  <c r="G132" i="2"/>
  <c r="G177" i="2"/>
  <c r="G179" i="2" s="1"/>
  <c r="G181" i="2"/>
  <c r="G182" i="2" s="1"/>
  <c r="G187" i="2" s="1"/>
  <c r="G214" i="2" s="1"/>
  <c r="G229" i="2" s="1"/>
  <c r="G235" i="2" s="1"/>
  <c r="G239" i="2" s="1"/>
  <c r="G289" i="2" s="1"/>
  <c r="G312" i="2" s="1"/>
  <c r="G336" i="2" s="1"/>
  <c r="G338" i="2" s="1"/>
  <c r="G380" i="2" s="1"/>
  <c r="G444" i="2" s="1"/>
  <c r="G491" i="2" s="1"/>
  <c r="G504" i="2" s="1"/>
  <c r="G551" i="2" s="1"/>
  <c r="G554" i="2" s="1"/>
  <c r="G588" i="2" s="1"/>
  <c r="G598" i="2" s="1"/>
  <c r="G603" i="2" s="1"/>
  <c r="G8" i="2"/>
  <c r="G23" i="2"/>
  <c r="G39" i="2" s="1"/>
  <c r="G49" i="2" s="1"/>
  <c r="G58" i="2" s="1"/>
  <c r="G86" i="2" s="1"/>
  <c r="G112" i="2" s="1"/>
  <c r="G174" i="2" s="1"/>
  <c r="G246" i="2" s="1"/>
  <c r="G257" i="2" s="1"/>
  <c r="G310" i="2" s="1"/>
  <c r="G313" i="2" s="1"/>
  <c r="G330" i="2" s="1"/>
  <c r="G386" i="2" s="1"/>
  <c r="G391" i="2" s="1"/>
  <c r="G400" i="2" s="1"/>
  <c r="G427" i="2" s="1"/>
  <c r="G429" i="2" s="1"/>
  <c r="G441" i="2" s="1"/>
  <c r="G476" i="2" s="1"/>
  <c r="G489" i="2" s="1"/>
  <c r="G490" i="2" s="1"/>
  <c r="G524" i="2" s="1"/>
  <c r="G532" i="2" s="1"/>
  <c r="G570" i="2" s="1"/>
  <c r="G577" i="2" s="1"/>
  <c r="G619" i="2" s="1"/>
  <c r="G24" i="2"/>
  <c r="G30" i="2" s="1"/>
  <c r="G41" i="2" s="1"/>
  <c r="G47" i="2" s="1"/>
  <c r="G92" i="2" s="1"/>
  <c r="G93" i="2" s="1"/>
  <c r="G118" i="2"/>
  <c r="G139" i="2" s="1"/>
  <c r="G171" i="2" s="1"/>
  <c r="G172" i="2" s="1"/>
  <c r="G213" i="2" s="1"/>
  <c r="G215" i="2" s="1"/>
  <c r="G244" i="2" s="1"/>
  <c r="G255" i="2" s="1"/>
  <c r="G284" i="2" s="1"/>
  <c r="G307" i="2" s="1"/>
  <c r="G323" i="2" s="1"/>
  <c r="G325" i="2" s="1"/>
  <c r="G331" i="2" s="1"/>
  <c r="G372" i="2" s="1"/>
  <c r="G374" i="2" s="1"/>
  <c r="G381" i="2" s="1"/>
  <c r="G396" i="2" s="1"/>
  <c r="G407" i="2" s="1"/>
  <c r="G447" i="2" s="1"/>
  <c r="G459" i="2" s="1"/>
  <c r="G466" i="2" s="1"/>
  <c r="G471" i="2" s="1"/>
  <c r="G528" i="2" s="1"/>
  <c r="G587" i="2" s="1"/>
  <c r="G608" i="2" s="1"/>
  <c r="G612" i="2" s="1"/>
  <c r="G623" i="2" s="1"/>
  <c r="G14" i="2"/>
  <c r="G15" i="2" s="1"/>
  <c r="G16" i="2" s="1"/>
  <c r="G33" i="2" s="1"/>
  <c r="G123" i="2" s="1"/>
  <c r="G128" i="2" s="1"/>
  <c r="G156" i="2" s="1"/>
  <c r="G180" i="2" s="1"/>
  <c r="G216" i="2" s="1"/>
  <c r="G226" i="2" s="1"/>
  <c r="G242" i="2" s="1"/>
  <c r="G247" i="2" s="1"/>
  <c r="G262" i="2" s="1"/>
  <c r="G268" i="2" s="1"/>
  <c r="G275" i="2" s="1"/>
  <c r="G302" i="2" s="1"/>
  <c r="G317" i="2" s="1"/>
  <c r="G332" i="2" s="1"/>
  <c r="G389" i="2" s="1"/>
  <c r="G404" i="2" s="1"/>
  <c r="G454" i="2" s="1"/>
  <c r="G460" i="2" s="1"/>
  <c r="G477" i="2" s="1"/>
  <c r="G497" i="2" s="1"/>
  <c r="G533" i="2" s="1"/>
  <c r="G542" i="2" s="1"/>
  <c r="G549" i="2" s="1"/>
  <c r="G553" i="2" s="1"/>
  <c r="G564" i="2" s="1"/>
  <c r="G567" i="2" s="1"/>
  <c r="G618" i="2" s="1"/>
  <c r="G1955" i="2"/>
  <c r="G1967" i="2"/>
  <c r="G1970" i="2"/>
  <c r="G2004" i="2" s="1"/>
  <c r="G2010" i="2" s="1"/>
  <c r="G2030" i="2" s="1"/>
  <c r="G2049" i="2" s="1"/>
  <c r="G2083" i="2" s="1"/>
  <c r="G2092" i="2" s="1"/>
  <c r="G2116" i="2" s="1"/>
  <c r="G2118" i="2" s="1"/>
  <c r="G2138" i="2" s="1"/>
  <c r="G13" i="2"/>
  <c r="G18" i="2"/>
  <c r="G28" i="2"/>
  <c r="G35" i="2" s="1"/>
  <c r="G87" i="2" s="1"/>
  <c r="G89" i="2" s="1"/>
  <c r="G105" i="2" s="1"/>
  <c r="G110" i="2" s="1"/>
  <c r="G121" i="2" s="1"/>
  <c r="G127" i="2" s="1"/>
  <c r="G144" i="2" s="1"/>
  <c r="G162" i="2" s="1"/>
  <c r="G186" i="2" s="1"/>
  <c r="G241" i="2" s="1"/>
  <c r="G243" i="2" s="1"/>
  <c r="G248" i="2" s="1"/>
  <c r="G253" i="2" s="1"/>
  <c r="G278" i="2" s="1"/>
  <c r="G316" i="2" s="1"/>
  <c r="G337" i="2" s="1"/>
  <c r="G340" i="2" s="1"/>
  <c r="G346" i="2" s="1"/>
  <c r="G357" i="2" s="1"/>
  <c r="G417" i="2" s="1"/>
  <c r="G423" i="2" s="1"/>
  <c r="G428" i="2" s="1"/>
  <c r="G435" i="2" s="1"/>
  <c r="G443" i="2" s="1"/>
  <c r="G481" i="2" s="1"/>
  <c r="G518" i="2" s="1"/>
  <c r="G581" i="2" s="1"/>
  <c r="G590" i="2" s="1"/>
  <c r="G294" i="2"/>
  <c r="G304" i="2" s="1"/>
  <c r="G432" i="2" s="1"/>
  <c r="G449" i="2" s="1"/>
  <c r="G487" i="2" s="1"/>
  <c r="G525" i="2" s="1"/>
  <c r="G591" i="2" s="1"/>
  <c r="G611" i="2" s="1"/>
  <c r="G616" i="2" s="1"/>
  <c r="G625" i="2" s="1"/>
  <c r="G52" i="2"/>
  <c r="G108" i="2" s="1"/>
  <c r="G122" i="2" s="1"/>
  <c r="G131" i="2" s="1"/>
  <c r="G150" i="2" s="1"/>
  <c r="G175" i="2" s="1"/>
  <c r="G188" i="2" s="1"/>
  <c r="G197" i="2" s="1"/>
  <c r="G228" i="2" s="1"/>
  <c r="G277" i="2" s="1"/>
  <c r="G279" i="2" s="1"/>
  <c r="G300" i="2" s="1"/>
  <c r="G319" i="2" s="1"/>
  <c r="G349" i="2" s="1"/>
  <c r="G352" i="2" s="1"/>
  <c r="G358" i="2" s="1"/>
  <c r="G379" i="2" s="1"/>
  <c r="G430" i="2" s="1"/>
  <c r="G503" i="2" s="1"/>
  <c r="G516" i="2" s="1"/>
  <c r="G540" i="2" s="1"/>
  <c r="G624" i="2" s="1"/>
  <c r="G161" i="2"/>
  <c r="G220" i="2"/>
  <c r="G261" i="2"/>
  <c r="G315" i="2"/>
  <c r="G365" i="2" s="1"/>
  <c r="G375" i="2" s="1"/>
  <c r="G392" i="2" s="1"/>
  <c r="G456" i="2" s="1"/>
  <c r="G478" i="2" s="1"/>
  <c r="G484" i="2" s="1"/>
  <c r="G492" i="2" s="1"/>
  <c r="G494" i="2" s="1"/>
  <c r="G501" i="2" s="1"/>
  <c r="G527" i="2" s="1"/>
  <c r="G529" i="2" s="1"/>
  <c r="G535" i="2" s="1"/>
  <c r="G539" i="2" s="1"/>
  <c r="G543" i="2" s="1"/>
  <c r="G548" i="2" s="1"/>
  <c r="G601" i="2" s="1"/>
  <c r="G604" i="2" s="1"/>
  <c r="G1944" i="2"/>
  <c r="G1965" i="2" s="1"/>
  <c r="G1980" i="2" s="1"/>
  <c r="G2029" i="2" s="1"/>
  <c r="G2057" i="2" s="1"/>
  <c r="G2080" i="2" s="1"/>
  <c r="G2090" i="2" s="1"/>
  <c r="G2105" i="2" s="1"/>
  <c r="G2126" i="2" s="1"/>
  <c r="G1966" i="2"/>
  <c r="G1972" i="2"/>
  <c r="G1990" i="2"/>
  <c r="G2017" i="2"/>
  <c r="G2063" i="2" s="1"/>
  <c r="G2078" i="2" s="1"/>
  <c r="G2104" i="2" s="1"/>
  <c r="G2123" i="2" s="1"/>
  <c r="G2133" i="2" s="1"/>
  <c r="G2142" i="2" s="1"/>
  <c r="G2147" i="2" s="1"/>
  <c r="G2124" i="2"/>
  <c r="G2143" i="2" s="1"/>
  <c r="G1890" i="2"/>
  <c r="G1895" i="2"/>
  <c r="G2021" i="2" s="1"/>
  <c r="G2025" i="2" s="1"/>
  <c r="G2027" i="2" s="1"/>
  <c r="G2035" i="2" s="1"/>
  <c r="G2051" i="2" s="1"/>
  <c r="G2058" i="2" s="1"/>
  <c r="G2074" i="2" s="1"/>
  <c r="G2076" i="2" s="1"/>
  <c r="G2087" i="2" s="1"/>
  <c r="G2094" i="2" s="1"/>
  <c r="G2102" i="2" s="1"/>
  <c r="G2117" i="2" s="1"/>
  <c r="G2137" i="2" s="1"/>
  <c r="G2148" i="2" s="1"/>
  <c r="G237" i="2"/>
  <c r="G264" i="2" s="1"/>
  <c r="G267" i="2" s="1"/>
  <c r="G367" i="2"/>
  <c r="G368" i="2" s="1"/>
  <c r="G410" i="2" s="1"/>
  <c r="G422" i="2" s="1"/>
  <c r="G425" i="2" s="1"/>
  <c r="G448" i="2" s="1"/>
  <c r="G463" i="2" s="1"/>
  <c r="G464" i="2" s="1"/>
  <c r="G479" i="2" s="1"/>
  <c r="G485" i="2" s="1"/>
  <c r="G522" i="2" s="1"/>
  <c r="G523" i="2" s="1"/>
  <c r="G550" i="2" s="1"/>
  <c r="G597" i="2" s="1"/>
  <c r="G437" i="2"/>
  <c r="G465" i="2" s="1"/>
  <c r="G507" i="2" s="1"/>
  <c r="G534" i="2" s="1"/>
  <c r="G568" i="2" s="1"/>
  <c r="G573" i="2" s="1"/>
  <c r="G580" i="2" s="1"/>
  <c r="G607" i="2" s="1"/>
  <c r="G613" i="2" s="1"/>
  <c r="G2064" i="2"/>
  <c r="G2077" i="2" s="1"/>
  <c r="G2096" i="2" s="1"/>
  <c r="G2122" i="2" s="1"/>
  <c r="G351" i="2"/>
  <c r="G394" i="2"/>
  <c r="G403" i="2"/>
  <c r="G455" i="2" s="1"/>
  <c r="G474" i="2" s="1"/>
  <c r="G517" i="2" s="1"/>
  <c r="G537" i="2" s="1"/>
  <c r="G557" i="2" s="1"/>
  <c r="G575" i="2" s="1"/>
  <c r="G583" i="2" s="1"/>
  <c r="G1833" i="2"/>
  <c r="G1874" i="2" s="1"/>
  <c r="G1897" i="2" s="1"/>
  <c r="G1936" i="2" s="1"/>
  <c r="G1940" i="2" s="1"/>
  <c r="G1941" i="2" s="1"/>
  <c r="G1953" i="2" s="1"/>
  <c r="G1996" i="2" s="1"/>
  <c r="G2012" i="2" s="1"/>
  <c r="G2019" i="2" s="1"/>
  <c r="G2038" i="2" s="1"/>
  <c r="G2043" i="2" s="1"/>
  <c r="G2052" i="2" s="1"/>
  <c r="G2095" i="2" s="1"/>
  <c r="G2100" i="2" s="1"/>
  <c r="G530" i="2"/>
  <c r="G552" i="2"/>
  <c r="G555" i="2" s="1"/>
  <c r="G560" i="2" s="1"/>
  <c r="G620" i="2" s="1"/>
  <c r="G622" i="2" s="1"/>
  <c r="G1467" i="2"/>
  <c r="G1478" i="2"/>
  <c r="G1493" i="2" s="1"/>
  <c r="G1500" i="2" s="1"/>
  <c r="G1517" i="2" s="1"/>
  <c r="G1520" i="2" s="1"/>
  <c r="G1567" i="2" s="1"/>
  <c r="G1575" i="2" s="1"/>
  <c r="G1618" i="2" s="1"/>
  <c r="G1631" i="2" s="1"/>
  <c r="G1643" i="2" s="1"/>
  <c r="G1665" i="2" s="1"/>
  <c r="G1679" i="2" s="1"/>
  <c r="G1683" i="2" s="1"/>
  <c r="G1706" i="2" s="1"/>
  <c r="G1711" i="2" s="1"/>
  <c r="G1749" i="2" s="1"/>
  <c r="G1786" i="2" s="1"/>
  <c r="G1789" i="2" s="1"/>
  <c r="G1791" i="2" s="1"/>
  <c r="G1798" i="2" s="1"/>
  <c r="G1807" i="2" s="1"/>
  <c r="G1844" i="2" s="1"/>
  <c r="G1859" i="2" s="1"/>
  <c r="G1880" i="2" s="1"/>
  <c r="G1916" i="2" s="1"/>
  <c r="G1933" i="2" s="1"/>
  <c r="G1968" i="2" s="1"/>
  <c r="G1986" i="2" s="1"/>
  <c r="G1989" i="2" s="1"/>
  <c r="G2013" i="2" s="1"/>
  <c r="G2066" i="2" s="1"/>
  <c r="G2097" i="2" s="1"/>
  <c r="G2101" i="2" s="1"/>
  <c r="G2132" i="2" s="1"/>
  <c r="G2141" i="2" s="1"/>
  <c r="G2144" i="2" s="1"/>
  <c r="G345" i="2"/>
  <c r="G364" i="2" s="1"/>
  <c r="G373" i="2" s="1"/>
  <c r="G376" i="2" s="1"/>
  <c r="G405" i="2" s="1"/>
  <c r="G412" i="2" s="1"/>
  <c r="G416" i="2" s="1"/>
  <c r="G436" i="2" s="1"/>
  <c r="G450" i="2" s="1"/>
  <c r="G493" i="2" s="1"/>
  <c r="G500" i="2" s="1"/>
  <c r="G506" i="2" s="1"/>
  <c r="G515" i="2" s="1"/>
  <c r="G519" i="2" s="1"/>
  <c r="G547" i="2" s="1"/>
  <c r="G563" i="2" s="1"/>
  <c r="G574" i="2" s="1"/>
  <c r="G596" i="2" s="1"/>
  <c r="G34" i="2"/>
  <c r="G45" i="2" s="1"/>
  <c r="G91" i="2" s="1"/>
  <c r="G97" i="2" s="1"/>
  <c r="G101" i="2" s="1"/>
  <c r="G103" i="2" s="1"/>
  <c r="G117" i="2" s="1"/>
  <c r="G147" i="2" s="1"/>
  <c r="G169" i="2" s="1"/>
  <c r="G170" i="2" s="1"/>
  <c r="G173" i="2" s="1"/>
  <c r="G192" i="2" s="1"/>
  <c r="G195" i="2" s="1"/>
  <c r="G209" i="2" s="1"/>
  <c r="G231" i="2" s="1"/>
  <c r="G238" i="2" s="1"/>
  <c r="G269" i="2" s="1"/>
  <c r="G292" i="2" s="1"/>
  <c r="G362" i="2" s="1"/>
  <c r="G369" i="2" s="1"/>
  <c r="G383" i="2" s="1"/>
  <c r="G395" i="2" s="1"/>
  <c r="G402" i="2" s="1"/>
  <c r="G469" i="2" s="1"/>
  <c r="G509" i="2" s="1"/>
  <c r="G561" i="2" s="1"/>
  <c r="G562" i="2" s="1"/>
  <c r="G579" i="2" s="1"/>
  <c r="G585" i="2" s="1"/>
  <c r="G1621" i="2"/>
  <c r="G1623" i="2"/>
  <c r="G1663" i="2" s="1"/>
  <c r="G1705" i="2" s="1"/>
  <c r="G1707" i="2" s="1"/>
  <c r="G1738" i="2" s="1"/>
  <c r="G1744" i="2" s="1"/>
  <c r="G1793" i="2" s="1"/>
  <c r="G1799" i="2" s="1"/>
  <c r="G1809" i="2" s="1"/>
  <c r="G1837" i="2" s="1"/>
  <c r="G1863" i="2" s="1"/>
  <c r="G1904" i="2" s="1"/>
  <c r="G1908" i="2" s="1"/>
  <c r="G1917" i="2" s="1"/>
  <c r="G1929" i="2" s="1"/>
  <c r="G1932" i="2" s="1"/>
  <c r="G1954" i="2" s="1"/>
  <c r="G2041" i="2" s="1"/>
  <c r="G2065" i="2" s="1"/>
  <c r="G2079" i="2" s="1"/>
  <c r="G2084" i="2" s="1"/>
  <c r="G2091" i="2" s="1"/>
  <c r="G166" i="2"/>
  <c r="G168" i="2"/>
  <c r="G183" i="2"/>
  <c r="G194" i="2" s="1"/>
  <c r="G204" i="2" s="1"/>
  <c r="G207" i="2" s="1"/>
  <c r="G210" i="2" s="1"/>
  <c r="G252" i="2" s="1"/>
  <c r="G281" i="2" s="1"/>
  <c r="G293" i="2" s="1"/>
  <c r="G308" i="2" s="1"/>
  <c r="G328" i="2" s="1"/>
  <c r="G329" i="2" s="1"/>
  <c r="G366" i="2" s="1"/>
  <c r="G401" i="2" s="1"/>
  <c r="G406" i="2" s="1"/>
  <c r="G411" i="2" s="1"/>
  <c r="G452" i="2" s="1"/>
  <c r="G467" i="2" s="1"/>
  <c r="G511" i="2" s="1"/>
  <c r="G514" i="2" s="1"/>
  <c r="G556" i="2" s="1"/>
  <c r="G595" i="2" s="1"/>
  <c r="G599" i="2" s="1"/>
  <c r="I6" i="6" l="1"/>
  <c r="J5" i="6"/>
  <c r="K5" i="6" l="1"/>
  <c r="L5" i="6"/>
  <c r="I7" i="6"/>
  <c r="J6" i="6"/>
  <c r="L6" i="6" l="1"/>
  <c r="K6" i="6"/>
  <c r="I8" i="6"/>
  <c r="J7" i="6"/>
  <c r="K7" i="6" l="1"/>
  <c r="L7" i="6"/>
  <c r="I9" i="6"/>
  <c r="J8" i="6"/>
  <c r="K8" i="6" l="1"/>
  <c r="L8" i="6"/>
  <c r="I10" i="6"/>
  <c r="J9" i="6"/>
  <c r="K9" i="6" l="1"/>
  <c r="L9" i="6"/>
  <c r="I11" i="6"/>
  <c r="J10" i="6"/>
  <c r="K10" i="6" l="1"/>
  <c r="L10" i="6"/>
  <c r="I12" i="6"/>
  <c r="J11" i="6"/>
  <c r="K11" i="6" l="1"/>
  <c r="L11" i="6"/>
  <c r="I13" i="6"/>
  <c r="J12" i="6"/>
  <c r="K12" i="6" l="1"/>
  <c r="L12" i="6"/>
  <c r="I14" i="6"/>
  <c r="J13" i="6"/>
  <c r="K13" i="6" l="1"/>
  <c r="L13" i="6"/>
  <c r="I15" i="6"/>
  <c r="J14" i="6"/>
  <c r="K14" i="6" l="1"/>
  <c r="L14" i="6"/>
  <c r="I16" i="6"/>
  <c r="J15" i="6"/>
  <c r="K15" i="6" l="1"/>
  <c r="L15" i="6"/>
  <c r="I17" i="6"/>
  <c r="J16" i="6"/>
  <c r="K16" i="6" l="1"/>
  <c r="L16" i="6"/>
  <c r="I18" i="6"/>
  <c r="J17" i="6"/>
  <c r="K17" i="6" l="1"/>
  <c r="L17" i="6"/>
  <c r="I19" i="6"/>
  <c r="J18" i="6"/>
  <c r="K18" i="6" l="1"/>
  <c r="L18" i="6"/>
  <c r="I20" i="6"/>
  <c r="J19" i="6"/>
  <c r="K19" i="6" l="1"/>
  <c r="L19" i="6"/>
  <c r="I21" i="6"/>
  <c r="J20" i="6"/>
  <c r="K20" i="6" l="1"/>
  <c r="L20" i="6"/>
  <c r="I22" i="6"/>
  <c r="J21" i="6"/>
  <c r="K21" i="6" l="1"/>
  <c r="L21" i="6"/>
  <c r="I23" i="6"/>
  <c r="J22" i="6"/>
  <c r="K22" i="6" l="1"/>
  <c r="L22" i="6"/>
  <c r="I24" i="6"/>
  <c r="J23" i="6"/>
  <c r="K23" i="6" l="1"/>
  <c r="L23" i="6"/>
  <c r="I25" i="6"/>
  <c r="J24" i="6"/>
  <c r="K24" i="6" l="1"/>
  <c r="L24" i="6"/>
  <c r="I26" i="6"/>
  <c r="J25" i="6"/>
  <c r="K25" i="6" l="1"/>
  <c r="L25" i="6"/>
  <c r="I27" i="6"/>
  <c r="J26" i="6"/>
  <c r="K26" i="6" l="1"/>
  <c r="L26" i="6"/>
  <c r="I28" i="6"/>
  <c r="J27" i="6"/>
  <c r="K27" i="6" l="1"/>
  <c r="L27" i="6"/>
  <c r="I29" i="6"/>
  <c r="J28" i="6"/>
  <c r="K28" i="6" l="1"/>
  <c r="L28" i="6"/>
  <c r="I30" i="6"/>
  <c r="J29" i="6"/>
  <c r="K29" i="6" l="1"/>
  <c r="L29" i="6"/>
  <c r="I31" i="6"/>
  <c r="J30" i="6"/>
  <c r="K30" i="6" l="1"/>
  <c r="L30" i="6"/>
  <c r="I32" i="6"/>
  <c r="J31" i="6"/>
  <c r="K31" i="6" l="1"/>
  <c r="L31" i="6"/>
  <c r="I33" i="6"/>
  <c r="J32" i="6"/>
  <c r="K32" i="6" l="1"/>
  <c r="L32" i="6"/>
  <c r="I34" i="6"/>
  <c r="J33" i="6"/>
  <c r="K33" i="6" l="1"/>
  <c r="L33" i="6"/>
  <c r="I35" i="6"/>
  <c r="J34" i="6"/>
  <c r="L34" i="6" l="1"/>
  <c r="K34" i="6"/>
  <c r="I36" i="6"/>
  <c r="J35" i="6"/>
  <c r="K35" i="6" l="1"/>
  <c r="L35" i="6"/>
  <c r="I37" i="6"/>
  <c r="J36" i="6"/>
  <c r="K36" i="6" l="1"/>
  <c r="L36" i="6"/>
  <c r="I38" i="6"/>
  <c r="J37" i="6"/>
  <c r="K37" i="6" l="1"/>
  <c r="L37" i="6"/>
  <c r="I39" i="6"/>
  <c r="J38" i="6"/>
  <c r="K38" i="6" l="1"/>
  <c r="L38" i="6"/>
  <c r="I40" i="6"/>
  <c r="J39" i="6"/>
  <c r="K39" i="6" l="1"/>
  <c r="L39" i="6"/>
  <c r="I41" i="6"/>
  <c r="J40" i="6"/>
  <c r="K40" i="6" l="1"/>
  <c r="L40" i="6"/>
  <c r="I42" i="6"/>
  <c r="J41" i="6"/>
  <c r="K41" i="6" l="1"/>
  <c r="L41" i="6"/>
  <c r="I43" i="6"/>
  <c r="J42" i="6"/>
  <c r="K42" i="6" l="1"/>
  <c r="L42" i="6"/>
  <c r="I44" i="6"/>
  <c r="J43" i="6"/>
  <c r="K43" i="6" l="1"/>
  <c r="L43" i="6"/>
  <c r="I45" i="6"/>
  <c r="J44" i="6"/>
  <c r="K44" i="6" l="1"/>
  <c r="L44" i="6"/>
  <c r="I46" i="6"/>
  <c r="J45" i="6"/>
  <c r="K45" i="6" l="1"/>
  <c r="L45" i="6"/>
  <c r="I47" i="6"/>
  <c r="J46" i="6"/>
  <c r="K46" i="6" l="1"/>
  <c r="L46" i="6"/>
  <c r="I48" i="6"/>
  <c r="J47" i="6"/>
  <c r="K47" i="6" l="1"/>
  <c r="L47" i="6"/>
  <c r="I49" i="6"/>
  <c r="J48" i="6"/>
  <c r="K48" i="6" l="1"/>
  <c r="L48" i="6"/>
  <c r="I50" i="6"/>
  <c r="J49" i="6"/>
  <c r="K49" i="6" l="1"/>
  <c r="L49" i="6"/>
  <c r="I51" i="6"/>
  <c r="J50" i="6"/>
  <c r="K50" i="6" l="1"/>
  <c r="L50" i="6"/>
  <c r="I52" i="6"/>
  <c r="J51" i="6"/>
  <c r="K51" i="6" l="1"/>
  <c r="L51" i="6"/>
  <c r="I53" i="6"/>
  <c r="J52" i="6"/>
  <c r="K52" i="6" l="1"/>
  <c r="L52" i="6"/>
  <c r="I54" i="6"/>
  <c r="J53" i="6"/>
  <c r="K53" i="6" l="1"/>
  <c r="L53" i="6"/>
  <c r="I55" i="6"/>
  <c r="J54" i="6"/>
  <c r="L54" i="6" l="1"/>
  <c r="K54" i="6"/>
  <c r="I56" i="6"/>
  <c r="J55" i="6"/>
  <c r="K55" i="6" l="1"/>
  <c r="L55" i="6"/>
  <c r="I57" i="6"/>
  <c r="J56" i="6"/>
  <c r="K56" i="6" l="1"/>
  <c r="L56" i="6"/>
  <c r="I58" i="6"/>
  <c r="J57" i="6"/>
  <c r="L57" i="6" l="1"/>
  <c r="K57" i="6"/>
  <c r="I59" i="6"/>
  <c r="J58" i="6"/>
  <c r="K58" i="6" l="1"/>
  <c r="L58" i="6"/>
  <c r="I60" i="6"/>
  <c r="J59" i="6"/>
  <c r="K59" i="6" l="1"/>
  <c r="L59" i="6"/>
  <c r="I61" i="6"/>
  <c r="J60" i="6"/>
  <c r="K60" i="6" l="1"/>
  <c r="L60" i="6"/>
  <c r="I62" i="6"/>
  <c r="J61" i="6"/>
  <c r="K61" i="6" l="1"/>
  <c r="L61" i="6"/>
  <c r="I63" i="6"/>
  <c r="J62" i="6"/>
  <c r="K62" i="6" l="1"/>
  <c r="L62" i="6"/>
  <c r="I64" i="6"/>
  <c r="J63" i="6"/>
  <c r="K63" i="6" l="1"/>
  <c r="L63" i="6"/>
  <c r="I65" i="6"/>
  <c r="J64" i="6"/>
  <c r="K64" i="6" l="1"/>
  <c r="L64" i="6"/>
  <c r="I66" i="6"/>
  <c r="J65" i="6"/>
  <c r="K65" i="6" l="1"/>
  <c r="L65" i="6"/>
  <c r="I67" i="6"/>
  <c r="J66" i="6"/>
  <c r="K66" i="6" l="1"/>
  <c r="L66" i="6"/>
  <c r="I68" i="6"/>
  <c r="J67" i="6"/>
  <c r="K67" i="6" l="1"/>
  <c r="L67" i="6"/>
  <c r="I69" i="6"/>
  <c r="J68" i="6"/>
  <c r="K68" i="6" l="1"/>
  <c r="L68" i="6"/>
  <c r="I70" i="6"/>
  <c r="J69" i="6"/>
  <c r="K69" i="6" l="1"/>
  <c r="L69" i="6"/>
  <c r="I71" i="6"/>
  <c r="J70" i="6"/>
  <c r="L70" i="6" l="1"/>
  <c r="K70" i="6"/>
  <c r="I72" i="6"/>
  <c r="J71" i="6"/>
  <c r="K71" i="6" l="1"/>
  <c r="L71" i="6"/>
  <c r="I73" i="6"/>
  <c r="J72" i="6"/>
  <c r="K72" i="6" l="1"/>
  <c r="L72" i="6"/>
  <c r="I74" i="6"/>
  <c r="J73" i="6"/>
  <c r="K73" i="6" l="1"/>
  <c r="L73" i="6"/>
  <c r="I75" i="6"/>
  <c r="J74" i="6"/>
  <c r="K74" i="6" l="1"/>
  <c r="L74" i="6"/>
  <c r="I76" i="6"/>
  <c r="J75" i="6"/>
  <c r="K75" i="6" l="1"/>
  <c r="L75" i="6"/>
  <c r="I77" i="6"/>
  <c r="J76" i="6"/>
  <c r="K76" i="6" l="1"/>
  <c r="L76" i="6"/>
  <c r="I78" i="6"/>
  <c r="J77" i="6"/>
  <c r="K77" i="6" l="1"/>
  <c r="L77" i="6"/>
  <c r="I79" i="6"/>
  <c r="J78" i="6"/>
  <c r="L78" i="6" l="1"/>
  <c r="K78" i="6"/>
  <c r="I80" i="6"/>
  <c r="J79" i="6"/>
  <c r="K79" i="6" l="1"/>
  <c r="L79" i="6"/>
  <c r="I81" i="6"/>
  <c r="J80" i="6"/>
  <c r="L80" i="6" l="1"/>
  <c r="K80" i="6"/>
  <c r="I82" i="6"/>
  <c r="J81" i="6"/>
  <c r="K81" i="6" l="1"/>
  <c r="L81" i="6"/>
  <c r="I83" i="6"/>
  <c r="J82" i="6"/>
  <c r="K82" i="6" l="1"/>
  <c r="L82" i="6"/>
  <c r="I84" i="6"/>
  <c r="J83" i="6"/>
  <c r="K83" i="6" l="1"/>
  <c r="L83" i="6"/>
  <c r="I85" i="6"/>
  <c r="J84" i="6"/>
  <c r="K84" i="6" l="1"/>
  <c r="L84" i="6"/>
  <c r="I86" i="6"/>
  <c r="J85" i="6"/>
  <c r="K85" i="6" l="1"/>
  <c r="L85" i="6"/>
  <c r="I87" i="6"/>
  <c r="J86" i="6"/>
  <c r="K86" i="6" l="1"/>
  <c r="L86" i="6"/>
  <c r="I88" i="6"/>
  <c r="J87" i="6"/>
  <c r="K87" i="6" l="1"/>
  <c r="L87" i="6"/>
  <c r="I89" i="6"/>
  <c r="J88" i="6"/>
  <c r="K88" i="6" l="1"/>
  <c r="L88" i="6"/>
  <c r="I90" i="6"/>
  <c r="J89" i="6"/>
  <c r="K89" i="6" l="1"/>
  <c r="L89" i="6"/>
  <c r="I91" i="6"/>
  <c r="J90" i="6"/>
  <c r="K90" i="6" l="1"/>
  <c r="L90" i="6"/>
  <c r="I92" i="6"/>
  <c r="J91" i="6"/>
  <c r="K91" i="6" l="1"/>
  <c r="L91" i="6"/>
  <c r="I93" i="6"/>
  <c r="J92" i="6"/>
  <c r="K92" i="6" l="1"/>
  <c r="L92" i="6"/>
  <c r="I94" i="6"/>
  <c r="J93" i="6"/>
  <c r="K93" i="6" l="1"/>
  <c r="L93" i="6"/>
  <c r="I95" i="6"/>
  <c r="J94" i="6"/>
  <c r="K94" i="6" l="1"/>
  <c r="L94" i="6"/>
  <c r="I96" i="6"/>
  <c r="J95" i="6"/>
  <c r="K95" i="6" l="1"/>
  <c r="L95" i="6"/>
  <c r="I97" i="6"/>
  <c r="J96" i="6"/>
  <c r="K96" i="6" l="1"/>
  <c r="L96" i="6"/>
  <c r="I98" i="6"/>
  <c r="J97" i="6"/>
  <c r="K97" i="6" l="1"/>
  <c r="L97" i="6"/>
  <c r="I99" i="6"/>
  <c r="J98" i="6"/>
  <c r="K98" i="6" l="1"/>
  <c r="L98" i="6"/>
  <c r="I100" i="6"/>
  <c r="J99" i="6"/>
  <c r="K99" i="6" l="1"/>
  <c r="L99" i="6"/>
  <c r="I101" i="6"/>
  <c r="J100" i="6"/>
  <c r="K100" i="6" l="1"/>
  <c r="L100" i="6"/>
  <c r="I102" i="6"/>
  <c r="J101" i="6"/>
  <c r="K101" i="6" l="1"/>
  <c r="L101" i="6"/>
  <c r="I103" i="6"/>
  <c r="J102" i="6"/>
  <c r="K102" i="6" l="1"/>
  <c r="L102" i="6"/>
  <c r="I104" i="6"/>
  <c r="J103" i="6"/>
  <c r="K103" i="6" s="1"/>
  <c r="I105" i="6" l="1"/>
  <c r="J104" i="6"/>
  <c r="K104" i="6" l="1"/>
  <c r="L104" i="6"/>
  <c r="I106" i="6"/>
  <c r="J105" i="6"/>
  <c r="K105" i="6" l="1"/>
  <c r="L105" i="6"/>
  <c r="I107" i="6"/>
  <c r="J106" i="6"/>
  <c r="K106" i="6" l="1"/>
  <c r="L106" i="6"/>
  <c r="I108" i="6"/>
  <c r="J107" i="6"/>
  <c r="K107" i="6" l="1"/>
  <c r="L107" i="6"/>
  <c r="I109" i="6"/>
  <c r="J108" i="6"/>
  <c r="K108" i="6" l="1"/>
  <c r="L108" i="6"/>
  <c r="I110" i="6"/>
  <c r="J109" i="6"/>
  <c r="K109" i="6" l="1"/>
  <c r="L109" i="6"/>
  <c r="I111" i="6"/>
  <c r="J110" i="6"/>
  <c r="K110" i="6" l="1"/>
  <c r="L110" i="6"/>
  <c r="I112" i="6"/>
  <c r="J111" i="6"/>
  <c r="K111" i="6" l="1"/>
  <c r="L111" i="6"/>
  <c r="I113" i="6"/>
  <c r="J112" i="6"/>
  <c r="K112" i="6" l="1"/>
  <c r="L112" i="6"/>
  <c r="I114" i="6"/>
  <c r="J113" i="6"/>
  <c r="K113" i="6" l="1"/>
  <c r="L113" i="6"/>
  <c r="I115" i="6"/>
  <c r="J114" i="6"/>
  <c r="K114" i="6" l="1"/>
  <c r="L114" i="6"/>
  <c r="I116" i="6"/>
  <c r="J115" i="6"/>
  <c r="K115" i="6" l="1"/>
  <c r="L115" i="6"/>
  <c r="I117" i="6"/>
  <c r="J116" i="6"/>
  <c r="L116" i="6" l="1"/>
  <c r="K116" i="6"/>
  <c r="I118" i="6"/>
  <c r="J117" i="6"/>
  <c r="K117" i="6" l="1"/>
  <c r="L117" i="6"/>
  <c r="I119" i="6"/>
  <c r="J118" i="6"/>
  <c r="K118" i="6" l="1"/>
  <c r="L118" i="6"/>
  <c r="I120" i="6"/>
  <c r="J119" i="6"/>
  <c r="L119" i="6" l="1"/>
  <c r="K119" i="6"/>
  <c r="I121" i="6"/>
  <c r="J120" i="6"/>
  <c r="K120" i="6" l="1"/>
  <c r="L120" i="6"/>
  <c r="I122" i="6"/>
  <c r="J121" i="6"/>
  <c r="K121" i="6" l="1"/>
  <c r="L121" i="6"/>
  <c r="I123" i="6"/>
  <c r="J122" i="6"/>
  <c r="K122" i="6" l="1"/>
  <c r="L122" i="6"/>
  <c r="I124" i="6"/>
  <c r="J123" i="6"/>
  <c r="K123" i="6" l="1"/>
  <c r="L123" i="6"/>
  <c r="I125" i="6"/>
  <c r="J124" i="6"/>
  <c r="K124" i="6" l="1"/>
  <c r="L124" i="6"/>
  <c r="I126" i="6"/>
  <c r="J125" i="6"/>
  <c r="K125" i="6" l="1"/>
  <c r="L125" i="6"/>
  <c r="I127" i="6"/>
  <c r="J126" i="6"/>
  <c r="L126" i="6" l="1"/>
  <c r="K126" i="6"/>
  <c r="I128" i="6"/>
  <c r="J127" i="6"/>
  <c r="K127" i="6" l="1"/>
  <c r="L127" i="6"/>
  <c r="I129" i="6"/>
  <c r="J128" i="6"/>
  <c r="K128" i="6" l="1"/>
  <c r="L128" i="6"/>
  <c r="I130" i="6"/>
  <c r="J129" i="6"/>
  <c r="K129" i="6" l="1"/>
  <c r="L129" i="6"/>
  <c r="I131" i="6"/>
  <c r="J130" i="6"/>
  <c r="K130" i="6" l="1"/>
  <c r="L130" i="6"/>
  <c r="I132" i="6"/>
  <c r="J131" i="6"/>
  <c r="K131" i="6" l="1"/>
  <c r="L131" i="6"/>
  <c r="I133" i="6"/>
  <c r="J132" i="6"/>
  <c r="K132" i="6" l="1"/>
  <c r="L132" i="6"/>
  <c r="I134" i="6"/>
  <c r="J133" i="6"/>
  <c r="K133" i="6" l="1"/>
  <c r="L133" i="6"/>
  <c r="I135" i="6"/>
  <c r="J134" i="6"/>
  <c r="K134" i="6" l="1"/>
  <c r="L134" i="6"/>
  <c r="I136" i="6"/>
  <c r="J135" i="6"/>
  <c r="K135" i="6" l="1"/>
  <c r="L135" i="6"/>
  <c r="I137" i="6"/>
  <c r="J136" i="6"/>
  <c r="K136" i="6" l="1"/>
  <c r="L136" i="6"/>
  <c r="I138" i="6"/>
  <c r="J137" i="6"/>
  <c r="K137" i="6" l="1"/>
  <c r="L137" i="6"/>
  <c r="I139" i="6"/>
  <c r="J138" i="6"/>
  <c r="K138" i="6" l="1"/>
  <c r="L138" i="6"/>
  <c r="I140" i="6"/>
  <c r="J139" i="6"/>
  <c r="K139" i="6" l="1"/>
  <c r="L139" i="6"/>
  <c r="I141" i="6"/>
  <c r="J140" i="6"/>
  <c r="K140" i="6" l="1"/>
  <c r="L140" i="6"/>
  <c r="I142" i="6"/>
  <c r="J141" i="6"/>
  <c r="K141" i="6" l="1"/>
  <c r="L141" i="6"/>
  <c r="I143" i="6"/>
  <c r="J142" i="6"/>
  <c r="L142" i="6" l="1"/>
  <c r="K142" i="6"/>
  <c r="I144" i="6"/>
  <c r="J143" i="6"/>
  <c r="K143" i="6" l="1"/>
  <c r="L143" i="6"/>
  <c r="I145" i="6"/>
  <c r="J144" i="6"/>
  <c r="K144" i="6" l="1"/>
  <c r="L144" i="6"/>
  <c r="I146" i="6"/>
  <c r="J145" i="6"/>
  <c r="K145" i="6" l="1"/>
  <c r="L145" i="6"/>
  <c r="I147" i="6"/>
  <c r="J146" i="6"/>
  <c r="K146" i="6" l="1"/>
  <c r="L146" i="6"/>
  <c r="I148" i="6"/>
  <c r="J147" i="6"/>
  <c r="K147" i="6" l="1"/>
  <c r="L147" i="6"/>
  <c r="I149" i="6"/>
  <c r="J148" i="6"/>
  <c r="K148" i="6" l="1"/>
  <c r="L148" i="6"/>
  <c r="I150" i="6"/>
  <c r="J149" i="6"/>
  <c r="K149" i="6" l="1"/>
  <c r="L149" i="6"/>
  <c r="I151" i="6"/>
  <c r="J150" i="6"/>
  <c r="L150" i="6" l="1"/>
  <c r="K150" i="6"/>
  <c r="I152" i="6"/>
  <c r="J151" i="6"/>
  <c r="K151" i="6" l="1"/>
  <c r="L151" i="6"/>
  <c r="I153" i="6"/>
  <c r="J152" i="6"/>
  <c r="K152" i="6" l="1"/>
  <c r="L152" i="6"/>
  <c r="I154" i="6"/>
  <c r="J153" i="6"/>
  <c r="K153" i="6" l="1"/>
  <c r="L153" i="6"/>
  <c r="I155" i="6"/>
  <c r="J154" i="6"/>
  <c r="K154" i="6" l="1"/>
  <c r="L154" i="6"/>
  <c r="I156" i="6"/>
  <c r="J155" i="6"/>
  <c r="K155" i="6" l="1"/>
  <c r="L155" i="6"/>
  <c r="I157" i="6"/>
  <c r="J156" i="6"/>
  <c r="K156" i="6" l="1"/>
  <c r="L156" i="6"/>
  <c r="I158" i="6"/>
  <c r="J157" i="6"/>
  <c r="K157" i="6" l="1"/>
  <c r="L157" i="6"/>
  <c r="I159" i="6"/>
  <c r="J158" i="6"/>
  <c r="K158" i="6" l="1"/>
  <c r="L158" i="6"/>
  <c r="I160" i="6"/>
  <c r="J159" i="6"/>
  <c r="K159" i="6" l="1"/>
  <c r="L159" i="6"/>
  <c r="I161" i="6"/>
  <c r="J160" i="6"/>
  <c r="K160" i="6" l="1"/>
  <c r="L160" i="6"/>
  <c r="I162" i="6"/>
  <c r="J161" i="6"/>
  <c r="K161" i="6" l="1"/>
  <c r="L161" i="6"/>
  <c r="I163" i="6"/>
  <c r="J162" i="6"/>
  <c r="K162" i="6" l="1"/>
  <c r="L162" i="6"/>
  <c r="I164" i="6"/>
  <c r="J163" i="6"/>
  <c r="K163" i="6" l="1"/>
  <c r="L163" i="6"/>
  <c r="I165" i="6"/>
  <c r="J164" i="6"/>
  <c r="K164" i="6" l="1"/>
  <c r="L164" i="6"/>
  <c r="I166" i="6"/>
  <c r="J165" i="6"/>
  <c r="K165" i="6" l="1"/>
  <c r="L165" i="6"/>
  <c r="I167" i="6"/>
  <c r="J166" i="6"/>
  <c r="K166" i="6" l="1"/>
  <c r="L166" i="6"/>
  <c r="I168" i="6"/>
  <c r="J167" i="6"/>
  <c r="K167" i="6" l="1"/>
  <c r="L167" i="6"/>
  <c r="I169" i="6"/>
  <c r="J168" i="6"/>
  <c r="K168" i="6" l="1"/>
  <c r="L168" i="6"/>
  <c r="I170" i="6"/>
  <c r="J169" i="6"/>
  <c r="K169" i="6" l="1"/>
  <c r="L169" i="6"/>
  <c r="I171" i="6"/>
  <c r="J170" i="6"/>
  <c r="K170" i="6" l="1"/>
  <c r="L170" i="6"/>
  <c r="I172" i="6"/>
  <c r="J171" i="6"/>
  <c r="K171" i="6" l="1"/>
  <c r="L171" i="6"/>
  <c r="I173" i="6"/>
  <c r="J172" i="6"/>
  <c r="K172" i="6" l="1"/>
  <c r="L172" i="6"/>
  <c r="I174" i="6"/>
  <c r="J173" i="6"/>
  <c r="K173" i="6" l="1"/>
  <c r="L173" i="6"/>
  <c r="I175" i="6"/>
  <c r="J174" i="6"/>
  <c r="K174" i="6" l="1"/>
  <c r="L174" i="6"/>
  <c r="I176" i="6"/>
  <c r="J175" i="6"/>
  <c r="K175" i="6" l="1"/>
  <c r="L175" i="6"/>
  <c r="I177" i="6"/>
  <c r="J176" i="6"/>
  <c r="K176" i="6" l="1"/>
  <c r="L176" i="6"/>
  <c r="I178" i="6"/>
  <c r="J177" i="6"/>
  <c r="K177" i="6" l="1"/>
  <c r="L177" i="6"/>
  <c r="I179" i="6"/>
  <c r="J178" i="6"/>
  <c r="K178" i="6" l="1"/>
  <c r="L178" i="6"/>
  <c r="I180" i="6"/>
  <c r="J179" i="6"/>
  <c r="K179" i="6" l="1"/>
  <c r="L179" i="6"/>
  <c r="I181" i="6"/>
  <c r="J180" i="6"/>
  <c r="K180" i="6" l="1"/>
  <c r="L180" i="6"/>
  <c r="I182" i="6"/>
  <c r="J181" i="6"/>
  <c r="K181" i="6" l="1"/>
  <c r="L181" i="6"/>
  <c r="I183" i="6"/>
  <c r="J182" i="6"/>
  <c r="K182" i="6" l="1"/>
  <c r="L182" i="6"/>
  <c r="I184" i="6"/>
  <c r="J183" i="6"/>
  <c r="K183" i="6" l="1"/>
  <c r="L183" i="6"/>
  <c r="I185" i="6"/>
  <c r="J184" i="6"/>
  <c r="K184" i="6" l="1"/>
  <c r="L184" i="6"/>
  <c r="I186" i="6"/>
  <c r="J185" i="6"/>
  <c r="K185" i="6" l="1"/>
  <c r="L185" i="6"/>
  <c r="I187" i="6"/>
  <c r="J186" i="6"/>
  <c r="K186" i="6" l="1"/>
  <c r="L186" i="6"/>
  <c r="I188" i="6"/>
  <c r="J187" i="6"/>
  <c r="K187" i="6" l="1"/>
  <c r="L187" i="6"/>
  <c r="I189" i="6"/>
  <c r="J188" i="6"/>
  <c r="L188" i="6" l="1"/>
  <c r="K188" i="6"/>
  <c r="I190" i="6"/>
  <c r="J189" i="6"/>
  <c r="K189" i="6" l="1"/>
  <c r="L189" i="6"/>
  <c r="I191" i="6"/>
  <c r="J190" i="6"/>
  <c r="K190" i="6" l="1"/>
  <c r="L190" i="6"/>
  <c r="I192" i="6"/>
  <c r="J191" i="6"/>
  <c r="K191" i="6" l="1"/>
  <c r="L191" i="6"/>
  <c r="I193" i="6"/>
  <c r="J192" i="6"/>
  <c r="K192" i="6" l="1"/>
  <c r="L192" i="6"/>
  <c r="I194" i="6"/>
  <c r="J193" i="6"/>
  <c r="K193" i="6" l="1"/>
  <c r="L193" i="6"/>
  <c r="I195" i="6"/>
  <c r="J194" i="6"/>
  <c r="K194" i="6" l="1"/>
  <c r="L194" i="6"/>
  <c r="I196" i="6"/>
  <c r="J195" i="6"/>
  <c r="K195" i="6" l="1"/>
  <c r="L195" i="6"/>
  <c r="I197" i="6"/>
  <c r="J196" i="6"/>
  <c r="K196" i="6" l="1"/>
  <c r="L196" i="6"/>
  <c r="I198" i="6"/>
  <c r="J197" i="6"/>
  <c r="K197" i="6" l="1"/>
  <c r="L197" i="6"/>
  <c r="I199" i="6"/>
  <c r="J198" i="6"/>
  <c r="L198" i="6" l="1"/>
  <c r="K198" i="6"/>
  <c r="I200" i="6"/>
  <c r="J199" i="6"/>
  <c r="K199" i="6" l="1"/>
  <c r="L199" i="6"/>
  <c r="I201" i="6"/>
  <c r="J200" i="6"/>
  <c r="K200" i="6" l="1"/>
  <c r="L200" i="6"/>
  <c r="I202" i="6"/>
  <c r="J201" i="6"/>
  <c r="K201" i="6" l="1"/>
  <c r="L201" i="6"/>
  <c r="I203" i="6"/>
  <c r="J202" i="6"/>
  <c r="K202" i="6" l="1"/>
  <c r="L202" i="6"/>
  <c r="I204" i="6"/>
  <c r="J203" i="6"/>
  <c r="K203" i="6" l="1"/>
  <c r="L203" i="6"/>
  <c r="I205" i="6"/>
  <c r="J204" i="6"/>
  <c r="K204" i="6" l="1"/>
  <c r="L204" i="6"/>
  <c r="I206" i="6"/>
  <c r="J205" i="6"/>
  <c r="K205" i="6" l="1"/>
  <c r="L205" i="6"/>
  <c r="I207" i="6"/>
  <c r="J206" i="6"/>
  <c r="K206" i="6" l="1"/>
  <c r="L206" i="6"/>
  <c r="I208" i="6"/>
  <c r="J207" i="6"/>
  <c r="K207" i="6" l="1"/>
  <c r="L207" i="6"/>
  <c r="I209" i="6"/>
  <c r="J208" i="6"/>
  <c r="K208" i="6" l="1"/>
  <c r="L208" i="6"/>
  <c r="I210" i="6"/>
  <c r="J209" i="6"/>
  <c r="K209" i="6" l="1"/>
  <c r="L209" i="6"/>
  <c r="I211" i="6"/>
  <c r="J210" i="6"/>
  <c r="K210" i="6" l="1"/>
  <c r="L210" i="6"/>
  <c r="I212" i="6"/>
  <c r="J211" i="6"/>
  <c r="L211" i="6" l="1"/>
  <c r="K211" i="6"/>
  <c r="I213" i="6"/>
  <c r="J212" i="6"/>
  <c r="K212" i="6" l="1"/>
  <c r="L212" i="6"/>
  <c r="I214" i="6"/>
  <c r="J213" i="6"/>
  <c r="K213" i="6" l="1"/>
  <c r="L213" i="6"/>
  <c r="I215" i="6"/>
  <c r="J214" i="6"/>
  <c r="K214" i="6" l="1"/>
  <c r="L214" i="6"/>
  <c r="I216" i="6"/>
  <c r="J215" i="6"/>
  <c r="K215" i="6" l="1"/>
  <c r="L215" i="6"/>
  <c r="I217" i="6"/>
  <c r="J216" i="6"/>
  <c r="K216" i="6" l="1"/>
  <c r="L216" i="6"/>
  <c r="I218" i="6"/>
  <c r="J217" i="6"/>
  <c r="K217" i="6" l="1"/>
  <c r="L217" i="6"/>
  <c r="I219" i="6"/>
  <c r="J218" i="6"/>
  <c r="K218" i="6" l="1"/>
  <c r="L218" i="6"/>
  <c r="I220" i="6"/>
  <c r="J219" i="6"/>
  <c r="K219" i="6" l="1"/>
  <c r="L219" i="6"/>
  <c r="I221" i="6"/>
  <c r="J220" i="6"/>
  <c r="K220" i="6" l="1"/>
  <c r="L220" i="6"/>
  <c r="I222" i="6"/>
  <c r="J221" i="6"/>
  <c r="K221" i="6" l="1"/>
  <c r="L221" i="6"/>
  <c r="I223" i="6"/>
  <c r="J222" i="6"/>
  <c r="L222" i="6" l="1"/>
  <c r="K222" i="6"/>
  <c r="I224" i="6"/>
  <c r="J223" i="6"/>
  <c r="K223" i="6" l="1"/>
  <c r="L223" i="6"/>
  <c r="I225" i="6"/>
  <c r="J224" i="6"/>
  <c r="K224" i="6" l="1"/>
  <c r="L224" i="6"/>
  <c r="I226" i="6"/>
  <c r="J225" i="6"/>
  <c r="K225" i="6" l="1"/>
  <c r="L225" i="6"/>
  <c r="I227" i="6"/>
  <c r="J226" i="6"/>
  <c r="K226" i="6" l="1"/>
  <c r="L226" i="6"/>
  <c r="I228" i="6"/>
  <c r="J227" i="6"/>
  <c r="K227" i="6" l="1"/>
  <c r="L227" i="6"/>
  <c r="I229" i="6"/>
  <c r="J228" i="6"/>
  <c r="K228" i="6" l="1"/>
  <c r="L228" i="6"/>
  <c r="I230" i="6"/>
  <c r="J229" i="6"/>
  <c r="K229" i="6" l="1"/>
  <c r="L229" i="6"/>
  <c r="I231" i="6"/>
  <c r="J230" i="6"/>
  <c r="K230" i="6" l="1"/>
  <c r="L230" i="6"/>
  <c r="I232" i="6"/>
  <c r="J231" i="6"/>
  <c r="K231" i="6" l="1"/>
  <c r="L231" i="6"/>
  <c r="I233" i="6"/>
  <c r="J232" i="6"/>
  <c r="K232" i="6" l="1"/>
  <c r="L232" i="6"/>
  <c r="I234" i="6"/>
  <c r="J233" i="6"/>
  <c r="K233" i="6" l="1"/>
  <c r="L233" i="6"/>
  <c r="I235" i="6"/>
  <c r="J234" i="6"/>
  <c r="K234" i="6" l="1"/>
  <c r="L234" i="6"/>
  <c r="I236" i="6"/>
  <c r="J235" i="6"/>
  <c r="K235" i="6" l="1"/>
  <c r="L235" i="6"/>
  <c r="I237" i="6"/>
  <c r="J236" i="6"/>
  <c r="K236" i="6" l="1"/>
  <c r="L236" i="6"/>
  <c r="I238" i="6"/>
  <c r="J237" i="6"/>
  <c r="K237" i="6" l="1"/>
  <c r="L237" i="6"/>
  <c r="I239" i="6"/>
  <c r="J238" i="6"/>
  <c r="K238" i="6" l="1"/>
  <c r="L238" i="6"/>
  <c r="I240" i="6"/>
  <c r="J239" i="6"/>
  <c r="K239" i="6" l="1"/>
  <c r="L239" i="6"/>
  <c r="I241" i="6"/>
  <c r="J240" i="6"/>
  <c r="K240" i="6" l="1"/>
  <c r="L240" i="6"/>
  <c r="I242" i="6"/>
  <c r="J241" i="6"/>
  <c r="K241" i="6" l="1"/>
  <c r="L241" i="6"/>
  <c r="I243" i="6"/>
  <c r="J242" i="6"/>
  <c r="K242" i="6" l="1"/>
  <c r="L242" i="6"/>
  <c r="I244" i="6"/>
  <c r="J243" i="6"/>
  <c r="K243" i="6" l="1"/>
  <c r="L243" i="6"/>
  <c r="I245" i="6"/>
  <c r="J244" i="6"/>
  <c r="K244" i="6" l="1"/>
  <c r="L244" i="6"/>
  <c r="I246" i="6"/>
  <c r="J245" i="6"/>
  <c r="K245" i="6" l="1"/>
  <c r="L245" i="6"/>
  <c r="I247" i="6"/>
  <c r="J246" i="6"/>
  <c r="K246" i="6" l="1"/>
  <c r="L246" i="6"/>
  <c r="I248" i="6"/>
  <c r="J247" i="6"/>
  <c r="K247" i="6" l="1"/>
  <c r="L247" i="6"/>
  <c r="I249" i="6"/>
  <c r="J248" i="6"/>
  <c r="K248" i="6" l="1"/>
  <c r="L248" i="6"/>
  <c r="I250" i="6"/>
  <c r="J249" i="6"/>
  <c r="K249" i="6" l="1"/>
  <c r="L249" i="6"/>
  <c r="I251" i="6"/>
  <c r="J250" i="6"/>
  <c r="K250" i="6" l="1"/>
  <c r="L250" i="6"/>
  <c r="I252" i="6"/>
  <c r="J251" i="6"/>
  <c r="K251" i="6" l="1"/>
  <c r="L251" i="6"/>
  <c r="I253" i="6"/>
  <c r="J252" i="6"/>
  <c r="K252" i="6" l="1"/>
  <c r="L252" i="6"/>
  <c r="I254" i="6"/>
  <c r="J253" i="6"/>
  <c r="K253" i="6" l="1"/>
  <c r="L253" i="6"/>
  <c r="I255" i="6"/>
  <c r="J254" i="6"/>
  <c r="K254" i="6" l="1"/>
  <c r="L254" i="6"/>
  <c r="I256" i="6"/>
  <c r="J255" i="6"/>
  <c r="K255" i="6" l="1"/>
  <c r="L255" i="6"/>
  <c r="I257" i="6"/>
  <c r="J256" i="6"/>
  <c r="K256" i="6" l="1"/>
  <c r="L256" i="6"/>
  <c r="I258" i="6"/>
  <c r="J257" i="6"/>
  <c r="K257" i="6" l="1"/>
  <c r="L257" i="6"/>
  <c r="I259" i="6"/>
  <c r="J258" i="6"/>
  <c r="K258" i="6" l="1"/>
  <c r="L258" i="6"/>
  <c r="I260" i="6"/>
  <c r="J259" i="6"/>
  <c r="K259" i="6" l="1"/>
  <c r="L259" i="6"/>
  <c r="I261" i="6"/>
  <c r="J260" i="6"/>
  <c r="K260" i="6" l="1"/>
  <c r="L260" i="6"/>
  <c r="I262" i="6"/>
  <c r="J261" i="6"/>
  <c r="K261" i="6" l="1"/>
  <c r="L261" i="6"/>
  <c r="I263" i="6"/>
  <c r="J262" i="6"/>
  <c r="K262" i="6" l="1"/>
  <c r="L262" i="6"/>
  <c r="I264" i="6"/>
  <c r="J263" i="6"/>
  <c r="K263" i="6" l="1"/>
  <c r="L263" i="6"/>
  <c r="I265" i="6"/>
  <c r="J264" i="6"/>
  <c r="K264" i="6" l="1"/>
  <c r="L264" i="6"/>
  <c r="I266" i="6"/>
  <c r="J265" i="6"/>
  <c r="K265" i="6" l="1"/>
  <c r="L265" i="6"/>
  <c r="I267" i="6"/>
  <c r="J266" i="6"/>
  <c r="K266" i="6" l="1"/>
  <c r="L266" i="6"/>
  <c r="I268" i="6"/>
  <c r="J267" i="6"/>
  <c r="K267" i="6" l="1"/>
  <c r="L267" i="6"/>
  <c r="I269" i="6"/>
  <c r="J268" i="6"/>
  <c r="K268" i="6" l="1"/>
  <c r="L268" i="6"/>
  <c r="I270" i="6"/>
  <c r="J269" i="6"/>
  <c r="K269" i="6" l="1"/>
  <c r="L269" i="6"/>
  <c r="I271" i="6"/>
  <c r="J270" i="6"/>
  <c r="L270" i="6" l="1"/>
  <c r="K270" i="6"/>
  <c r="I272" i="6"/>
  <c r="J271" i="6"/>
  <c r="K271" i="6" l="1"/>
  <c r="L271" i="6"/>
  <c r="I273" i="6"/>
  <c r="J272" i="6"/>
  <c r="K272" i="6" l="1"/>
  <c r="L272" i="6"/>
  <c r="I274" i="6"/>
  <c r="J273" i="6"/>
  <c r="K273" i="6" l="1"/>
  <c r="L273" i="6"/>
  <c r="I275" i="6"/>
  <c r="J274" i="6"/>
  <c r="K274" i="6" l="1"/>
  <c r="L274" i="6"/>
  <c r="I276" i="6"/>
  <c r="J275" i="6"/>
  <c r="K275" i="6" l="1"/>
  <c r="L275" i="6"/>
  <c r="I277" i="6"/>
  <c r="J276" i="6"/>
  <c r="K276" i="6" l="1"/>
  <c r="L276" i="6"/>
  <c r="I278" i="6"/>
  <c r="J277" i="6"/>
  <c r="K277" i="6" l="1"/>
  <c r="L277" i="6"/>
  <c r="I279" i="6"/>
  <c r="J278" i="6"/>
  <c r="K278" i="6" l="1"/>
  <c r="L278" i="6"/>
  <c r="I280" i="6"/>
  <c r="J279" i="6"/>
  <c r="K279" i="6" l="1"/>
  <c r="L279" i="6"/>
  <c r="I281" i="6"/>
  <c r="J280" i="6"/>
  <c r="K280" i="6" l="1"/>
  <c r="L280" i="6"/>
  <c r="I282" i="6"/>
  <c r="J281" i="6"/>
  <c r="K281" i="6" l="1"/>
  <c r="L281" i="6"/>
  <c r="I283" i="6"/>
  <c r="J282" i="6"/>
  <c r="K282" i="6" l="1"/>
  <c r="L282" i="6"/>
  <c r="I284" i="6"/>
  <c r="J283" i="6"/>
  <c r="K283" i="6" l="1"/>
  <c r="L283" i="6"/>
  <c r="I285" i="6"/>
  <c r="J284" i="6"/>
  <c r="K284" i="6" l="1"/>
  <c r="L284" i="6"/>
  <c r="I286" i="6"/>
  <c r="J285" i="6"/>
  <c r="K285" i="6" l="1"/>
  <c r="L285" i="6"/>
  <c r="I287" i="6"/>
  <c r="J286" i="6"/>
  <c r="L286" i="6" l="1"/>
  <c r="K286" i="6"/>
  <c r="I288" i="6"/>
  <c r="J287" i="6"/>
  <c r="K287" i="6" l="1"/>
  <c r="L287" i="6"/>
  <c r="I289" i="6"/>
  <c r="J288" i="6"/>
  <c r="K288" i="6" l="1"/>
  <c r="L288" i="6"/>
  <c r="I290" i="6"/>
  <c r="J289" i="6"/>
  <c r="K289" i="6" l="1"/>
  <c r="L289" i="6"/>
  <c r="I291" i="6"/>
  <c r="J290" i="6"/>
  <c r="K290" i="6" l="1"/>
  <c r="L290" i="6"/>
  <c r="I292" i="6"/>
  <c r="J291" i="6"/>
  <c r="K291" i="6" l="1"/>
  <c r="L291" i="6"/>
  <c r="I293" i="6"/>
  <c r="J292" i="6"/>
  <c r="K292" i="6" l="1"/>
  <c r="L292" i="6"/>
  <c r="I294" i="6"/>
  <c r="J293" i="6"/>
  <c r="L293" i="6" l="1"/>
  <c r="K293" i="6"/>
  <c r="I295" i="6"/>
  <c r="J294" i="6"/>
  <c r="L294" i="6" l="1"/>
  <c r="K294" i="6"/>
  <c r="I296" i="6"/>
  <c r="J295" i="6"/>
  <c r="K295" i="6" l="1"/>
  <c r="L295" i="6"/>
  <c r="I297" i="6"/>
  <c r="J296" i="6"/>
  <c r="L296" i="6" l="1"/>
  <c r="K296" i="6"/>
  <c r="I298" i="6"/>
  <c r="J297" i="6"/>
  <c r="K297" i="6" l="1"/>
  <c r="L297" i="6"/>
  <c r="I299" i="6"/>
  <c r="J298" i="6"/>
  <c r="K298" i="6" l="1"/>
  <c r="L298" i="6"/>
  <c r="I300" i="6"/>
  <c r="J299" i="6"/>
  <c r="K299" i="6" l="1"/>
  <c r="L299" i="6"/>
  <c r="I301" i="6"/>
  <c r="J300" i="6"/>
  <c r="K300" i="6" l="1"/>
  <c r="L300" i="6"/>
  <c r="I302" i="6"/>
  <c r="J301" i="6"/>
  <c r="K301" i="6" l="1"/>
  <c r="L301" i="6"/>
  <c r="I303" i="6"/>
  <c r="J302" i="6"/>
  <c r="K302" i="6" l="1"/>
  <c r="L302" i="6"/>
  <c r="I304" i="6"/>
  <c r="J303" i="6"/>
  <c r="K303" i="6" l="1"/>
  <c r="L303" i="6"/>
  <c r="I305" i="6"/>
  <c r="J304" i="6"/>
  <c r="K304" i="6" l="1"/>
  <c r="L304" i="6"/>
  <c r="I306" i="6"/>
  <c r="J305" i="6"/>
  <c r="K305" i="6" l="1"/>
  <c r="L305" i="6"/>
  <c r="I307" i="6"/>
  <c r="J306" i="6"/>
  <c r="K306" i="6" l="1"/>
  <c r="L306" i="6"/>
  <c r="I308" i="6"/>
  <c r="J307" i="6"/>
  <c r="K307" i="6" l="1"/>
  <c r="L307" i="6"/>
  <c r="I309" i="6"/>
  <c r="J308" i="6"/>
  <c r="K308" i="6" l="1"/>
  <c r="L308" i="6"/>
  <c r="I310" i="6"/>
  <c r="J309" i="6"/>
  <c r="K309" i="6" l="1"/>
  <c r="L309" i="6"/>
  <c r="I311" i="6"/>
  <c r="J310" i="6"/>
  <c r="K310" i="6" l="1"/>
  <c r="L310" i="6"/>
  <c r="I312" i="6"/>
  <c r="J311" i="6"/>
  <c r="K311" i="6" l="1"/>
  <c r="L311" i="6"/>
  <c r="I313" i="6"/>
  <c r="J312" i="6"/>
  <c r="K312" i="6" l="1"/>
  <c r="L312" i="6"/>
  <c r="I314" i="6"/>
  <c r="J313" i="6"/>
  <c r="K313" i="6" l="1"/>
  <c r="L313" i="6"/>
  <c r="I315" i="6"/>
  <c r="J314" i="6"/>
  <c r="K314" i="6" l="1"/>
  <c r="L314" i="6"/>
  <c r="I316" i="6"/>
  <c r="J315" i="6"/>
  <c r="K315" i="6" l="1"/>
  <c r="L315" i="6"/>
  <c r="I317" i="6"/>
  <c r="J316" i="6"/>
  <c r="K316" i="6" l="1"/>
  <c r="L316" i="6"/>
  <c r="I318" i="6"/>
  <c r="J317" i="6"/>
  <c r="K317" i="6" l="1"/>
  <c r="L317" i="6"/>
  <c r="I319" i="6"/>
  <c r="J318" i="6"/>
  <c r="K318" i="6" l="1"/>
  <c r="L318" i="6"/>
  <c r="I320" i="6"/>
  <c r="J319" i="6"/>
  <c r="K319" i="6" l="1"/>
  <c r="L319" i="6"/>
  <c r="I321" i="6"/>
  <c r="J320" i="6"/>
  <c r="K320" i="6" l="1"/>
  <c r="L320" i="6"/>
  <c r="I322" i="6"/>
  <c r="J321" i="6"/>
  <c r="K321" i="6" l="1"/>
  <c r="L321" i="6"/>
  <c r="I323" i="6"/>
  <c r="J322" i="6"/>
  <c r="K322" i="6" l="1"/>
  <c r="L322" i="6"/>
  <c r="I324" i="6"/>
  <c r="J323" i="6"/>
  <c r="K323" i="6" l="1"/>
  <c r="L323" i="6"/>
  <c r="I325" i="6"/>
  <c r="J324" i="6"/>
  <c r="K324" i="6" l="1"/>
  <c r="L324" i="6"/>
  <c r="I326" i="6"/>
  <c r="J325" i="6"/>
  <c r="K325" i="6" l="1"/>
  <c r="L325" i="6"/>
  <c r="I327" i="6"/>
  <c r="J326" i="6"/>
  <c r="K326" i="6" l="1"/>
  <c r="L326" i="6"/>
  <c r="I328" i="6"/>
  <c r="J327" i="6"/>
  <c r="K327" i="6" l="1"/>
  <c r="L327" i="6"/>
  <c r="I329" i="6"/>
  <c r="J328" i="6"/>
  <c r="K328" i="6" l="1"/>
  <c r="L328" i="6"/>
  <c r="I330" i="6"/>
  <c r="J329" i="6"/>
  <c r="K329" i="6" l="1"/>
  <c r="L329" i="6"/>
  <c r="I331" i="6"/>
  <c r="J330" i="6"/>
  <c r="K330" i="6" l="1"/>
  <c r="L330" i="6"/>
  <c r="I332" i="6"/>
  <c r="J331" i="6"/>
  <c r="K331" i="6" l="1"/>
  <c r="L331" i="6"/>
  <c r="I333" i="6"/>
  <c r="J332" i="6"/>
  <c r="L332" i="6" l="1"/>
  <c r="K332" i="6"/>
  <c r="I334" i="6"/>
  <c r="J333" i="6"/>
  <c r="L333" i="6" l="1"/>
  <c r="K333" i="6"/>
  <c r="I335" i="6"/>
  <c r="J334" i="6"/>
  <c r="K334" i="6" l="1"/>
  <c r="L334" i="6"/>
  <c r="I336" i="6"/>
  <c r="J335" i="6"/>
  <c r="K335" i="6" l="1"/>
  <c r="L335" i="6"/>
  <c r="I337" i="6"/>
  <c r="J336" i="6"/>
  <c r="K336" i="6" l="1"/>
  <c r="L336" i="6"/>
  <c r="I338" i="6"/>
  <c r="J337" i="6"/>
  <c r="K337" i="6" l="1"/>
  <c r="L337" i="6"/>
  <c r="I339" i="6"/>
  <c r="J338" i="6"/>
  <c r="K338" i="6" l="1"/>
  <c r="L338" i="6"/>
  <c r="I340" i="6"/>
  <c r="J339" i="6"/>
  <c r="K339" i="6" l="1"/>
  <c r="L339" i="6"/>
  <c r="I341" i="6"/>
  <c r="J340" i="6"/>
  <c r="K340" i="6" l="1"/>
  <c r="L340" i="6"/>
  <c r="I342" i="6"/>
  <c r="J341" i="6"/>
  <c r="K341" i="6" l="1"/>
  <c r="L341" i="6"/>
  <c r="I343" i="6"/>
  <c r="J342" i="6"/>
  <c r="L342" i="6" l="1"/>
  <c r="K342" i="6"/>
  <c r="I344" i="6"/>
  <c r="J343" i="6"/>
  <c r="K343" i="6" l="1"/>
  <c r="L343" i="6"/>
  <c r="I345" i="6"/>
  <c r="J344" i="6"/>
  <c r="K344" i="6" l="1"/>
  <c r="L344" i="6"/>
  <c r="I346" i="6"/>
  <c r="J345" i="6"/>
  <c r="K345" i="6" l="1"/>
  <c r="L345" i="6"/>
  <c r="I347" i="6"/>
  <c r="J346" i="6"/>
  <c r="K346" i="6" l="1"/>
  <c r="L346" i="6"/>
  <c r="I348" i="6"/>
  <c r="J347" i="6"/>
  <c r="K347" i="6" l="1"/>
  <c r="L347" i="6"/>
  <c r="I349" i="6"/>
  <c r="J348" i="6"/>
  <c r="K348" i="6" l="1"/>
  <c r="L348" i="6"/>
  <c r="I350" i="6"/>
  <c r="J349" i="6"/>
  <c r="K349" i="6" l="1"/>
  <c r="L349" i="6"/>
  <c r="I351" i="6"/>
  <c r="J350" i="6"/>
  <c r="K350" i="6" l="1"/>
  <c r="L350" i="6"/>
  <c r="I352" i="6"/>
  <c r="J351" i="6"/>
  <c r="K351" i="6" l="1"/>
  <c r="L351" i="6"/>
  <c r="I353" i="6"/>
  <c r="J352" i="6"/>
  <c r="K352" i="6" l="1"/>
  <c r="L352" i="6"/>
  <c r="I354" i="6"/>
  <c r="J353" i="6"/>
  <c r="K353" i="6" l="1"/>
  <c r="L353" i="6"/>
  <c r="I355" i="6"/>
  <c r="J354" i="6"/>
  <c r="K354" i="6" l="1"/>
  <c r="L354" i="6"/>
  <c r="I356" i="6"/>
  <c r="J355" i="6"/>
  <c r="L355" i="6" l="1"/>
  <c r="K355" i="6"/>
  <c r="I357" i="6"/>
  <c r="J356" i="6"/>
  <c r="K356" i="6" l="1"/>
  <c r="L356" i="6"/>
  <c r="I358" i="6"/>
  <c r="J357" i="6"/>
  <c r="K357" i="6" l="1"/>
  <c r="L357" i="6"/>
  <c r="I359" i="6"/>
  <c r="J358" i="6"/>
  <c r="K358" i="6" l="1"/>
  <c r="L358" i="6"/>
  <c r="I360" i="6"/>
  <c r="J359" i="6"/>
  <c r="K359" i="6" l="1"/>
  <c r="L359" i="6"/>
  <c r="I361" i="6"/>
  <c r="J360" i="6"/>
  <c r="K360" i="6" l="1"/>
  <c r="L360" i="6"/>
  <c r="I362" i="6"/>
  <c r="J361" i="6"/>
  <c r="K361" i="6" l="1"/>
  <c r="L361" i="6"/>
  <c r="I363" i="6"/>
  <c r="J362" i="6"/>
  <c r="K362" i="6" l="1"/>
  <c r="L362" i="6"/>
  <c r="I364" i="6"/>
  <c r="J363" i="6"/>
  <c r="K363" i="6" l="1"/>
  <c r="L363" i="6"/>
  <c r="I365" i="6"/>
  <c r="J364" i="6"/>
  <c r="K364" i="6" l="1"/>
  <c r="L364" i="6"/>
  <c r="I366" i="6"/>
  <c r="J365" i="6"/>
  <c r="K365" i="6" l="1"/>
  <c r="L365" i="6"/>
  <c r="I367" i="6"/>
  <c r="J366" i="6"/>
  <c r="L366" i="6" l="1"/>
  <c r="K366" i="6"/>
  <c r="I368" i="6"/>
  <c r="J367" i="6"/>
  <c r="K367" i="6" l="1"/>
  <c r="L367" i="6"/>
  <c r="I369" i="6"/>
  <c r="J368" i="6"/>
  <c r="K368" i="6" l="1"/>
  <c r="L368" i="6"/>
  <c r="I370" i="6"/>
  <c r="J369" i="6"/>
  <c r="K369" i="6" l="1"/>
  <c r="L369" i="6"/>
  <c r="I371" i="6"/>
  <c r="J370" i="6"/>
  <c r="K370" i="6" l="1"/>
  <c r="L370" i="6"/>
  <c r="I372" i="6"/>
  <c r="J371" i="6"/>
  <c r="K371" i="6" l="1"/>
  <c r="L371" i="6"/>
  <c r="I373" i="6"/>
  <c r="J372" i="6"/>
  <c r="K372" i="6" l="1"/>
  <c r="L372" i="6"/>
  <c r="I374" i="6"/>
  <c r="J373" i="6"/>
  <c r="K373" i="6" l="1"/>
  <c r="L373" i="6"/>
  <c r="I375" i="6"/>
  <c r="J374" i="6"/>
  <c r="K374" i="6" l="1"/>
  <c r="L374" i="6"/>
  <c r="I376" i="6"/>
  <c r="J375" i="6"/>
  <c r="K375" i="6" l="1"/>
  <c r="L375" i="6"/>
  <c r="I377" i="6"/>
  <c r="J376" i="6"/>
  <c r="K376" i="6" l="1"/>
  <c r="L376" i="6"/>
  <c r="I378" i="6"/>
  <c r="J377" i="6"/>
  <c r="K377" i="6" l="1"/>
  <c r="L377" i="6"/>
  <c r="I379" i="6"/>
  <c r="J378" i="6"/>
  <c r="K378" i="6" l="1"/>
  <c r="L378" i="6"/>
  <c r="I380" i="6"/>
  <c r="J379" i="6"/>
  <c r="K379" i="6" l="1"/>
  <c r="L379" i="6"/>
  <c r="I381" i="6"/>
  <c r="J380" i="6"/>
  <c r="K380" i="6" l="1"/>
  <c r="L380" i="6"/>
  <c r="I382" i="6"/>
  <c r="J381" i="6"/>
  <c r="K381" i="6" l="1"/>
  <c r="L381" i="6"/>
  <c r="I383" i="6"/>
  <c r="J382" i="6"/>
  <c r="K382" i="6" l="1"/>
  <c r="L382" i="6"/>
  <c r="I384" i="6"/>
  <c r="J383" i="6"/>
  <c r="K383" i="6" l="1"/>
  <c r="L383" i="6"/>
  <c r="I385" i="6"/>
  <c r="J384" i="6"/>
  <c r="K384" i="6" l="1"/>
  <c r="L384" i="6"/>
  <c r="I386" i="6"/>
  <c r="J385" i="6"/>
  <c r="K385" i="6" l="1"/>
  <c r="L385" i="6"/>
  <c r="I387" i="6"/>
  <c r="J386" i="6"/>
  <c r="K386" i="6" l="1"/>
  <c r="L386" i="6"/>
  <c r="I388" i="6"/>
  <c r="J387" i="6"/>
  <c r="K387" i="6" l="1"/>
  <c r="L387" i="6"/>
  <c r="I389" i="6"/>
  <c r="J388" i="6"/>
  <c r="K388" i="6" l="1"/>
  <c r="L388" i="6"/>
  <c r="I390" i="6"/>
  <c r="J389" i="6"/>
  <c r="K389" i="6" l="1"/>
  <c r="L389" i="6"/>
  <c r="I391" i="6"/>
  <c r="J390" i="6"/>
  <c r="K390" i="6" l="1"/>
  <c r="L390" i="6"/>
  <c r="I392" i="6"/>
  <c r="J391" i="6"/>
  <c r="K391" i="6" l="1"/>
  <c r="L391" i="6"/>
  <c r="I393" i="6"/>
  <c r="J392" i="6"/>
  <c r="K392" i="6" l="1"/>
  <c r="L392" i="6"/>
  <c r="I394" i="6"/>
  <c r="J393" i="6"/>
  <c r="K393" i="6" l="1"/>
  <c r="L393" i="6"/>
  <c r="I395" i="6"/>
  <c r="J394" i="6"/>
  <c r="L394" i="6" l="1"/>
  <c r="K394" i="6"/>
  <c r="I396" i="6"/>
  <c r="J395" i="6"/>
  <c r="K395" i="6" l="1"/>
  <c r="L395" i="6"/>
  <c r="I397" i="6"/>
  <c r="J396" i="6"/>
  <c r="K396" i="6" l="1"/>
  <c r="L396" i="6"/>
  <c r="I398" i="6"/>
  <c r="J397" i="6"/>
  <c r="K397" i="6" l="1"/>
  <c r="L397" i="6"/>
  <c r="I399" i="6"/>
  <c r="J398" i="6"/>
  <c r="K398" i="6" l="1"/>
  <c r="L398" i="6"/>
  <c r="I400" i="6"/>
  <c r="J399" i="6"/>
  <c r="K399" i="6" l="1"/>
  <c r="L399" i="6"/>
  <c r="I401" i="6"/>
  <c r="J400" i="6"/>
  <c r="K400" i="6" l="1"/>
  <c r="L400" i="6"/>
  <c r="I402" i="6"/>
  <c r="J401" i="6"/>
  <c r="K401" i="6" l="1"/>
  <c r="L401" i="6"/>
  <c r="I403" i="6"/>
  <c r="J402" i="6"/>
  <c r="K402" i="6" l="1"/>
  <c r="L402" i="6"/>
  <c r="I404" i="6"/>
  <c r="J403" i="6"/>
  <c r="K403" i="6" l="1"/>
  <c r="L403" i="6"/>
  <c r="I405" i="6"/>
  <c r="J404" i="6"/>
  <c r="L404" i="6" l="1"/>
  <c r="K404" i="6"/>
  <c r="I406" i="6"/>
  <c r="J405" i="6"/>
  <c r="L405" i="6" l="1"/>
  <c r="K405" i="6"/>
  <c r="I407" i="6"/>
  <c r="J406" i="6"/>
  <c r="K406" i="6" l="1"/>
  <c r="L406" i="6"/>
  <c r="I408" i="6"/>
  <c r="J407" i="6"/>
  <c r="K407" i="6" l="1"/>
  <c r="L407" i="6"/>
  <c r="I409" i="6"/>
  <c r="J408" i="6"/>
  <c r="K408" i="6" l="1"/>
  <c r="L408" i="6"/>
  <c r="I410" i="6"/>
  <c r="J409" i="6"/>
  <c r="K409" i="6" l="1"/>
  <c r="L409" i="6"/>
  <c r="I411" i="6"/>
  <c r="J410" i="6"/>
  <c r="K410" i="6" l="1"/>
  <c r="L410" i="6"/>
  <c r="I412" i="6"/>
  <c r="J411" i="6"/>
  <c r="K411" i="6" l="1"/>
  <c r="L411" i="6"/>
  <c r="I413" i="6"/>
  <c r="J412" i="6"/>
  <c r="K412" i="6" l="1"/>
  <c r="L412" i="6"/>
  <c r="I414" i="6"/>
  <c r="J413" i="6"/>
  <c r="K413" i="6" l="1"/>
  <c r="L413" i="6"/>
  <c r="I415" i="6"/>
  <c r="J414" i="6"/>
  <c r="L414" i="6" l="1"/>
  <c r="K414" i="6"/>
  <c r="I416" i="6"/>
  <c r="J415" i="6"/>
  <c r="K415" i="6" l="1"/>
  <c r="L415" i="6"/>
  <c r="I417" i="6"/>
  <c r="J416" i="6"/>
  <c r="K416" i="6" l="1"/>
  <c r="L416" i="6"/>
  <c r="I418" i="6"/>
  <c r="J417" i="6"/>
  <c r="K417" i="6" l="1"/>
  <c r="L417" i="6"/>
  <c r="I419" i="6"/>
  <c r="J418" i="6"/>
  <c r="K418" i="6" l="1"/>
  <c r="L418" i="6"/>
  <c r="I420" i="6"/>
  <c r="J419" i="6"/>
  <c r="K419" i="6" l="1"/>
  <c r="L419" i="6"/>
  <c r="I421" i="6"/>
  <c r="J420" i="6"/>
  <c r="K420" i="6" l="1"/>
  <c r="L420" i="6"/>
  <c r="I422" i="6"/>
  <c r="J421" i="6"/>
  <c r="K421" i="6" l="1"/>
  <c r="L421" i="6"/>
  <c r="I423" i="6"/>
  <c r="J422" i="6"/>
  <c r="K422" i="6" l="1"/>
  <c r="L422" i="6"/>
  <c r="I424" i="6"/>
  <c r="J423" i="6"/>
  <c r="K423" i="6" l="1"/>
  <c r="L423" i="6"/>
  <c r="I425" i="6"/>
  <c r="J424" i="6"/>
  <c r="K424" i="6" l="1"/>
  <c r="L424" i="6"/>
  <c r="I426" i="6"/>
  <c r="J425" i="6"/>
  <c r="L425" i="6" l="1"/>
  <c r="K425" i="6"/>
  <c r="I427" i="6"/>
  <c r="J426" i="6"/>
  <c r="K426" i="6" l="1"/>
  <c r="L426" i="6"/>
  <c r="I428" i="6"/>
  <c r="J427" i="6"/>
  <c r="K427" i="6" l="1"/>
  <c r="L427" i="6"/>
  <c r="I429" i="6"/>
  <c r="J428" i="6"/>
  <c r="K428" i="6" l="1"/>
  <c r="L428" i="6"/>
  <c r="I430" i="6"/>
  <c r="J429" i="6"/>
  <c r="K429" i="6" l="1"/>
  <c r="L429" i="6"/>
  <c r="I431" i="6"/>
  <c r="J430" i="6"/>
  <c r="K430" i="6" l="1"/>
  <c r="L430" i="6"/>
  <c r="I432" i="6"/>
  <c r="J431" i="6"/>
  <c r="K431" i="6" l="1"/>
  <c r="L431" i="6"/>
  <c r="I433" i="6"/>
  <c r="J432" i="6"/>
  <c r="K432" i="6" l="1"/>
  <c r="L432" i="6"/>
  <c r="I434" i="6"/>
  <c r="J433" i="6"/>
  <c r="K433" i="6" l="1"/>
  <c r="L433" i="6"/>
  <c r="I435" i="6"/>
  <c r="J434" i="6"/>
  <c r="K434" i="6" l="1"/>
  <c r="L434" i="6"/>
  <c r="I436" i="6"/>
  <c r="J435" i="6"/>
  <c r="K435" i="6" l="1"/>
  <c r="L435" i="6"/>
  <c r="I437" i="6"/>
  <c r="J436" i="6"/>
  <c r="K436" i="6" l="1"/>
  <c r="L436" i="6"/>
  <c r="I438" i="6"/>
  <c r="J437" i="6"/>
  <c r="K437" i="6" l="1"/>
  <c r="L437" i="6"/>
  <c r="I439" i="6"/>
  <c r="J438" i="6"/>
  <c r="L438" i="6" l="1"/>
  <c r="K438" i="6"/>
  <c r="I440" i="6"/>
  <c r="J439" i="6"/>
  <c r="K439" i="6" l="1"/>
  <c r="L439" i="6"/>
  <c r="I441" i="6"/>
  <c r="J440" i="6"/>
  <c r="K440" i="6" l="1"/>
  <c r="L440" i="6"/>
  <c r="I442" i="6"/>
  <c r="J441" i="6"/>
  <c r="K441" i="6" l="1"/>
  <c r="L441" i="6"/>
  <c r="I443" i="6"/>
  <c r="J442" i="6"/>
  <c r="K442" i="6" l="1"/>
  <c r="L442" i="6"/>
  <c r="I444" i="6"/>
  <c r="J443" i="6"/>
  <c r="K443" i="6" l="1"/>
  <c r="L443" i="6"/>
  <c r="I445" i="6"/>
  <c r="J444" i="6"/>
  <c r="K444" i="6" l="1"/>
  <c r="L444" i="6"/>
  <c r="I446" i="6"/>
  <c r="J445" i="6"/>
  <c r="K445" i="6" l="1"/>
  <c r="L445" i="6"/>
  <c r="I447" i="6"/>
  <c r="J446" i="6"/>
  <c r="K446" i="6" l="1"/>
  <c r="L446" i="6"/>
  <c r="I448" i="6"/>
  <c r="J447" i="6"/>
  <c r="K447" i="6" l="1"/>
  <c r="L447" i="6"/>
  <c r="I449" i="6"/>
  <c r="J448" i="6"/>
  <c r="K448" i="6" l="1"/>
  <c r="L448" i="6"/>
  <c r="I450" i="6"/>
  <c r="J449" i="6"/>
  <c r="K449" i="6" l="1"/>
  <c r="L449" i="6"/>
  <c r="I451" i="6"/>
  <c r="J450" i="6"/>
  <c r="K450" i="6" l="1"/>
  <c r="L450" i="6"/>
  <c r="I452" i="6"/>
  <c r="J451" i="6"/>
  <c r="K451" i="6" l="1"/>
  <c r="L451" i="6"/>
  <c r="I453" i="6"/>
  <c r="J452" i="6"/>
  <c r="K452" i="6" l="1"/>
  <c r="L452" i="6"/>
  <c r="I454" i="6"/>
  <c r="J453" i="6"/>
  <c r="K453" i="6" l="1"/>
  <c r="L453" i="6"/>
  <c r="I455" i="6"/>
  <c r="J454" i="6"/>
  <c r="K454" i="6" l="1"/>
  <c r="L454" i="6"/>
  <c r="I456" i="6"/>
  <c r="J455" i="6"/>
  <c r="K455" i="6" l="1"/>
  <c r="L455" i="6"/>
  <c r="I457" i="6"/>
  <c r="J456" i="6"/>
  <c r="K456" i="6" l="1"/>
  <c r="L456" i="6"/>
  <c r="I458" i="6"/>
  <c r="J457" i="6"/>
  <c r="K457" i="6" l="1"/>
  <c r="L457" i="6"/>
  <c r="I459" i="6"/>
  <c r="J458" i="6"/>
  <c r="K458" i="6" l="1"/>
  <c r="L458" i="6"/>
  <c r="I460" i="6"/>
  <c r="J459" i="6"/>
  <c r="K459" i="6" l="1"/>
  <c r="L459" i="6"/>
  <c r="I461" i="6"/>
  <c r="J460" i="6"/>
  <c r="K460" i="6" l="1"/>
  <c r="L460" i="6"/>
  <c r="I462" i="6"/>
  <c r="J461" i="6"/>
  <c r="K461" i="6" l="1"/>
  <c r="L461" i="6"/>
  <c r="I463" i="6"/>
  <c r="J462" i="6"/>
  <c r="K462" i="6" l="1"/>
  <c r="L462" i="6"/>
  <c r="I464" i="6"/>
  <c r="J463" i="6"/>
  <c r="K463" i="6" l="1"/>
  <c r="L463" i="6"/>
  <c r="I465" i="6"/>
  <c r="J464" i="6"/>
  <c r="K464" i="6" l="1"/>
  <c r="L464" i="6"/>
  <c r="I466" i="6"/>
  <c r="J465" i="6"/>
  <c r="K465" i="6" l="1"/>
  <c r="L465" i="6"/>
  <c r="I467" i="6"/>
  <c r="J466" i="6"/>
  <c r="L466" i="6" l="1"/>
  <c r="K466" i="6"/>
  <c r="I468" i="6"/>
  <c r="J467" i="6"/>
  <c r="L467" i="6" l="1"/>
  <c r="K467" i="6"/>
  <c r="I469" i="6"/>
  <c r="J468" i="6"/>
  <c r="K468" i="6" l="1"/>
  <c r="L468" i="6"/>
  <c r="I470" i="6"/>
  <c r="J469" i="6"/>
  <c r="K469" i="6" l="1"/>
  <c r="L469" i="6"/>
  <c r="I471" i="6"/>
  <c r="J470" i="6"/>
  <c r="K470" i="6" l="1"/>
  <c r="L470" i="6"/>
  <c r="I472" i="6"/>
  <c r="J471" i="6"/>
  <c r="K471" i="6" l="1"/>
  <c r="L471" i="6"/>
  <c r="I473" i="6"/>
  <c r="J472" i="6"/>
  <c r="K472" i="6" l="1"/>
  <c r="L472" i="6"/>
  <c r="I474" i="6"/>
  <c r="J473" i="6"/>
  <c r="K473" i="6" l="1"/>
  <c r="L473" i="6"/>
  <c r="I475" i="6"/>
  <c r="J474" i="6"/>
  <c r="L474" i="6" l="1"/>
  <c r="K474" i="6"/>
  <c r="I476" i="6"/>
  <c r="J475" i="6"/>
  <c r="K475" i="6" l="1"/>
  <c r="L475" i="6"/>
  <c r="I477" i="6"/>
  <c r="J476" i="6"/>
  <c r="K476" i="6" l="1"/>
  <c r="L476" i="6"/>
  <c r="I478" i="6"/>
  <c r="J477" i="6"/>
  <c r="K477" i="6" l="1"/>
  <c r="L477" i="6"/>
  <c r="I479" i="6"/>
  <c r="J478" i="6"/>
  <c r="K478" i="6" l="1"/>
  <c r="L478" i="6"/>
  <c r="I480" i="6"/>
  <c r="J479" i="6"/>
  <c r="K479" i="6" l="1"/>
  <c r="L479" i="6"/>
  <c r="I481" i="6"/>
  <c r="J480" i="6"/>
  <c r="L480" i="6" l="1"/>
  <c r="K480" i="6"/>
  <c r="I482" i="6"/>
  <c r="J481" i="6"/>
  <c r="K481" i="6" l="1"/>
  <c r="L481" i="6"/>
  <c r="I483" i="6"/>
  <c r="J482" i="6"/>
  <c r="K482" i="6" l="1"/>
  <c r="L482" i="6"/>
  <c r="I484" i="6"/>
  <c r="J483" i="6"/>
  <c r="K483" i="6" l="1"/>
  <c r="L483" i="6"/>
  <c r="I485" i="6"/>
  <c r="J484" i="6"/>
  <c r="K484" i="6" l="1"/>
  <c r="L484" i="6"/>
  <c r="I486" i="6"/>
  <c r="J485" i="6"/>
  <c r="K485" i="6" l="1"/>
  <c r="L485" i="6"/>
  <c r="I487" i="6"/>
  <c r="J486" i="6"/>
  <c r="K486" i="6" l="1"/>
  <c r="L486" i="6"/>
  <c r="I488" i="6"/>
  <c r="J487" i="6"/>
  <c r="K487" i="6" l="1"/>
  <c r="L487" i="6"/>
  <c r="I489" i="6"/>
  <c r="J488" i="6"/>
  <c r="K488" i="6" l="1"/>
  <c r="L488" i="6"/>
  <c r="I490" i="6"/>
  <c r="J489" i="6"/>
  <c r="K489" i="6" l="1"/>
  <c r="L489" i="6"/>
  <c r="I491" i="6"/>
  <c r="J490" i="6"/>
  <c r="K490" i="6" l="1"/>
  <c r="L490" i="6"/>
  <c r="I492" i="6"/>
  <c r="J491" i="6"/>
  <c r="K491" i="6" l="1"/>
  <c r="L491" i="6"/>
  <c r="I493" i="6"/>
  <c r="J492" i="6"/>
  <c r="K492" i="6" l="1"/>
  <c r="L492" i="6"/>
  <c r="I494" i="6"/>
  <c r="J493" i="6"/>
  <c r="K493" i="6" l="1"/>
  <c r="L493" i="6"/>
  <c r="I495" i="6"/>
  <c r="J494" i="6"/>
  <c r="K494" i="6" l="1"/>
  <c r="L494" i="6"/>
  <c r="I496" i="6"/>
  <c r="J495" i="6"/>
  <c r="K495" i="6" l="1"/>
  <c r="L495" i="6"/>
  <c r="I497" i="6"/>
  <c r="J496" i="6"/>
  <c r="K496" i="6" l="1"/>
  <c r="L496" i="6"/>
  <c r="I498" i="6"/>
  <c r="J497" i="6"/>
  <c r="K497" i="6" l="1"/>
  <c r="L497" i="6"/>
  <c r="I499" i="6"/>
  <c r="J498" i="6"/>
  <c r="L498" i="6" l="1"/>
  <c r="K498" i="6"/>
  <c r="I500" i="6"/>
  <c r="J499" i="6"/>
  <c r="K499" i="6" l="1"/>
  <c r="L499" i="6"/>
  <c r="I501" i="6"/>
  <c r="J500" i="6"/>
  <c r="K500" i="6" l="1"/>
  <c r="L500" i="6"/>
  <c r="I502" i="6"/>
  <c r="J501" i="6"/>
  <c r="K501" i="6" l="1"/>
  <c r="L501" i="6"/>
  <c r="I503" i="6"/>
  <c r="J502" i="6"/>
  <c r="K502" i="6" l="1"/>
  <c r="L502" i="6"/>
  <c r="I504" i="6"/>
  <c r="J503" i="6"/>
  <c r="K503" i="6" l="1"/>
  <c r="L503" i="6"/>
  <c r="I505" i="6"/>
  <c r="J504" i="6"/>
  <c r="L504" i="6" l="1"/>
  <c r="K504" i="6"/>
  <c r="I506" i="6"/>
  <c r="J505" i="6"/>
  <c r="K505" i="6" l="1"/>
  <c r="L505" i="6"/>
  <c r="I507" i="6"/>
  <c r="J506" i="6"/>
  <c r="K506" i="6" l="1"/>
  <c r="L506" i="6"/>
  <c r="I508" i="6"/>
  <c r="J507" i="6"/>
  <c r="K507" i="6" l="1"/>
  <c r="L507" i="6"/>
  <c r="I509" i="6"/>
  <c r="J508" i="6"/>
  <c r="K508" i="6" l="1"/>
  <c r="L508" i="6"/>
  <c r="I510" i="6"/>
  <c r="J509" i="6"/>
  <c r="L509" i="6" l="1"/>
  <c r="K509" i="6"/>
  <c r="I511" i="6"/>
  <c r="J510" i="6"/>
  <c r="L510" i="6" l="1"/>
  <c r="K510" i="6"/>
  <c r="I512" i="6"/>
  <c r="J511" i="6"/>
  <c r="K511" i="6" l="1"/>
  <c r="L511" i="6"/>
  <c r="I513" i="6"/>
  <c r="J512" i="6"/>
  <c r="L512" i="6" l="1"/>
  <c r="K512" i="6"/>
  <c r="I514" i="6"/>
  <c r="J513" i="6"/>
  <c r="K513" i="6" l="1"/>
  <c r="L513" i="6"/>
  <c r="I515" i="6"/>
  <c r="J514" i="6"/>
  <c r="K514" i="6" l="1"/>
  <c r="L514" i="6"/>
  <c r="I516" i="6"/>
  <c r="J515" i="6"/>
  <c r="K515" i="6" l="1"/>
  <c r="L515" i="6"/>
  <c r="I517" i="6"/>
  <c r="J516" i="6"/>
  <c r="L516" i="6" l="1"/>
  <c r="K516" i="6"/>
  <c r="I518" i="6"/>
  <c r="J517" i="6"/>
  <c r="K517" i="6" l="1"/>
  <c r="L517" i="6"/>
  <c r="I519" i="6"/>
  <c r="J518" i="6"/>
  <c r="K518" i="6" l="1"/>
  <c r="L518" i="6"/>
  <c r="I520" i="6"/>
  <c r="J519" i="6"/>
  <c r="K519" i="6" l="1"/>
  <c r="L519" i="6"/>
  <c r="I521" i="6"/>
  <c r="J520" i="6"/>
  <c r="K520" i="6" l="1"/>
  <c r="L520" i="6"/>
  <c r="I522" i="6"/>
  <c r="J521" i="6"/>
  <c r="K521" i="6" l="1"/>
  <c r="L521" i="6"/>
  <c r="I523" i="6"/>
  <c r="J522" i="6"/>
  <c r="K522" i="6" l="1"/>
  <c r="L522" i="6"/>
  <c r="I524" i="6"/>
  <c r="J523" i="6"/>
  <c r="K523" i="6" l="1"/>
  <c r="L523" i="6"/>
  <c r="I525" i="6"/>
  <c r="J524" i="6"/>
  <c r="K524" i="6" l="1"/>
  <c r="L524" i="6"/>
  <c r="I526" i="6"/>
  <c r="J525" i="6"/>
  <c r="K525" i="6" l="1"/>
  <c r="L525" i="6"/>
  <c r="I527" i="6"/>
  <c r="J526" i="6"/>
  <c r="K526" i="6" l="1"/>
  <c r="L526" i="6"/>
  <c r="I528" i="6"/>
  <c r="J527" i="6"/>
  <c r="K527" i="6" l="1"/>
  <c r="L527" i="6"/>
  <c r="I529" i="6"/>
  <c r="J528" i="6"/>
  <c r="K528" i="6" l="1"/>
  <c r="L528" i="6"/>
  <c r="I530" i="6"/>
  <c r="J529" i="6"/>
  <c r="K529" i="6" l="1"/>
  <c r="L529" i="6"/>
  <c r="I531" i="6"/>
  <c r="J530" i="6"/>
  <c r="K530" i="6" l="1"/>
  <c r="L530" i="6"/>
  <c r="I532" i="6"/>
  <c r="J531" i="6"/>
  <c r="K531" i="6" l="1"/>
  <c r="L531" i="6"/>
  <c r="I533" i="6"/>
  <c r="J532" i="6"/>
  <c r="K532" i="6" l="1"/>
  <c r="L532" i="6"/>
  <c r="I534" i="6"/>
  <c r="J533" i="6"/>
  <c r="K533" i="6" l="1"/>
  <c r="L533" i="6"/>
  <c r="I535" i="6"/>
  <c r="J534" i="6"/>
  <c r="K534" i="6" l="1"/>
  <c r="L534" i="6"/>
  <c r="I536" i="6"/>
  <c r="J535" i="6"/>
  <c r="K535" i="6" l="1"/>
  <c r="L535" i="6"/>
  <c r="I537" i="6"/>
  <c r="J536" i="6"/>
  <c r="K536" i="6" l="1"/>
  <c r="L536" i="6"/>
  <c r="I538" i="6"/>
  <c r="J537" i="6"/>
  <c r="K537" i="6" l="1"/>
  <c r="L537" i="6"/>
  <c r="I539" i="6"/>
  <c r="J538" i="6"/>
  <c r="K538" i="6" l="1"/>
  <c r="L538" i="6"/>
  <c r="I540" i="6"/>
  <c r="J539" i="6"/>
  <c r="K539" i="6" l="1"/>
  <c r="L539" i="6"/>
  <c r="I541" i="6"/>
  <c r="J540" i="6"/>
  <c r="L540" i="6" l="1"/>
  <c r="K540" i="6"/>
  <c r="I542" i="6"/>
  <c r="J541" i="6"/>
  <c r="K541" i="6" l="1"/>
  <c r="L541" i="6"/>
  <c r="I543" i="6"/>
  <c r="J542" i="6"/>
  <c r="K542" i="6" l="1"/>
  <c r="L542" i="6"/>
  <c r="I544" i="6"/>
  <c r="J543" i="6"/>
  <c r="K543" i="6" l="1"/>
  <c r="L543" i="6"/>
  <c r="I545" i="6"/>
  <c r="J544" i="6"/>
  <c r="K544" i="6" l="1"/>
  <c r="L544" i="6"/>
  <c r="I546" i="6"/>
  <c r="J545" i="6"/>
  <c r="K545" i="6" l="1"/>
  <c r="L545" i="6"/>
  <c r="I547" i="6"/>
  <c r="J546" i="6"/>
  <c r="L546" i="6" l="1"/>
  <c r="K546" i="6"/>
  <c r="I548" i="6"/>
  <c r="J547" i="6"/>
  <c r="K547" i="6" l="1"/>
  <c r="L547" i="6"/>
  <c r="I549" i="6"/>
  <c r="J548" i="6"/>
  <c r="L548" i="6" l="1"/>
  <c r="K548" i="6"/>
  <c r="I550" i="6"/>
  <c r="J549" i="6"/>
  <c r="K549" i="6" l="1"/>
  <c r="L549" i="6"/>
  <c r="I551" i="6"/>
  <c r="J550" i="6"/>
  <c r="K550" i="6" l="1"/>
  <c r="L550" i="6"/>
  <c r="I552" i="6"/>
  <c r="J551" i="6"/>
  <c r="L551" i="6" l="1"/>
  <c r="K551" i="6"/>
  <c r="I553" i="6"/>
  <c r="J552" i="6"/>
  <c r="L552" i="6" l="1"/>
  <c r="K552" i="6"/>
  <c r="I554" i="6"/>
  <c r="J553" i="6"/>
  <c r="K553" i="6" l="1"/>
  <c r="L553" i="6"/>
  <c r="I555" i="6"/>
  <c r="J554" i="6"/>
  <c r="K554" i="6" l="1"/>
  <c r="L554" i="6"/>
  <c r="I556" i="6"/>
  <c r="J555" i="6"/>
  <c r="K555" i="6" l="1"/>
  <c r="L555" i="6"/>
  <c r="I557" i="6"/>
  <c r="J556" i="6"/>
  <c r="K556" i="6" l="1"/>
  <c r="L556" i="6"/>
  <c r="I558" i="6"/>
  <c r="J557" i="6"/>
  <c r="K557" i="6" l="1"/>
  <c r="L557" i="6"/>
  <c r="I559" i="6"/>
  <c r="J558" i="6"/>
  <c r="L558" i="6" l="1"/>
  <c r="K558" i="6"/>
  <c r="I560" i="6"/>
  <c r="J559" i="6"/>
  <c r="K559" i="6" l="1"/>
  <c r="L559" i="6"/>
  <c r="I561" i="6"/>
  <c r="J560" i="6"/>
  <c r="K560" i="6" l="1"/>
  <c r="L560" i="6"/>
  <c r="I562" i="6"/>
  <c r="J561" i="6"/>
  <c r="K561" i="6" l="1"/>
  <c r="L561" i="6"/>
  <c r="I563" i="6"/>
  <c r="J562" i="6"/>
  <c r="K562" i="6" l="1"/>
  <c r="L562" i="6"/>
  <c r="I564" i="6"/>
  <c r="J563" i="6"/>
  <c r="K563" i="6" l="1"/>
  <c r="L563" i="6"/>
  <c r="I565" i="6"/>
  <c r="J564" i="6"/>
  <c r="K564" i="6" l="1"/>
  <c r="L564" i="6"/>
  <c r="I566" i="6"/>
  <c r="J565" i="6"/>
  <c r="K565" i="6" l="1"/>
  <c r="L565" i="6"/>
  <c r="I567" i="6"/>
  <c r="J566" i="6"/>
  <c r="K566" i="6" l="1"/>
  <c r="L566" i="6"/>
  <c r="I568" i="6"/>
  <c r="J567" i="6"/>
  <c r="K567" i="6" l="1"/>
  <c r="L567" i="6"/>
  <c r="I569" i="6"/>
  <c r="J568" i="6"/>
  <c r="K568" i="6" l="1"/>
  <c r="L568" i="6"/>
  <c r="I570" i="6"/>
  <c r="J569" i="6"/>
  <c r="K569" i="6" l="1"/>
  <c r="L569" i="6"/>
  <c r="I571" i="6"/>
  <c r="J570" i="6"/>
  <c r="K570" i="6" l="1"/>
  <c r="L570" i="6"/>
  <c r="I572" i="6"/>
  <c r="J571" i="6"/>
  <c r="K571" i="6" l="1"/>
  <c r="L571" i="6"/>
  <c r="I573" i="6"/>
  <c r="J572" i="6"/>
  <c r="K572" i="6" l="1"/>
  <c r="L572" i="6"/>
  <c r="I574" i="6"/>
  <c r="J573" i="6"/>
  <c r="K573" i="6" l="1"/>
  <c r="L573" i="6"/>
  <c r="I575" i="6"/>
  <c r="J574" i="6"/>
  <c r="L574" i="6" l="1"/>
  <c r="K574" i="6"/>
  <c r="I576" i="6"/>
  <c r="J575" i="6"/>
  <c r="K575" i="6" l="1"/>
  <c r="L575" i="6"/>
  <c r="I577" i="6"/>
  <c r="J576" i="6"/>
  <c r="L576" i="6" l="1"/>
  <c r="K576" i="6"/>
  <c r="I578" i="6"/>
  <c r="J577" i="6"/>
  <c r="K577" i="6" l="1"/>
  <c r="L577" i="6"/>
  <c r="I579" i="6"/>
  <c r="J578" i="6"/>
  <c r="K578" i="6" l="1"/>
  <c r="L578" i="6"/>
  <c r="I580" i="6"/>
  <c r="J579" i="6"/>
  <c r="K579" i="6" l="1"/>
  <c r="L579" i="6"/>
  <c r="I581" i="6"/>
  <c r="J580" i="6"/>
  <c r="K580" i="6" l="1"/>
  <c r="L580" i="6"/>
  <c r="I582" i="6"/>
  <c r="J581" i="6"/>
  <c r="K581" i="6" l="1"/>
  <c r="L581" i="6"/>
  <c r="I583" i="6"/>
  <c r="J582" i="6"/>
  <c r="L582" i="6" l="1"/>
  <c r="K582" i="6"/>
  <c r="I584" i="6"/>
  <c r="J583" i="6"/>
  <c r="K583" i="6" l="1"/>
  <c r="L583" i="6"/>
  <c r="I585" i="6"/>
  <c r="J584" i="6"/>
  <c r="K584" i="6" l="1"/>
  <c r="L584" i="6"/>
  <c r="I586" i="6"/>
  <c r="J585" i="6"/>
  <c r="K585" i="6" l="1"/>
  <c r="L585" i="6"/>
  <c r="I587" i="6"/>
  <c r="J586" i="6"/>
  <c r="K586" i="6" l="1"/>
  <c r="L586" i="6"/>
  <c r="I588" i="6"/>
  <c r="J587" i="6"/>
  <c r="K587" i="6" l="1"/>
  <c r="L587" i="6"/>
  <c r="I589" i="6"/>
  <c r="J588" i="6"/>
  <c r="L588" i="6" l="1"/>
  <c r="K588" i="6"/>
  <c r="I590" i="6"/>
  <c r="J589" i="6"/>
  <c r="K589" i="6" l="1"/>
  <c r="L589" i="6"/>
  <c r="I591" i="6"/>
  <c r="J590" i="6"/>
  <c r="K590" i="6" l="1"/>
  <c r="L590" i="6"/>
  <c r="I592" i="6"/>
  <c r="J591" i="6"/>
  <c r="K591" i="6" l="1"/>
  <c r="L591" i="6"/>
  <c r="I593" i="6"/>
  <c r="J592" i="6"/>
  <c r="K592" i="6" l="1"/>
  <c r="L592" i="6"/>
  <c r="I594" i="6"/>
  <c r="J593" i="6"/>
  <c r="K593" i="6" l="1"/>
  <c r="L593" i="6"/>
  <c r="I595" i="6"/>
  <c r="J594" i="6"/>
  <c r="K594" i="6" l="1"/>
  <c r="L594" i="6"/>
  <c r="I596" i="6"/>
  <c r="J595" i="6"/>
  <c r="K595" i="6" l="1"/>
  <c r="L595" i="6"/>
  <c r="I597" i="6"/>
  <c r="J596" i="6"/>
  <c r="K596" i="6" l="1"/>
  <c r="L596" i="6"/>
  <c r="I598" i="6"/>
  <c r="J597" i="6"/>
  <c r="K597" i="6" l="1"/>
  <c r="L597" i="6"/>
  <c r="I599" i="6"/>
  <c r="J598" i="6"/>
  <c r="K598" i="6" l="1"/>
  <c r="L598" i="6"/>
  <c r="I600" i="6"/>
  <c r="J599" i="6"/>
  <c r="K599" i="6" l="1"/>
  <c r="L599" i="6"/>
  <c r="I601" i="6"/>
  <c r="J600" i="6"/>
  <c r="K600" i="6" l="1"/>
  <c r="L600" i="6"/>
  <c r="I602" i="6"/>
  <c r="J601" i="6"/>
  <c r="K601" i="6" l="1"/>
  <c r="L601" i="6"/>
  <c r="I603" i="6"/>
  <c r="J602" i="6"/>
  <c r="K602" i="6" l="1"/>
  <c r="L602" i="6"/>
  <c r="I604" i="6"/>
  <c r="J603" i="6"/>
  <c r="K603" i="6" l="1"/>
  <c r="L603" i="6"/>
  <c r="I605" i="6"/>
  <c r="J604" i="6"/>
  <c r="K604" i="6" l="1"/>
  <c r="L604" i="6"/>
  <c r="I606" i="6"/>
  <c r="J605" i="6"/>
  <c r="K605" i="6" l="1"/>
  <c r="L605" i="6"/>
  <c r="I607" i="6"/>
  <c r="J606" i="6"/>
  <c r="K606" i="6" l="1"/>
  <c r="L606" i="6"/>
  <c r="I608" i="6"/>
  <c r="J607" i="6"/>
  <c r="K607" i="6" l="1"/>
  <c r="L607" i="6"/>
  <c r="I609" i="6"/>
  <c r="J608" i="6"/>
  <c r="K608" i="6" l="1"/>
  <c r="L608" i="6"/>
  <c r="I610" i="6"/>
  <c r="J609" i="6"/>
  <c r="K609" i="6" l="1"/>
  <c r="L609" i="6"/>
  <c r="I611" i="6"/>
  <c r="J610" i="6"/>
  <c r="K610" i="6" l="1"/>
  <c r="L610" i="6"/>
  <c r="I612" i="6"/>
  <c r="J611" i="6"/>
  <c r="K611" i="6" l="1"/>
  <c r="L611" i="6"/>
  <c r="I613" i="6"/>
  <c r="J612" i="6"/>
  <c r="L612" i="6" l="1"/>
  <c r="K612" i="6"/>
  <c r="I614" i="6"/>
  <c r="J613" i="6"/>
  <c r="K613" i="6" l="1"/>
  <c r="L613" i="6"/>
  <c r="I615" i="6"/>
  <c r="J614" i="6"/>
  <c r="K614" i="6" l="1"/>
  <c r="L614" i="6"/>
  <c r="I616" i="6"/>
  <c r="J615" i="6"/>
  <c r="K615" i="6" l="1"/>
  <c r="L615" i="6"/>
  <c r="I617" i="6"/>
  <c r="J616" i="6"/>
  <c r="K616" i="6" l="1"/>
  <c r="L616" i="6"/>
  <c r="I618" i="6"/>
  <c r="J617" i="6"/>
  <c r="K617" i="6" l="1"/>
  <c r="L617" i="6"/>
  <c r="I619" i="6"/>
  <c r="J618" i="6"/>
  <c r="K618" i="6" l="1"/>
  <c r="L618" i="6"/>
  <c r="I620" i="6"/>
  <c r="J619" i="6"/>
  <c r="K619" i="6" l="1"/>
  <c r="L619" i="6"/>
  <c r="I621" i="6"/>
  <c r="J620" i="6"/>
  <c r="L620" i="6" l="1"/>
  <c r="K620" i="6"/>
  <c r="I622" i="6"/>
  <c r="J621" i="6"/>
  <c r="L621" i="6" l="1"/>
  <c r="K621" i="6"/>
  <c r="I623" i="6"/>
  <c r="J622" i="6"/>
  <c r="K622" i="6" l="1"/>
  <c r="L622" i="6"/>
  <c r="I624" i="6"/>
  <c r="J623" i="6"/>
  <c r="K623" i="6" l="1"/>
  <c r="L623" i="6"/>
  <c r="I625" i="6"/>
  <c r="J624" i="6"/>
  <c r="L624" i="6" l="1"/>
  <c r="K624" i="6"/>
  <c r="I626" i="6"/>
  <c r="J625" i="6"/>
  <c r="K625" i="6" l="1"/>
  <c r="L625" i="6"/>
  <c r="I627" i="6"/>
  <c r="J626" i="6"/>
  <c r="K626" i="6" l="1"/>
  <c r="L626" i="6"/>
  <c r="I628" i="6"/>
  <c r="J627" i="6"/>
  <c r="K627" i="6" l="1"/>
  <c r="L627" i="6"/>
  <c r="I629" i="6"/>
  <c r="J628" i="6"/>
  <c r="K628" i="6" l="1"/>
  <c r="L628" i="6"/>
  <c r="I630" i="6"/>
  <c r="J629" i="6"/>
  <c r="K629" i="6" l="1"/>
  <c r="L629" i="6"/>
  <c r="I631" i="6"/>
  <c r="J630" i="6"/>
  <c r="K630" i="6" l="1"/>
  <c r="L630" i="6"/>
  <c r="I632" i="6"/>
  <c r="J631" i="6"/>
  <c r="K631" i="6" l="1"/>
  <c r="L631" i="6"/>
  <c r="I633" i="6"/>
  <c r="J632" i="6"/>
  <c r="K632" i="6" l="1"/>
  <c r="L632" i="6"/>
  <c r="I634" i="6"/>
  <c r="J633" i="6"/>
  <c r="K633" i="6" l="1"/>
  <c r="L633" i="6"/>
  <c r="I635" i="6"/>
  <c r="J634" i="6"/>
  <c r="K634" i="6" l="1"/>
  <c r="L634" i="6"/>
  <c r="I636" i="6"/>
  <c r="J635" i="6"/>
  <c r="K635" i="6" l="1"/>
  <c r="L635" i="6"/>
  <c r="I637" i="6"/>
  <c r="J636" i="6"/>
  <c r="K636" i="6" l="1"/>
  <c r="L636" i="6"/>
  <c r="I638" i="6"/>
  <c r="J637" i="6"/>
  <c r="K637" i="6" l="1"/>
  <c r="L637" i="6"/>
  <c r="I639" i="6"/>
  <c r="J638" i="6"/>
  <c r="K638" i="6" l="1"/>
  <c r="L638" i="6"/>
  <c r="I640" i="6"/>
  <c r="J639" i="6"/>
  <c r="K639" i="6" l="1"/>
  <c r="L639" i="6"/>
  <c r="I641" i="6"/>
  <c r="J640" i="6"/>
  <c r="K640" i="6" l="1"/>
  <c r="L640" i="6"/>
  <c r="I642" i="6"/>
  <c r="J641" i="6"/>
  <c r="K641" i="6" l="1"/>
  <c r="L641" i="6"/>
  <c r="I643" i="6"/>
  <c r="J642" i="6"/>
  <c r="K642" i="6" l="1"/>
  <c r="L642" i="6"/>
  <c r="I644" i="6"/>
  <c r="J643" i="6"/>
  <c r="L643" i="6" l="1"/>
  <c r="K643" i="6"/>
  <c r="I645" i="6"/>
  <c r="J644" i="6"/>
  <c r="K644" i="6" l="1"/>
  <c r="L644" i="6"/>
  <c r="I646" i="6"/>
  <c r="J645" i="6"/>
  <c r="K645" i="6" l="1"/>
  <c r="L645" i="6"/>
  <c r="I647" i="6"/>
  <c r="J646" i="6"/>
  <c r="K646" i="6" l="1"/>
  <c r="L646" i="6"/>
  <c r="I648" i="6"/>
  <c r="J647" i="6"/>
  <c r="K647" i="6" l="1"/>
  <c r="L647" i="6"/>
  <c r="I649" i="6"/>
  <c r="J648" i="6"/>
  <c r="L648" i="6" l="1"/>
  <c r="K648" i="6"/>
  <c r="I650" i="6"/>
  <c r="J649" i="6"/>
  <c r="K649" i="6" l="1"/>
  <c r="L649" i="6"/>
  <c r="I651" i="6"/>
  <c r="J650" i="6"/>
  <c r="K650" i="6" l="1"/>
  <c r="L650" i="6"/>
  <c r="I652" i="6"/>
  <c r="J651" i="6"/>
  <c r="K651" i="6" l="1"/>
  <c r="L651" i="6"/>
  <c r="I653" i="6"/>
  <c r="J652" i="6"/>
  <c r="K652" i="6" l="1"/>
  <c r="L652" i="6"/>
  <c r="I654" i="6"/>
  <c r="J653" i="6"/>
  <c r="K653" i="6" l="1"/>
  <c r="L653" i="6"/>
  <c r="I655" i="6"/>
  <c r="J654" i="6"/>
  <c r="L654" i="6" l="1"/>
  <c r="K654" i="6"/>
  <c r="I656" i="6"/>
  <c r="J655" i="6"/>
  <c r="K655" i="6" l="1"/>
  <c r="L655" i="6"/>
  <c r="I657" i="6"/>
  <c r="J656" i="6"/>
  <c r="K656" i="6" l="1"/>
  <c r="L656" i="6"/>
  <c r="I658" i="6"/>
  <c r="J657" i="6"/>
  <c r="K657" i="6" l="1"/>
  <c r="L657" i="6"/>
  <c r="I659" i="6"/>
  <c r="J658" i="6"/>
  <c r="K658" i="6" l="1"/>
  <c r="L658" i="6"/>
  <c r="I660" i="6"/>
  <c r="J659" i="6"/>
  <c r="K659" i="6" l="1"/>
  <c r="L659" i="6"/>
  <c r="I661" i="6"/>
  <c r="J660" i="6"/>
  <c r="L660" i="6" l="1"/>
  <c r="K660" i="6"/>
  <c r="I662" i="6"/>
  <c r="J661" i="6"/>
  <c r="K661" i="6" l="1"/>
  <c r="L661" i="6"/>
  <c r="I663" i="6"/>
  <c r="J662" i="6"/>
  <c r="K662" i="6" l="1"/>
  <c r="L662" i="6"/>
  <c r="I664" i="6"/>
  <c r="J663" i="6"/>
  <c r="K663" i="6" l="1"/>
  <c r="L663" i="6"/>
  <c r="I665" i="6"/>
  <c r="J664" i="6"/>
  <c r="K664" i="6" l="1"/>
  <c r="L664" i="6"/>
  <c r="I666" i="6"/>
  <c r="J665" i="6"/>
  <c r="K665" i="6" l="1"/>
  <c r="L665" i="6"/>
  <c r="I667" i="6"/>
  <c r="J666" i="6"/>
  <c r="L666" i="6" l="1"/>
  <c r="K666" i="6"/>
  <c r="I668" i="6"/>
  <c r="J667" i="6"/>
  <c r="K667" i="6" l="1"/>
  <c r="L667" i="6"/>
  <c r="I669" i="6"/>
  <c r="J668" i="6"/>
  <c r="K668" i="6" l="1"/>
  <c r="L668" i="6"/>
  <c r="I670" i="6"/>
  <c r="J669" i="6"/>
  <c r="K669" i="6" l="1"/>
  <c r="L669" i="6"/>
  <c r="I671" i="6"/>
  <c r="J670" i="6"/>
  <c r="K670" i="6" l="1"/>
  <c r="L670" i="6"/>
  <c r="I672" i="6"/>
  <c r="J671" i="6"/>
  <c r="K671" i="6" l="1"/>
  <c r="L671" i="6"/>
  <c r="I673" i="6"/>
  <c r="J672" i="6"/>
  <c r="K672" i="6" l="1"/>
  <c r="L672" i="6"/>
  <c r="I674" i="6"/>
  <c r="J673" i="6"/>
  <c r="K673" i="6" l="1"/>
  <c r="L673" i="6"/>
  <c r="I675" i="6"/>
  <c r="J674" i="6"/>
  <c r="K674" i="6" l="1"/>
  <c r="L674" i="6"/>
  <c r="I676" i="6"/>
  <c r="J675" i="6"/>
  <c r="K675" i="6" l="1"/>
  <c r="L675" i="6"/>
  <c r="I677" i="6"/>
  <c r="J676" i="6"/>
  <c r="K676" i="6" l="1"/>
  <c r="L676" i="6"/>
  <c r="I678" i="6"/>
  <c r="J677" i="6"/>
  <c r="K677" i="6" l="1"/>
  <c r="L677" i="6"/>
  <c r="I679" i="6"/>
  <c r="J678" i="6"/>
  <c r="K678" i="6" l="1"/>
  <c r="L678" i="6"/>
  <c r="I680" i="6"/>
  <c r="J679" i="6"/>
  <c r="K679" i="6" l="1"/>
  <c r="L679" i="6"/>
  <c r="I681" i="6"/>
  <c r="J680" i="6"/>
  <c r="K680" i="6" l="1"/>
  <c r="L680" i="6"/>
  <c r="I682" i="6"/>
  <c r="J681" i="6"/>
  <c r="K681" i="6" l="1"/>
  <c r="L681" i="6"/>
  <c r="I683" i="6"/>
  <c r="J682" i="6"/>
  <c r="K682" i="6" l="1"/>
  <c r="L682" i="6"/>
  <c r="I684" i="6"/>
  <c r="J683" i="6"/>
  <c r="L683" i="6" l="1"/>
  <c r="K683" i="6"/>
  <c r="I685" i="6"/>
  <c r="J684" i="6"/>
  <c r="L684" i="6" l="1"/>
  <c r="K684" i="6"/>
  <c r="I686" i="6"/>
  <c r="J685" i="6"/>
  <c r="K685" i="6" l="1"/>
  <c r="L685" i="6"/>
  <c r="I687" i="6"/>
  <c r="J686" i="6"/>
  <c r="K686" i="6" l="1"/>
  <c r="L686" i="6"/>
  <c r="I688" i="6"/>
  <c r="J687" i="6"/>
  <c r="K687" i="6" l="1"/>
  <c r="L687" i="6"/>
  <c r="I689" i="6"/>
  <c r="J688" i="6"/>
  <c r="K688" i="6" l="1"/>
  <c r="L688" i="6"/>
  <c r="I690" i="6"/>
  <c r="J689" i="6"/>
  <c r="K689" i="6" l="1"/>
  <c r="L689" i="6"/>
  <c r="I691" i="6"/>
  <c r="J690" i="6"/>
  <c r="L690" i="6" l="1"/>
  <c r="K690" i="6"/>
  <c r="I692" i="6"/>
  <c r="J691" i="6"/>
  <c r="K691" i="6" l="1"/>
  <c r="L691" i="6"/>
  <c r="I693" i="6"/>
  <c r="J692" i="6"/>
  <c r="K692" i="6" l="1"/>
  <c r="L692" i="6"/>
  <c r="I694" i="6"/>
  <c r="J693" i="6"/>
  <c r="K693" i="6" l="1"/>
  <c r="L693" i="6"/>
  <c r="I695" i="6"/>
  <c r="J694" i="6"/>
  <c r="K694" i="6" l="1"/>
  <c r="L694" i="6"/>
  <c r="I696" i="6"/>
  <c r="J695" i="6"/>
  <c r="K695" i="6" l="1"/>
  <c r="L695" i="6"/>
  <c r="I697" i="6"/>
  <c r="J696" i="6"/>
  <c r="L696" i="6" l="1"/>
  <c r="K696" i="6"/>
  <c r="I698" i="6"/>
  <c r="J697" i="6"/>
  <c r="K697" i="6" l="1"/>
  <c r="L697" i="6"/>
  <c r="I699" i="6"/>
  <c r="J698" i="6"/>
  <c r="K698" i="6" l="1"/>
  <c r="L698" i="6"/>
  <c r="I700" i="6"/>
  <c r="J699" i="6"/>
  <c r="K699" i="6" l="1"/>
  <c r="L699" i="6"/>
  <c r="I701" i="6"/>
  <c r="J700" i="6"/>
  <c r="K700" i="6" l="1"/>
  <c r="L700" i="6"/>
  <c r="I702" i="6"/>
  <c r="J701" i="6"/>
  <c r="K701" i="6" l="1"/>
  <c r="L701" i="6"/>
  <c r="I703" i="6"/>
  <c r="J702" i="6"/>
  <c r="K702" i="6" l="1"/>
  <c r="L702" i="6"/>
  <c r="I704" i="6"/>
  <c r="J703" i="6"/>
  <c r="K703" i="6" l="1"/>
  <c r="L703" i="6"/>
  <c r="I705" i="6"/>
  <c r="J704" i="6"/>
  <c r="K704" i="6" l="1"/>
  <c r="L704" i="6"/>
  <c r="I706" i="6"/>
  <c r="J705" i="6"/>
  <c r="K705" i="6" l="1"/>
  <c r="L705" i="6"/>
  <c r="I707" i="6"/>
  <c r="J706" i="6"/>
  <c r="K706" i="6" l="1"/>
  <c r="L706" i="6"/>
  <c r="I708" i="6"/>
  <c r="J707" i="6"/>
  <c r="K707" i="6" l="1"/>
  <c r="L707" i="6"/>
  <c r="I709" i="6"/>
  <c r="J708" i="6"/>
  <c r="K708" i="6" l="1"/>
  <c r="L708" i="6"/>
  <c r="I710" i="6"/>
  <c r="J709" i="6"/>
  <c r="K709" i="6" l="1"/>
  <c r="L709" i="6"/>
  <c r="I711" i="6"/>
  <c r="J710" i="6"/>
  <c r="K710" i="6" l="1"/>
  <c r="L710" i="6"/>
  <c r="I712" i="6"/>
  <c r="J711" i="6"/>
  <c r="K711" i="6" l="1"/>
  <c r="L711" i="6"/>
  <c r="I713" i="6"/>
  <c r="J712" i="6"/>
  <c r="K712" i="6" l="1"/>
  <c r="L712" i="6"/>
  <c r="I714" i="6"/>
  <c r="J713" i="6"/>
  <c r="K713" i="6" l="1"/>
  <c r="L713" i="6"/>
  <c r="I715" i="6"/>
  <c r="J714" i="6"/>
  <c r="L714" i="6" l="1"/>
  <c r="K714" i="6"/>
  <c r="I716" i="6"/>
  <c r="J715" i="6"/>
  <c r="K715" i="6" l="1"/>
  <c r="L715" i="6"/>
  <c r="I717" i="6"/>
  <c r="J716" i="6"/>
  <c r="K716" i="6" l="1"/>
  <c r="L716" i="6"/>
  <c r="I718" i="6"/>
  <c r="J717" i="6"/>
  <c r="K717" i="6" l="1"/>
  <c r="L717" i="6"/>
  <c r="I719" i="6"/>
  <c r="J718" i="6"/>
  <c r="K718" i="6" l="1"/>
  <c r="L718" i="6"/>
  <c r="I720" i="6"/>
  <c r="J719" i="6"/>
  <c r="K719" i="6" l="1"/>
  <c r="L719" i="6"/>
  <c r="I721" i="6"/>
  <c r="J720" i="6"/>
  <c r="L720" i="6" l="1"/>
  <c r="K720" i="6"/>
  <c r="I722" i="6"/>
  <c r="J721" i="6"/>
  <c r="K721" i="6" l="1"/>
  <c r="L721" i="6"/>
  <c r="I723" i="6"/>
  <c r="J722" i="6"/>
  <c r="K722" i="6" l="1"/>
  <c r="L722" i="6"/>
  <c r="I724" i="6"/>
  <c r="J723" i="6"/>
  <c r="K723" i="6" l="1"/>
  <c r="L723" i="6"/>
  <c r="I725" i="6"/>
  <c r="J724" i="6"/>
  <c r="K724" i="6" l="1"/>
  <c r="L724" i="6"/>
  <c r="I726" i="6"/>
  <c r="J725" i="6"/>
  <c r="K725" i="6" l="1"/>
  <c r="L725" i="6"/>
  <c r="I727" i="6"/>
  <c r="J726" i="6"/>
  <c r="L726" i="6" l="1"/>
  <c r="K726" i="6"/>
  <c r="I728" i="6"/>
  <c r="J727" i="6"/>
  <c r="K727" i="6" l="1"/>
  <c r="L727" i="6"/>
  <c r="I729" i="6"/>
  <c r="J728" i="6"/>
  <c r="L728" i="6" l="1"/>
  <c r="K728" i="6"/>
  <c r="I730" i="6"/>
  <c r="J729" i="6"/>
  <c r="K729" i="6" l="1"/>
  <c r="L729" i="6"/>
  <c r="I731" i="6"/>
  <c r="J730" i="6"/>
  <c r="K730" i="6" l="1"/>
  <c r="L730" i="6"/>
  <c r="I732" i="6"/>
  <c r="J731" i="6"/>
  <c r="L731" i="6" l="1"/>
  <c r="K731" i="6"/>
  <c r="I733" i="6"/>
  <c r="J732" i="6"/>
  <c r="L732" i="6" l="1"/>
  <c r="K732" i="6"/>
  <c r="I734" i="6"/>
  <c r="J733" i="6"/>
  <c r="K733" i="6" l="1"/>
  <c r="L733" i="6"/>
  <c r="I735" i="6"/>
  <c r="J734" i="6"/>
  <c r="K734" i="6" l="1"/>
  <c r="L734" i="6"/>
  <c r="I736" i="6"/>
  <c r="J735" i="6"/>
  <c r="K735" i="6" l="1"/>
  <c r="L735" i="6"/>
  <c r="I737" i="6"/>
  <c r="J736" i="6"/>
  <c r="K736" i="6" l="1"/>
  <c r="L736" i="6"/>
  <c r="I738" i="6"/>
  <c r="J737" i="6"/>
  <c r="K737" i="6" l="1"/>
  <c r="L737" i="6"/>
  <c r="I739" i="6"/>
  <c r="J738" i="6"/>
  <c r="K738" i="6" l="1"/>
  <c r="L738" i="6"/>
  <c r="I740" i="6"/>
  <c r="J739" i="6"/>
  <c r="K739" i="6" l="1"/>
  <c r="L739" i="6"/>
  <c r="I741" i="6"/>
  <c r="J740" i="6"/>
  <c r="K740" i="6" l="1"/>
  <c r="L740" i="6"/>
  <c r="I742" i="6"/>
  <c r="J741" i="6"/>
  <c r="K741" i="6" l="1"/>
  <c r="L741" i="6"/>
  <c r="I743" i="6"/>
  <c r="J742" i="6"/>
  <c r="K742" i="6" l="1"/>
  <c r="L742" i="6"/>
  <c r="I744" i="6"/>
  <c r="J743" i="6"/>
  <c r="K743" i="6" l="1"/>
  <c r="L743" i="6"/>
  <c r="I745" i="6"/>
  <c r="J744" i="6"/>
  <c r="K744" i="6" l="1"/>
  <c r="L744" i="6"/>
  <c r="I746" i="6"/>
  <c r="J745" i="6"/>
  <c r="K745" i="6" l="1"/>
  <c r="L745" i="6"/>
  <c r="I747" i="6"/>
  <c r="J746" i="6"/>
  <c r="K746" i="6" l="1"/>
  <c r="L746" i="6"/>
  <c r="I748" i="6"/>
  <c r="J747" i="6"/>
  <c r="K747" i="6" l="1"/>
  <c r="L747" i="6"/>
  <c r="I749" i="6"/>
  <c r="J748" i="6"/>
  <c r="K748" i="6" l="1"/>
  <c r="L748" i="6"/>
  <c r="I750" i="6"/>
  <c r="J749" i="6"/>
  <c r="K749" i="6" l="1"/>
  <c r="L749" i="6"/>
  <c r="I751" i="6"/>
  <c r="J750" i="6"/>
  <c r="K750" i="6" l="1"/>
  <c r="L750" i="6"/>
  <c r="I752" i="6"/>
  <c r="J751" i="6"/>
  <c r="K751" i="6" l="1"/>
  <c r="L751" i="6"/>
  <c r="I753" i="6"/>
  <c r="J752" i="6"/>
  <c r="K752" i="6" l="1"/>
  <c r="L752" i="6"/>
  <c r="I754" i="6"/>
  <c r="J753" i="6"/>
  <c r="K753" i="6" l="1"/>
  <c r="L753" i="6"/>
  <c r="I755" i="6"/>
  <c r="J754" i="6"/>
  <c r="K754" i="6" l="1"/>
  <c r="L754" i="6"/>
  <c r="I756" i="6"/>
  <c r="J755" i="6"/>
  <c r="K755" i="6" l="1"/>
  <c r="L755" i="6"/>
  <c r="I757" i="6"/>
  <c r="J756" i="6"/>
  <c r="L756" i="6" l="1"/>
  <c r="K756" i="6"/>
  <c r="I758" i="6"/>
  <c r="J757" i="6"/>
  <c r="K757" i="6" l="1"/>
  <c r="L757" i="6"/>
  <c r="I759" i="6"/>
  <c r="J758" i="6"/>
  <c r="K758" i="6" l="1"/>
  <c r="L758" i="6"/>
  <c r="I760" i="6"/>
  <c r="J759" i="6"/>
  <c r="K759" i="6" l="1"/>
  <c r="L759" i="6"/>
  <c r="I761" i="6"/>
  <c r="J760" i="6"/>
  <c r="K760" i="6" l="1"/>
  <c r="L760" i="6"/>
  <c r="I762" i="6"/>
  <c r="J761" i="6"/>
  <c r="K761" i="6" l="1"/>
  <c r="L761" i="6"/>
  <c r="I763" i="6"/>
  <c r="J762" i="6"/>
  <c r="L762" i="6" l="1"/>
  <c r="K762" i="6"/>
  <c r="I764" i="6"/>
  <c r="J763" i="6"/>
  <c r="K763" i="6" l="1"/>
  <c r="L763" i="6"/>
  <c r="I765" i="6"/>
  <c r="J764" i="6"/>
  <c r="L764" i="6" l="1"/>
  <c r="K764" i="6"/>
  <c r="I766" i="6"/>
  <c r="J765" i="6"/>
  <c r="K765" i="6" l="1"/>
  <c r="L765" i="6"/>
  <c r="I767" i="6"/>
  <c r="J766" i="6"/>
  <c r="K766" i="6" l="1"/>
  <c r="L766" i="6"/>
  <c r="I768" i="6"/>
  <c r="J767" i="6"/>
  <c r="K767" i="6" l="1"/>
  <c r="L767" i="6"/>
  <c r="I769" i="6"/>
  <c r="J768" i="6"/>
  <c r="L768" i="6" l="1"/>
  <c r="K768" i="6"/>
  <c r="I770" i="6"/>
  <c r="J769" i="6"/>
  <c r="K769" i="6" l="1"/>
  <c r="L769" i="6"/>
  <c r="I771" i="6"/>
  <c r="J770" i="6"/>
  <c r="K770" i="6" l="1"/>
  <c r="L770" i="6"/>
  <c r="I772" i="6"/>
  <c r="J771" i="6"/>
  <c r="K771" i="6" l="1"/>
  <c r="L771" i="6"/>
  <c r="I773" i="6"/>
  <c r="J772" i="6"/>
  <c r="K772" i="6" l="1"/>
  <c r="L772" i="6"/>
  <c r="I774" i="6"/>
  <c r="J773" i="6"/>
  <c r="K773" i="6" l="1"/>
  <c r="L773" i="6"/>
  <c r="I775" i="6"/>
  <c r="J774" i="6"/>
  <c r="L774" i="6" l="1"/>
  <c r="K774" i="6"/>
  <c r="I776" i="6"/>
  <c r="J775" i="6"/>
  <c r="K775" i="6" l="1"/>
  <c r="L775" i="6"/>
  <c r="I777" i="6"/>
  <c r="J776" i="6"/>
  <c r="K776" i="6" l="1"/>
  <c r="L776" i="6"/>
  <c r="I778" i="6"/>
  <c r="J777" i="6"/>
  <c r="K777" i="6" l="1"/>
  <c r="L777" i="6"/>
  <c r="I779" i="6"/>
  <c r="J778" i="6"/>
  <c r="K778" i="6" l="1"/>
  <c r="L778" i="6"/>
  <c r="I780" i="6"/>
  <c r="J779" i="6"/>
  <c r="K779" i="6" l="1"/>
  <c r="L779" i="6"/>
  <c r="I781" i="6"/>
  <c r="J780" i="6"/>
  <c r="K780" i="6" l="1"/>
  <c r="L780" i="6"/>
  <c r="I782" i="6"/>
  <c r="J781" i="6"/>
  <c r="K781" i="6" l="1"/>
  <c r="L781" i="6"/>
  <c r="I783" i="6"/>
  <c r="J782" i="6"/>
  <c r="K782" i="6" l="1"/>
  <c r="L782" i="6"/>
  <c r="I784" i="6"/>
  <c r="J783" i="6"/>
  <c r="K783" i="6" l="1"/>
  <c r="L783" i="6"/>
  <c r="I785" i="6"/>
  <c r="J784" i="6"/>
  <c r="K784" i="6" l="1"/>
  <c r="L784" i="6"/>
  <c r="I786" i="6"/>
  <c r="J785" i="6"/>
  <c r="K785" i="6" l="1"/>
  <c r="L785" i="6"/>
  <c r="I787" i="6"/>
  <c r="J786" i="6"/>
  <c r="K786" i="6" l="1"/>
  <c r="L786" i="6"/>
  <c r="I788" i="6"/>
  <c r="J787" i="6"/>
  <c r="L787" i="6" l="1"/>
  <c r="K787" i="6"/>
  <c r="I789" i="6"/>
  <c r="J788" i="6"/>
  <c r="K788" i="6" l="1"/>
  <c r="L788" i="6"/>
  <c r="I790" i="6"/>
  <c r="J789" i="6"/>
  <c r="K789" i="6" l="1"/>
  <c r="L789" i="6"/>
  <c r="I791" i="6"/>
  <c r="J790" i="6"/>
  <c r="K790" i="6" l="1"/>
  <c r="L790" i="6"/>
  <c r="I792" i="6"/>
  <c r="J791" i="6"/>
  <c r="K791" i="6" l="1"/>
  <c r="L791" i="6"/>
  <c r="I793" i="6"/>
  <c r="J792" i="6"/>
  <c r="L792" i="6" l="1"/>
  <c r="K792" i="6"/>
  <c r="I794" i="6"/>
  <c r="J793" i="6"/>
  <c r="K793" i="6" l="1"/>
  <c r="L793" i="6"/>
  <c r="I795" i="6"/>
  <c r="J794" i="6"/>
  <c r="K794" i="6" l="1"/>
  <c r="L794" i="6"/>
  <c r="I796" i="6"/>
  <c r="J795" i="6"/>
  <c r="K795" i="6" l="1"/>
  <c r="L795" i="6"/>
  <c r="I797" i="6"/>
  <c r="J796" i="6"/>
  <c r="K796" i="6" l="1"/>
  <c r="L796" i="6"/>
  <c r="I798" i="6"/>
  <c r="J797" i="6"/>
  <c r="K797" i="6" l="1"/>
  <c r="L797" i="6"/>
  <c r="I799" i="6"/>
  <c r="J798" i="6"/>
  <c r="L798" i="6" l="1"/>
  <c r="K798" i="6"/>
  <c r="I800" i="6"/>
  <c r="J799" i="6"/>
  <c r="K799" i="6" l="1"/>
  <c r="L799" i="6"/>
  <c r="I801" i="6"/>
  <c r="J800" i="6"/>
  <c r="K800" i="6" l="1"/>
  <c r="L800" i="6"/>
  <c r="I802" i="6"/>
  <c r="J801" i="6"/>
  <c r="K801" i="6" l="1"/>
  <c r="L801" i="6"/>
  <c r="I803" i="6"/>
  <c r="J802" i="6"/>
  <c r="K802" i="6" l="1"/>
  <c r="L802" i="6"/>
  <c r="I804" i="6"/>
  <c r="J803" i="6"/>
  <c r="K803" i="6" l="1"/>
  <c r="L803" i="6"/>
  <c r="I805" i="6"/>
  <c r="J804" i="6"/>
  <c r="L804" i="6" l="1"/>
  <c r="K804" i="6"/>
  <c r="I806" i="6"/>
  <c r="J805" i="6"/>
  <c r="K805" i="6" l="1"/>
  <c r="L805" i="6"/>
  <c r="I807" i="6"/>
  <c r="J806" i="6"/>
  <c r="K806" i="6" l="1"/>
  <c r="L806" i="6"/>
  <c r="I808" i="6"/>
  <c r="J807" i="6"/>
  <c r="K807" i="6" l="1"/>
  <c r="L807" i="6"/>
  <c r="I809" i="6"/>
  <c r="J808" i="6"/>
  <c r="K808" i="6" l="1"/>
  <c r="L808" i="6"/>
  <c r="I810" i="6"/>
  <c r="J809" i="6"/>
  <c r="K809" i="6" l="1"/>
  <c r="L809" i="6"/>
  <c r="I811" i="6"/>
  <c r="J810" i="6"/>
  <c r="K810" i="6" l="1"/>
  <c r="L810" i="6"/>
  <c r="I812" i="6"/>
  <c r="J811" i="6"/>
  <c r="K811" i="6" l="1"/>
  <c r="L811" i="6"/>
  <c r="I813" i="6"/>
  <c r="J812" i="6"/>
  <c r="K812" i="6" l="1"/>
  <c r="L812" i="6"/>
  <c r="I814" i="6"/>
  <c r="J813" i="6"/>
  <c r="K813" i="6" l="1"/>
  <c r="L813" i="6"/>
  <c r="I815" i="6"/>
  <c r="J814" i="6"/>
  <c r="K814" i="6" l="1"/>
  <c r="L814" i="6"/>
  <c r="I816" i="6"/>
  <c r="J815" i="6"/>
  <c r="K815" i="6" l="1"/>
  <c r="L815" i="6"/>
  <c r="I817" i="6"/>
  <c r="J816" i="6"/>
  <c r="K816" i="6" l="1"/>
  <c r="L816" i="6"/>
  <c r="I818" i="6"/>
  <c r="J817" i="6"/>
  <c r="K817" i="6" l="1"/>
  <c r="L817" i="6"/>
  <c r="I819" i="6"/>
  <c r="J818" i="6"/>
  <c r="K818" i="6" l="1"/>
  <c r="L818" i="6"/>
  <c r="I820" i="6"/>
  <c r="J819" i="6"/>
  <c r="K819" i="6" l="1"/>
  <c r="L819" i="6"/>
  <c r="I821" i="6"/>
  <c r="J820" i="6"/>
  <c r="K820" i="6" l="1"/>
  <c r="L820" i="6"/>
  <c r="I822" i="6"/>
  <c r="J821" i="6"/>
  <c r="K821" i="6" l="1"/>
  <c r="L821" i="6"/>
  <c r="I823" i="6"/>
  <c r="J822" i="6"/>
  <c r="K822" i="6" l="1"/>
  <c r="L822" i="6"/>
  <c r="I824" i="6"/>
  <c r="J823" i="6"/>
  <c r="K823" i="6" l="1"/>
  <c r="L823" i="6"/>
  <c r="I825" i="6"/>
  <c r="J824" i="6"/>
  <c r="K824" i="6" l="1"/>
  <c r="L824" i="6"/>
  <c r="I826" i="6"/>
  <c r="J825" i="6"/>
  <c r="K825" i="6" l="1"/>
  <c r="L825" i="6"/>
  <c r="I827" i="6"/>
  <c r="J826" i="6"/>
  <c r="K826" i="6" l="1"/>
  <c r="L826" i="6"/>
  <c r="I828" i="6"/>
  <c r="J827" i="6"/>
  <c r="L827" i="6" l="1"/>
  <c r="K827" i="6"/>
  <c r="I829" i="6"/>
  <c r="J828" i="6"/>
  <c r="L828" i="6" l="1"/>
  <c r="K828" i="6"/>
  <c r="I830" i="6"/>
  <c r="J829" i="6"/>
  <c r="K829" i="6" l="1"/>
  <c r="L829" i="6"/>
  <c r="I831" i="6"/>
  <c r="J830" i="6"/>
  <c r="K830" i="6" l="1"/>
  <c r="L830" i="6"/>
  <c r="I832" i="6"/>
  <c r="J831" i="6"/>
  <c r="K831" i="6" l="1"/>
  <c r="L831" i="6"/>
  <c r="I833" i="6"/>
  <c r="J832" i="6"/>
  <c r="K832" i="6" l="1"/>
  <c r="L832" i="6"/>
  <c r="I834" i="6"/>
  <c r="J833" i="6"/>
  <c r="K833" i="6" l="1"/>
  <c r="L833" i="6"/>
  <c r="I835" i="6"/>
  <c r="J834" i="6"/>
  <c r="K834" i="6" l="1"/>
  <c r="L834" i="6"/>
  <c r="I836" i="6"/>
  <c r="J835" i="6"/>
  <c r="K835" i="6" l="1"/>
  <c r="L835" i="6"/>
  <c r="I837" i="6"/>
  <c r="J836" i="6"/>
  <c r="K836" i="6" l="1"/>
  <c r="L836" i="6"/>
  <c r="I838" i="6"/>
  <c r="J837" i="6"/>
  <c r="K837" i="6" l="1"/>
  <c r="L837" i="6"/>
  <c r="I839" i="6"/>
  <c r="J838" i="6"/>
  <c r="K838" i="6" l="1"/>
  <c r="L838" i="6"/>
  <c r="I840" i="6"/>
  <c r="J839" i="6"/>
  <c r="K839" i="6" l="1"/>
  <c r="L839" i="6"/>
  <c r="I841" i="6"/>
  <c r="J840" i="6"/>
  <c r="L840" i="6" l="1"/>
  <c r="K840" i="6"/>
  <c r="I842" i="6"/>
  <c r="J841" i="6"/>
  <c r="K841" i="6" l="1"/>
  <c r="L841" i="6"/>
  <c r="I843" i="6"/>
  <c r="J842" i="6"/>
  <c r="L842" i="6" l="1"/>
  <c r="K842" i="6"/>
  <c r="I844" i="6"/>
  <c r="J843" i="6"/>
  <c r="K843" i="6" l="1"/>
  <c r="L843" i="6"/>
  <c r="I845" i="6"/>
  <c r="J844" i="6"/>
  <c r="K844" i="6" l="1"/>
  <c r="L844" i="6"/>
  <c r="I846" i="6"/>
  <c r="J845" i="6"/>
  <c r="L845" i="6" l="1"/>
  <c r="K845" i="6"/>
  <c r="I847" i="6"/>
  <c r="J846" i="6"/>
  <c r="K846" i="6" l="1"/>
  <c r="L846" i="6"/>
  <c r="I848" i="6"/>
  <c r="J847" i="6"/>
  <c r="K847" i="6" l="1"/>
  <c r="L847" i="6"/>
  <c r="I849" i="6"/>
  <c r="J848" i="6"/>
  <c r="K848" i="6" l="1"/>
  <c r="L848" i="6"/>
  <c r="I850" i="6"/>
  <c r="J849" i="6"/>
  <c r="K849" i="6" l="1"/>
  <c r="L849" i="6"/>
  <c r="I851" i="6"/>
  <c r="J850" i="6"/>
  <c r="K850" i="6" l="1"/>
  <c r="L850" i="6"/>
  <c r="I852" i="6"/>
  <c r="J851" i="6"/>
  <c r="K851" i="6" l="1"/>
  <c r="L851" i="6"/>
  <c r="I853" i="6"/>
  <c r="J852" i="6"/>
  <c r="K852" i="6" l="1"/>
  <c r="L852" i="6"/>
  <c r="I854" i="6"/>
  <c r="J853" i="6"/>
  <c r="K853" i="6" l="1"/>
  <c r="L853" i="6"/>
  <c r="I855" i="6"/>
  <c r="J854" i="6"/>
  <c r="K854" i="6" l="1"/>
  <c r="L854" i="6"/>
  <c r="I856" i="6"/>
  <c r="J855" i="6"/>
  <c r="K855" i="6" l="1"/>
  <c r="L855" i="6"/>
  <c r="I857" i="6"/>
  <c r="J856" i="6"/>
  <c r="K856" i="6" l="1"/>
  <c r="L856" i="6"/>
  <c r="I858" i="6"/>
  <c r="J857" i="6"/>
  <c r="K857" i="6" l="1"/>
  <c r="L857" i="6"/>
  <c r="I859" i="6"/>
  <c r="J858" i="6"/>
  <c r="K858" i="6" l="1"/>
  <c r="L858" i="6"/>
  <c r="I860" i="6"/>
  <c r="J859" i="6"/>
  <c r="L859" i="6" l="1"/>
  <c r="K859" i="6"/>
  <c r="I861" i="6"/>
  <c r="J860" i="6"/>
  <c r="K860" i="6" l="1"/>
  <c r="L860" i="6"/>
  <c r="I862" i="6"/>
  <c r="J861" i="6"/>
  <c r="K861" i="6" l="1"/>
  <c r="L861" i="6"/>
  <c r="I863" i="6"/>
  <c r="J862" i="6"/>
  <c r="K862" i="6" l="1"/>
  <c r="L862" i="6"/>
  <c r="I864" i="6"/>
  <c r="J863" i="6"/>
  <c r="K863" i="6" l="1"/>
  <c r="L863" i="6"/>
  <c r="I865" i="6"/>
  <c r="J864" i="6"/>
  <c r="L864" i="6" l="1"/>
  <c r="K864" i="6"/>
  <c r="I866" i="6"/>
  <c r="J865" i="6"/>
  <c r="K865" i="6" l="1"/>
  <c r="L865" i="6"/>
  <c r="I867" i="6"/>
  <c r="J866" i="6"/>
  <c r="K866" i="6" l="1"/>
  <c r="L866" i="6"/>
  <c r="I868" i="6"/>
  <c r="J867" i="6"/>
  <c r="K867" i="6" l="1"/>
  <c r="L867" i="6"/>
  <c r="I869" i="6"/>
  <c r="J868" i="6"/>
  <c r="K868" i="6" l="1"/>
  <c r="L868" i="6"/>
  <c r="I870" i="6"/>
  <c r="J869" i="6"/>
  <c r="K869" i="6" l="1"/>
  <c r="L869" i="6"/>
  <c r="I871" i="6"/>
  <c r="J870" i="6"/>
  <c r="L870" i="6" l="1"/>
  <c r="K870" i="6"/>
  <c r="I872" i="6"/>
  <c r="J871" i="6"/>
  <c r="K871" i="6" l="1"/>
  <c r="L871" i="6"/>
  <c r="I873" i="6"/>
  <c r="J872" i="6"/>
  <c r="K872" i="6" l="1"/>
  <c r="L872" i="6"/>
  <c r="I874" i="6"/>
  <c r="J873" i="6"/>
  <c r="K873" i="6" l="1"/>
  <c r="L873" i="6"/>
  <c r="I875" i="6"/>
  <c r="J874" i="6"/>
  <c r="K874" i="6" l="1"/>
  <c r="L874" i="6"/>
  <c r="I876" i="6"/>
  <c r="J875" i="6"/>
  <c r="L875" i="6" l="1"/>
  <c r="K875" i="6"/>
  <c r="I877" i="6"/>
  <c r="J876" i="6"/>
  <c r="L876" i="6" l="1"/>
  <c r="K876" i="6"/>
  <c r="I878" i="6"/>
  <c r="J877" i="6"/>
  <c r="K877" i="6" l="1"/>
  <c r="L877" i="6"/>
  <c r="I879" i="6"/>
  <c r="J878" i="6"/>
  <c r="K878" i="6" l="1"/>
  <c r="L878" i="6"/>
  <c r="I880" i="6"/>
  <c r="J879" i="6"/>
  <c r="K879" i="6" l="1"/>
  <c r="L879" i="6"/>
  <c r="I881" i="6"/>
  <c r="J880" i="6"/>
  <c r="K880" i="6" l="1"/>
  <c r="L880" i="6"/>
  <c r="I882" i="6"/>
  <c r="J881" i="6"/>
  <c r="K881" i="6" l="1"/>
  <c r="L881" i="6"/>
  <c r="I883" i="6"/>
  <c r="J882" i="6"/>
  <c r="L882" i="6" l="1"/>
  <c r="K882" i="6"/>
  <c r="I884" i="6"/>
  <c r="J883" i="6"/>
  <c r="K883" i="6" l="1"/>
  <c r="L883" i="6"/>
  <c r="I885" i="6"/>
  <c r="J884" i="6"/>
  <c r="K884" i="6" l="1"/>
  <c r="L884" i="6"/>
  <c r="I886" i="6"/>
  <c r="J885" i="6"/>
  <c r="K885" i="6" l="1"/>
  <c r="L885" i="6"/>
  <c r="I887" i="6"/>
  <c r="J886" i="6"/>
  <c r="K886" i="6" l="1"/>
  <c r="L886" i="6"/>
  <c r="I888" i="6"/>
  <c r="J887" i="6"/>
  <c r="K887" i="6" l="1"/>
  <c r="L887" i="6"/>
  <c r="I889" i="6"/>
  <c r="J888" i="6"/>
  <c r="K888" i="6" l="1"/>
  <c r="L888" i="6"/>
  <c r="I890" i="6"/>
  <c r="J889" i="6"/>
  <c r="K889" i="6" l="1"/>
  <c r="L889" i="6"/>
  <c r="I891" i="6"/>
  <c r="J890" i="6"/>
  <c r="K890" i="6" l="1"/>
  <c r="L890" i="6"/>
  <c r="I892" i="6"/>
  <c r="J891" i="6"/>
  <c r="K891" i="6" l="1"/>
  <c r="L891" i="6"/>
  <c r="I893" i="6"/>
  <c r="J892" i="6"/>
  <c r="K892" i="6" l="1"/>
  <c r="L892" i="6"/>
  <c r="I894" i="6"/>
  <c r="J893" i="6"/>
  <c r="K893" i="6" l="1"/>
  <c r="L893" i="6"/>
  <c r="I895" i="6"/>
  <c r="J894" i="6"/>
  <c r="K894" i="6" l="1"/>
  <c r="L894" i="6"/>
  <c r="I896" i="6"/>
  <c r="J895" i="6"/>
  <c r="K895" i="6" l="1"/>
  <c r="L895" i="6"/>
  <c r="I897" i="6"/>
  <c r="J896" i="6"/>
  <c r="K896" i="6" l="1"/>
  <c r="L896" i="6"/>
  <c r="I898" i="6"/>
  <c r="J897" i="6"/>
  <c r="K897" i="6" l="1"/>
  <c r="L897" i="6"/>
  <c r="I899" i="6"/>
  <c r="J898" i="6"/>
  <c r="K898" i="6" l="1"/>
  <c r="L898" i="6"/>
  <c r="I900" i="6"/>
  <c r="J899" i="6"/>
  <c r="L899" i="6" l="1"/>
  <c r="K899" i="6"/>
  <c r="I901" i="6"/>
  <c r="J900" i="6"/>
  <c r="L900" i="6" l="1"/>
  <c r="K900" i="6"/>
  <c r="I902" i="6"/>
  <c r="J901" i="6"/>
  <c r="K901" i="6" l="1"/>
  <c r="L901" i="6"/>
  <c r="I903" i="6"/>
  <c r="J902" i="6"/>
  <c r="K902" i="6" l="1"/>
  <c r="L902" i="6"/>
  <c r="I904" i="6"/>
  <c r="J903" i="6"/>
  <c r="K903" i="6" l="1"/>
  <c r="L903" i="6"/>
  <c r="I905" i="6"/>
  <c r="J904" i="6"/>
  <c r="K904" i="6" l="1"/>
  <c r="L904" i="6"/>
  <c r="I906" i="6"/>
  <c r="J905" i="6"/>
  <c r="K905" i="6" l="1"/>
  <c r="L905" i="6"/>
  <c r="I907" i="6"/>
  <c r="J906" i="6"/>
  <c r="L906" i="6" l="1"/>
  <c r="K906" i="6"/>
  <c r="I908" i="6"/>
  <c r="J907" i="6"/>
  <c r="K907" i="6" l="1"/>
  <c r="L907" i="6"/>
  <c r="I909" i="6"/>
  <c r="J908" i="6"/>
  <c r="K908" i="6" l="1"/>
  <c r="L908" i="6"/>
  <c r="I910" i="6"/>
  <c r="J909" i="6"/>
  <c r="K909" i="6" l="1"/>
  <c r="L909" i="6"/>
  <c r="I911" i="6"/>
  <c r="J910" i="6"/>
  <c r="K910" i="6" l="1"/>
  <c r="L910" i="6"/>
  <c r="I912" i="6"/>
  <c r="J911" i="6"/>
  <c r="K911" i="6" l="1"/>
  <c r="L911" i="6"/>
  <c r="I913" i="6"/>
  <c r="J912" i="6"/>
  <c r="L912" i="6" l="1"/>
  <c r="K912" i="6"/>
  <c r="I914" i="6"/>
  <c r="J913" i="6"/>
  <c r="K913" i="6" l="1"/>
  <c r="L913" i="6"/>
  <c r="I915" i="6"/>
  <c r="J914" i="6"/>
  <c r="K914" i="6" l="1"/>
  <c r="L914" i="6"/>
  <c r="I916" i="6"/>
  <c r="J915" i="6"/>
  <c r="K915" i="6" l="1"/>
  <c r="L915" i="6"/>
  <c r="I917" i="6"/>
  <c r="J916" i="6"/>
  <c r="K916" i="6" l="1"/>
  <c r="L916" i="6"/>
  <c r="I918" i="6"/>
  <c r="J917" i="6"/>
  <c r="K917" i="6" l="1"/>
  <c r="L917" i="6"/>
  <c r="I919" i="6"/>
  <c r="J918" i="6"/>
  <c r="K918" i="6" l="1"/>
  <c r="L918" i="6"/>
  <c r="I920" i="6"/>
  <c r="J919" i="6"/>
  <c r="K919" i="6" l="1"/>
  <c r="L919" i="6"/>
  <c r="I921" i="6"/>
  <c r="J920" i="6"/>
  <c r="K920" i="6" l="1"/>
  <c r="L920" i="6"/>
  <c r="I922" i="6"/>
  <c r="J921" i="6"/>
  <c r="K921" i="6" l="1"/>
  <c r="L921" i="6"/>
  <c r="I923" i="6"/>
  <c r="J922" i="6"/>
  <c r="K922" i="6" l="1"/>
  <c r="L922" i="6"/>
  <c r="I924" i="6"/>
  <c r="J923" i="6"/>
  <c r="K923" i="6" l="1"/>
  <c r="L923" i="6"/>
  <c r="I925" i="6"/>
  <c r="J924" i="6"/>
  <c r="K924" i="6" l="1"/>
  <c r="L924" i="6"/>
  <c r="I926" i="6"/>
  <c r="J925" i="6"/>
  <c r="K925" i="6" l="1"/>
  <c r="L925" i="6"/>
  <c r="I927" i="6"/>
  <c r="J926" i="6"/>
  <c r="K926" i="6" l="1"/>
  <c r="L926" i="6"/>
  <c r="I928" i="6"/>
  <c r="J927" i="6"/>
  <c r="K927" i="6" l="1"/>
  <c r="L927" i="6"/>
  <c r="I929" i="6"/>
  <c r="J928" i="6"/>
  <c r="K928" i="6" l="1"/>
  <c r="L928" i="6"/>
  <c r="I930" i="6"/>
  <c r="J929" i="6"/>
  <c r="K929" i="6" l="1"/>
  <c r="L929" i="6"/>
  <c r="I931" i="6"/>
  <c r="J930" i="6"/>
  <c r="L930" i="6" l="1"/>
  <c r="K930" i="6"/>
  <c r="I932" i="6"/>
  <c r="J931" i="6"/>
  <c r="K931" i="6" l="1"/>
  <c r="L931" i="6"/>
  <c r="I933" i="6"/>
  <c r="J932" i="6"/>
  <c r="K932" i="6" l="1"/>
  <c r="L932" i="6"/>
  <c r="I934" i="6"/>
  <c r="J933" i="6"/>
  <c r="K933" i="6" l="1"/>
  <c r="L933" i="6"/>
  <c r="I935" i="6"/>
  <c r="J934" i="6"/>
  <c r="K934" i="6" l="1"/>
  <c r="L934" i="6"/>
  <c r="I936" i="6"/>
  <c r="J935" i="6"/>
  <c r="K935" i="6" l="1"/>
  <c r="L935" i="6"/>
  <c r="I937" i="6"/>
  <c r="J936" i="6"/>
  <c r="L936" i="6" l="1"/>
  <c r="K936" i="6"/>
  <c r="I938" i="6"/>
  <c r="J937" i="6"/>
  <c r="K937" i="6" l="1"/>
  <c r="L937" i="6"/>
  <c r="I939" i="6"/>
  <c r="J938" i="6"/>
  <c r="K938" i="6" l="1"/>
  <c r="L938" i="6"/>
  <c r="I940" i="6"/>
  <c r="J939" i="6"/>
  <c r="K939" i="6" l="1"/>
  <c r="L939" i="6"/>
  <c r="I941" i="6"/>
  <c r="J940" i="6"/>
  <c r="K940" i="6" l="1"/>
  <c r="L940" i="6"/>
  <c r="I942" i="6"/>
  <c r="J941" i="6"/>
  <c r="K941" i="6" l="1"/>
  <c r="L941" i="6"/>
  <c r="I943" i="6"/>
  <c r="J942" i="6"/>
  <c r="L942" i="6" l="1"/>
  <c r="K942" i="6"/>
  <c r="I944" i="6"/>
  <c r="J943" i="6"/>
  <c r="K943" i="6" l="1"/>
  <c r="L943" i="6"/>
  <c r="I945" i="6"/>
  <c r="J944" i="6"/>
  <c r="K944" i="6" l="1"/>
  <c r="L944" i="6"/>
  <c r="I946" i="6"/>
  <c r="J945" i="6"/>
  <c r="K945" i="6" l="1"/>
  <c r="L945" i="6"/>
  <c r="I947" i="6"/>
  <c r="J946" i="6"/>
  <c r="K946" i="6" l="1"/>
  <c r="L946" i="6"/>
  <c r="I948" i="6"/>
  <c r="J947" i="6"/>
  <c r="K947" i="6" l="1"/>
  <c r="L947" i="6"/>
  <c r="I949" i="6"/>
  <c r="J948" i="6"/>
  <c r="L948" i="6" l="1"/>
  <c r="K948" i="6"/>
  <c r="I950" i="6"/>
  <c r="J949" i="6"/>
  <c r="K949" i="6" l="1"/>
  <c r="L949" i="6"/>
  <c r="I951" i="6"/>
  <c r="J950" i="6"/>
  <c r="K950" i="6" l="1"/>
  <c r="L950" i="6"/>
  <c r="I952" i="6"/>
  <c r="J951" i="6"/>
  <c r="K951" i="6" l="1"/>
  <c r="L951" i="6"/>
  <c r="I953" i="6"/>
  <c r="J952" i="6"/>
  <c r="K952" i="6" l="1"/>
  <c r="L952" i="6"/>
  <c r="I954" i="6"/>
  <c r="J953" i="6"/>
  <c r="K953" i="6" l="1"/>
  <c r="L953" i="6"/>
  <c r="I955" i="6"/>
  <c r="J954" i="6"/>
  <c r="K954" i="6" l="1"/>
  <c r="L954" i="6"/>
  <c r="I956" i="6"/>
  <c r="J955" i="6"/>
  <c r="L955" i="6" l="1"/>
  <c r="K955" i="6"/>
  <c r="I957" i="6"/>
  <c r="J956" i="6"/>
  <c r="K956" i="6" l="1"/>
  <c r="L956" i="6"/>
  <c r="I958" i="6"/>
  <c r="J957" i="6"/>
  <c r="K957" i="6" l="1"/>
  <c r="L957" i="6"/>
  <c r="I959" i="6"/>
  <c r="J958" i="6"/>
  <c r="K958" i="6" l="1"/>
  <c r="L958" i="6"/>
  <c r="I960" i="6"/>
  <c r="J959" i="6"/>
  <c r="K959" i="6" l="1"/>
  <c r="L959" i="6"/>
  <c r="I961" i="6"/>
  <c r="J960" i="6"/>
  <c r="K960" i="6" l="1"/>
  <c r="L960" i="6"/>
  <c r="I962" i="6"/>
  <c r="J961" i="6"/>
  <c r="K961" i="6" l="1"/>
  <c r="L961" i="6"/>
  <c r="I963" i="6"/>
  <c r="J962" i="6"/>
  <c r="K962" i="6" l="1"/>
  <c r="L962" i="6"/>
  <c r="I964" i="6"/>
  <c r="J963" i="6"/>
  <c r="K963" i="6" l="1"/>
  <c r="L963" i="6"/>
  <c r="I965" i="6"/>
  <c r="J964" i="6"/>
  <c r="K964" i="6" l="1"/>
  <c r="L964" i="6"/>
  <c r="I966" i="6"/>
  <c r="J965" i="6"/>
  <c r="K965" i="6" l="1"/>
  <c r="L965" i="6"/>
  <c r="I967" i="6"/>
  <c r="J966" i="6"/>
  <c r="K966" i="6" l="1"/>
  <c r="L966" i="6"/>
  <c r="I968" i="6"/>
  <c r="J967" i="6"/>
  <c r="K967" i="6" l="1"/>
  <c r="L967" i="6"/>
  <c r="I969" i="6"/>
  <c r="J968" i="6"/>
  <c r="K968" i="6" l="1"/>
  <c r="L968" i="6"/>
  <c r="I970" i="6"/>
  <c r="J969" i="6"/>
  <c r="K969" i="6" l="1"/>
  <c r="L969" i="6"/>
  <c r="I971" i="6"/>
  <c r="J970" i="6"/>
  <c r="K970" i="6" l="1"/>
  <c r="L970" i="6"/>
  <c r="I972" i="6"/>
  <c r="J971" i="6"/>
  <c r="L971" i="6" l="1"/>
  <c r="K971" i="6"/>
  <c r="I973" i="6"/>
  <c r="J972" i="6"/>
  <c r="L972" i="6" l="1"/>
  <c r="K972" i="6"/>
  <c r="I974" i="6"/>
  <c r="J973" i="6"/>
  <c r="K973" i="6" l="1"/>
  <c r="L973" i="6"/>
  <c r="I975" i="6"/>
  <c r="J974" i="6"/>
  <c r="K974" i="6" l="1"/>
  <c r="L974" i="6"/>
  <c r="I976" i="6"/>
  <c r="J975" i="6"/>
  <c r="K975" i="6" l="1"/>
  <c r="L975" i="6"/>
  <c r="I977" i="6"/>
  <c r="J976" i="6"/>
  <c r="K976" i="6" l="1"/>
  <c r="L976" i="6"/>
  <c r="I978" i="6"/>
  <c r="J977" i="6"/>
  <c r="K977" i="6" l="1"/>
  <c r="L977" i="6"/>
  <c r="I979" i="6"/>
  <c r="J978" i="6"/>
  <c r="L978" i="6" l="1"/>
  <c r="K978" i="6"/>
  <c r="I980" i="6"/>
  <c r="J979" i="6"/>
  <c r="K979" i="6" l="1"/>
  <c r="L979" i="6"/>
  <c r="I981" i="6"/>
  <c r="J980" i="6"/>
  <c r="K980" i="6" l="1"/>
  <c r="L980" i="6"/>
  <c r="I982" i="6"/>
  <c r="J981" i="6"/>
  <c r="L981" i="6" l="1"/>
  <c r="K981" i="6"/>
  <c r="I983" i="6"/>
  <c r="J982" i="6"/>
  <c r="K982" i="6" l="1"/>
  <c r="L982" i="6"/>
  <c r="I984" i="6"/>
  <c r="J983" i="6"/>
  <c r="K983" i="6" l="1"/>
  <c r="L983" i="6"/>
  <c r="I985" i="6"/>
  <c r="J984" i="6"/>
  <c r="L984" i="6" l="1"/>
  <c r="K984" i="6"/>
  <c r="I986" i="6"/>
  <c r="J985" i="6"/>
  <c r="L985" i="6" l="1"/>
  <c r="K985" i="6"/>
  <c r="I987" i="6"/>
  <c r="J986" i="6"/>
  <c r="K986" i="6" l="1"/>
  <c r="L986" i="6"/>
  <c r="I988" i="6"/>
  <c r="J987" i="6"/>
  <c r="K987" i="6" l="1"/>
  <c r="L987" i="6"/>
  <c r="I989" i="6"/>
  <c r="J988" i="6"/>
  <c r="K988" i="6" l="1"/>
  <c r="L988" i="6"/>
  <c r="I990" i="6"/>
  <c r="J989" i="6"/>
  <c r="K989" i="6" l="1"/>
  <c r="L989" i="6"/>
  <c r="I991" i="6"/>
  <c r="J990" i="6"/>
  <c r="L990" i="6" l="1"/>
  <c r="K990" i="6"/>
  <c r="I992" i="6"/>
  <c r="J991" i="6"/>
  <c r="K991" i="6" l="1"/>
  <c r="L991" i="6"/>
  <c r="I993" i="6"/>
  <c r="J992" i="6"/>
  <c r="K992" i="6" l="1"/>
  <c r="L992" i="6"/>
  <c r="I994" i="6"/>
  <c r="J993" i="6"/>
  <c r="K993" i="6" l="1"/>
  <c r="L993" i="6"/>
  <c r="I995" i="6"/>
  <c r="J994" i="6"/>
  <c r="K994" i="6" l="1"/>
  <c r="L994" i="6"/>
  <c r="I996" i="6"/>
  <c r="J995" i="6"/>
  <c r="K995" i="6" l="1"/>
  <c r="L995" i="6"/>
  <c r="I997" i="6"/>
  <c r="J996" i="6"/>
  <c r="K996" i="6" l="1"/>
  <c r="L996" i="6"/>
  <c r="I998" i="6"/>
  <c r="J997" i="6"/>
  <c r="K997" i="6" l="1"/>
  <c r="L997" i="6"/>
  <c r="I999" i="6"/>
  <c r="J998" i="6"/>
  <c r="K998" i="6" l="1"/>
  <c r="L998" i="6"/>
  <c r="I1000" i="6"/>
  <c r="J999" i="6"/>
  <c r="K999" i="6" l="1"/>
  <c r="L999" i="6"/>
  <c r="I1001" i="6"/>
  <c r="J1000" i="6"/>
  <c r="K1000" i="6" l="1"/>
  <c r="L1000" i="6"/>
  <c r="I1002" i="6"/>
  <c r="J1001" i="6"/>
  <c r="K1001" i="6" l="1"/>
  <c r="L1001" i="6"/>
  <c r="I1003" i="6"/>
  <c r="J1002" i="6"/>
  <c r="K1002" i="6" l="1"/>
  <c r="L1002" i="6"/>
  <c r="I1004" i="6"/>
  <c r="J1003" i="6"/>
  <c r="K1003" i="6" l="1"/>
  <c r="L1003" i="6"/>
  <c r="I1005" i="6"/>
  <c r="J1004" i="6"/>
  <c r="K1004" i="6" l="1"/>
  <c r="L1004" i="6"/>
  <c r="I1006" i="6"/>
  <c r="J1005" i="6"/>
  <c r="K1005" i="6" l="1"/>
  <c r="L1005" i="6"/>
  <c r="I1007" i="6"/>
  <c r="J1006" i="6"/>
  <c r="K1006" i="6" l="1"/>
  <c r="L1006" i="6"/>
  <c r="I1008" i="6"/>
  <c r="J1007" i="6"/>
  <c r="L1007" i="6" l="1"/>
  <c r="K1007" i="6"/>
  <c r="I1009" i="6"/>
  <c r="J1008" i="6"/>
  <c r="L1008" i="6" l="1"/>
  <c r="K1008" i="6"/>
  <c r="I1010" i="6"/>
  <c r="J1009" i="6"/>
  <c r="K1009" i="6" l="1"/>
  <c r="L1009" i="6"/>
  <c r="I1011" i="6"/>
  <c r="J1010" i="6"/>
  <c r="K1010" i="6" l="1"/>
  <c r="L1010" i="6"/>
  <c r="I1012" i="6"/>
  <c r="J1011" i="6"/>
  <c r="K1011" i="6" l="1"/>
  <c r="L1011" i="6"/>
  <c r="I1013" i="6"/>
  <c r="J1012" i="6"/>
  <c r="K1012" i="6" l="1"/>
  <c r="L1012" i="6"/>
  <c r="I1014" i="6"/>
  <c r="J1013" i="6"/>
  <c r="K1013" i="6" l="1"/>
  <c r="L1013" i="6"/>
  <c r="I1015" i="6"/>
  <c r="J1014" i="6"/>
  <c r="L1014" i="6" l="1"/>
  <c r="K1014" i="6"/>
  <c r="I1016" i="6"/>
  <c r="J1015" i="6"/>
  <c r="K1015" i="6" l="1"/>
  <c r="L1015" i="6"/>
  <c r="I1017" i="6"/>
  <c r="J1016" i="6"/>
  <c r="K1016" i="6" l="1"/>
  <c r="L1016" i="6"/>
  <c r="I1018" i="6"/>
  <c r="J1017" i="6"/>
  <c r="K1017" i="6" l="1"/>
  <c r="L1017" i="6"/>
  <c r="I1019" i="6"/>
  <c r="J1018" i="6"/>
  <c r="K1018" i="6" l="1"/>
  <c r="L1018" i="6"/>
  <c r="I1020" i="6"/>
  <c r="J1019" i="6"/>
  <c r="K1019" i="6" l="1"/>
  <c r="L1019" i="6"/>
  <c r="I1021" i="6"/>
  <c r="J1020" i="6"/>
  <c r="L1020" i="6" l="1"/>
  <c r="K1020" i="6"/>
  <c r="I1022" i="6"/>
  <c r="J1021" i="6"/>
  <c r="K1021" i="6" l="1"/>
  <c r="L1021" i="6"/>
  <c r="I1023" i="6"/>
  <c r="J1022" i="6"/>
  <c r="K1022" i="6" l="1"/>
  <c r="L1022" i="6"/>
  <c r="I1024" i="6"/>
  <c r="J1023" i="6"/>
  <c r="K1023" i="6" l="1"/>
  <c r="L1023" i="6"/>
  <c r="I1025" i="6"/>
  <c r="J1024" i="6"/>
  <c r="K1024" i="6" l="1"/>
  <c r="L1024" i="6"/>
  <c r="I1026" i="6"/>
  <c r="J1025" i="6"/>
  <c r="K1025" i="6" l="1"/>
  <c r="L1025" i="6"/>
  <c r="I1027" i="6"/>
  <c r="J1026" i="6"/>
  <c r="K1026" i="6" l="1"/>
  <c r="L1026" i="6"/>
  <c r="I1028" i="6"/>
  <c r="J1027" i="6"/>
  <c r="K1027" i="6" l="1"/>
  <c r="L1027" i="6"/>
  <c r="I1029" i="6"/>
  <c r="J1028" i="6"/>
  <c r="K1028" i="6" l="1"/>
  <c r="L1028" i="6"/>
  <c r="I1030" i="6"/>
  <c r="J1029" i="6"/>
  <c r="K1029" i="6" l="1"/>
  <c r="L1029" i="6"/>
  <c r="I1031" i="6"/>
  <c r="J1030" i="6"/>
  <c r="K1030" i="6" l="1"/>
  <c r="L1030" i="6"/>
  <c r="I1032" i="6"/>
  <c r="J1031" i="6"/>
  <c r="K1031" i="6" l="1"/>
  <c r="L1031" i="6"/>
  <c r="I1033" i="6"/>
  <c r="J1032" i="6"/>
  <c r="K1032" i="6" l="1"/>
  <c r="L1032" i="6"/>
  <c r="I1034" i="6"/>
  <c r="J1033" i="6"/>
  <c r="K1033" i="6" l="1"/>
  <c r="L1033" i="6"/>
  <c r="I1035" i="6"/>
  <c r="J1034" i="6"/>
  <c r="K1034" i="6" l="1"/>
  <c r="L1034" i="6"/>
  <c r="I1036" i="6"/>
  <c r="J1035" i="6"/>
  <c r="K1035" i="6" l="1"/>
  <c r="L1035" i="6"/>
  <c r="I1037" i="6"/>
  <c r="J1036" i="6"/>
  <c r="K1036" i="6" l="1"/>
  <c r="L1036" i="6"/>
  <c r="I1038" i="6"/>
  <c r="J1037" i="6"/>
  <c r="K1037" i="6" l="1"/>
  <c r="L1037" i="6"/>
  <c r="I1039" i="6"/>
  <c r="J1038" i="6"/>
  <c r="K1038" i="6" l="1"/>
  <c r="L1038" i="6"/>
  <c r="I1040" i="6"/>
  <c r="J1039" i="6"/>
  <c r="K1039" i="6" l="1"/>
  <c r="L1039" i="6"/>
  <c r="I1041" i="6"/>
  <c r="J1040" i="6"/>
  <c r="K1040" i="6" l="1"/>
  <c r="L1040" i="6"/>
  <c r="I1042" i="6"/>
  <c r="J1041" i="6"/>
  <c r="K1041" i="6" l="1"/>
  <c r="L1041" i="6"/>
  <c r="I1043" i="6"/>
  <c r="J1042" i="6"/>
  <c r="K1042" i="6" l="1"/>
  <c r="L1042" i="6"/>
  <c r="I1044" i="6"/>
  <c r="J1043" i="6"/>
  <c r="L1043" i="6" l="1"/>
  <c r="K1043" i="6"/>
  <c r="I1045" i="6"/>
  <c r="J1044" i="6"/>
  <c r="L1044" i="6" l="1"/>
  <c r="K1044" i="6"/>
  <c r="I1046" i="6"/>
  <c r="J1045" i="6"/>
  <c r="K1045" i="6" l="1"/>
  <c r="L1045" i="6"/>
  <c r="I1047" i="6"/>
  <c r="J1046" i="6"/>
  <c r="K1046" i="6" l="1"/>
  <c r="L1046" i="6"/>
  <c r="I1048" i="6"/>
  <c r="J1047" i="6"/>
  <c r="K1047" i="6" l="1"/>
  <c r="L1047" i="6"/>
  <c r="I1049" i="6"/>
  <c r="J1048" i="6"/>
  <c r="K1048" i="6" l="1"/>
  <c r="L1048" i="6"/>
  <c r="I1050" i="6"/>
  <c r="J1049" i="6"/>
  <c r="K1049" i="6" l="1"/>
  <c r="L1049" i="6"/>
  <c r="I1051" i="6"/>
  <c r="J1050" i="6"/>
  <c r="K1050" i="6" l="1"/>
  <c r="L1050" i="6"/>
  <c r="I1052" i="6"/>
  <c r="J1051" i="6"/>
  <c r="K1051" i="6" l="1"/>
  <c r="L1051" i="6"/>
  <c r="I1053" i="6"/>
  <c r="J1052" i="6"/>
  <c r="K1052" i="6" l="1"/>
  <c r="L1052" i="6"/>
  <c r="I1054" i="6"/>
  <c r="J1053" i="6"/>
  <c r="L1053" i="6" l="1"/>
  <c r="K1053" i="6"/>
  <c r="I1055" i="6"/>
  <c r="J1054" i="6"/>
  <c r="K1054" i="6" l="1"/>
  <c r="L1054" i="6"/>
  <c r="I1056" i="6"/>
  <c r="J1055" i="6"/>
  <c r="K1055" i="6" l="1"/>
  <c r="L1055" i="6"/>
  <c r="I1057" i="6"/>
  <c r="J1056" i="6"/>
  <c r="L1056" i="6" l="1"/>
  <c r="K1056" i="6"/>
  <c r="I1058" i="6"/>
  <c r="J1057" i="6"/>
  <c r="L1057" i="6" l="1"/>
  <c r="K1057" i="6"/>
  <c r="I1059" i="6"/>
  <c r="J1058" i="6"/>
  <c r="L1058" i="6" l="1"/>
  <c r="K1058" i="6"/>
  <c r="I1060" i="6"/>
  <c r="J1059" i="6"/>
  <c r="K1059" i="6" l="1"/>
  <c r="L1059" i="6"/>
  <c r="I1061" i="6"/>
  <c r="J1060" i="6"/>
  <c r="L1060" i="6" l="1"/>
  <c r="K1060" i="6"/>
  <c r="I1062" i="6"/>
  <c r="J1061" i="6"/>
  <c r="K1061" i="6" l="1"/>
  <c r="L1061" i="6"/>
  <c r="I1063" i="6"/>
  <c r="J1062" i="6"/>
  <c r="K1062" i="6" l="1"/>
  <c r="L1062" i="6"/>
  <c r="I1064" i="6"/>
  <c r="J1063" i="6"/>
  <c r="K1063" i="6" l="1"/>
  <c r="L1063" i="6"/>
  <c r="I1065" i="6"/>
  <c r="J1064" i="6"/>
  <c r="K1064" i="6" l="1"/>
  <c r="L1064" i="6"/>
  <c r="I1066" i="6"/>
  <c r="J1065" i="6"/>
  <c r="K1065" i="6" l="1"/>
  <c r="L1065" i="6"/>
  <c r="I1067" i="6"/>
  <c r="J1066" i="6"/>
  <c r="K1066" i="6" l="1"/>
  <c r="L1066" i="6"/>
  <c r="I1068" i="6"/>
  <c r="J1067" i="6"/>
  <c r="K1067" i="6" l="1"/>
  <c r="L1067" i="6"/>
  <c r="I1069" i="6"/>
  <c r="J1068" i="6"/>
  <c r="K1068" i="6" l="1"/>
  <c r="L1068" i="6"/>
  <c r="I1070" i="6"/>
  <c r="J1069" i="6"/>
  <c r="K1069" i="6" l="1"/>
  <c r="L1069" i="6"/>
  <c r="I1071" i="6"/>
  <c r="J1070" i="6"/>
  <c r="K1070" i="6" l="1"/>
  <c r="L1070" i="6"/>
  <c r="I1072" i="6"/>
  <c r="J1071" i="6"/>
  <c r="K1071" i="6" l="1"/>
  <c r="L1071" i="6"/>
  <c r="I1073" i="6"/>
  <c r="J1072" i="6"/>
  <c r="K1072" i="6" l="1"/>
  <c r="L1072" i="6"/>
  <c r="I1074" i="6"/>
  <c r="J1073" i="6"/>
  <c r="K1073" i="6" l="1"/>
  <c r="L1073" i="6"/>
  <c r="I1075" i="6"/>
  <c r="J1074" i="6"/>
  <c r="K1074" i="6" l="1"/>
  <c r="L1074" i="6"/>
  <c r="I1076" i="6"/>
  <c r="J1075" i="6"/>
  <c r="L1075" i="6" l="1"/>
  <c r="K1075" i="6"/>
  <c r="I1077" i="6"/>
  <c r="J1076" i="6"/>
  <c r="K1076" i="6" l="1"/>
  <c r="L1076" i="6"/>
  <c r="I1078" i="6"/>
  <c r="J1077" i="6"/>
  <c r="K1077" i="6" l="1"/>
  <c r="L1077" i="6"/>
  <c r="I1079" i="6"/>
  <c r="J1078" i="6"/>
  <c r="K1078" i="6" l="1"/>
  <c r="L1078" i="6"/>
  <c r="I1080" i="6"/>
  <c r="J1079" i="6"/>
  <c r="K1079" i="6" l="1"/>
  <c r="L1079" i="6"/>
  <c r="I1081" i="6"/>
  <c r="J1080" i="6"/>
  <c r="L1080" i="6" l="1"/>
  <c r="K1080" i="6"/>
  <c r="I1082" i="6"/>
  <c r="J1081" i="6"/>
  <c r="K1081" i="6" l="1"/>
  <c r="L1081" i="6"/>
  <c r="I1083" i="6"/>
  <c r="J1082" i="6"/>
  <c r="K1082" i="6" l="1"/>
  <c r="L1082" i="6"/>
  <c r="I1084" i="6"/>
  <c r="J1083" i="6"/>
  <c r="K1083" i="6" l="1"/>
  <c r="L1083" i="6"/>
  <c r="I1085" i="6"/>
  <c r="J1084" i="6"/>
  <c r="L1084" i="6" l="1"/>
  <c r="K1084" i="6"/>
  <c r="I1086" i="6"/>
  <c r="J1085" i="6"/>
  <c r="K1085" i="6" l="1"/>
  <c r="L1085" i="6"/>
  <c r="I1087" i="6"/>
  <c r="J1086" i="6"/>
  <c r="L1086" i="6" l="1"/>
  <c r="K1086" i="6"/>
  <c r="I1088" i="6"/>
  <c r="J1087" i="6"/>
  <c r="K1087" i="6" l="1"/>
  <c r="L1087" i="6"/>
  <c r="I1089" i="6"/>
  <c r="J1088" i="6"/>
  <c r="K1088" i="6" l="1"/>
  <c r="L1088" i="6"/>
  <c r="I1090" i="6"/>
  <c r="J1089" i="6"/>
  <c r="K1089" i="6" l="1"/>
  <c r="L1089" i="6"/>
  <c r="I1091" i="6"/>
  <c r="J1090" i="6"/>
  <c r="K1090" i="6" l="1"/>
  <c r="L1090" i="6"/>
  <c r="I1092" i="6"/>
  <c r="J1091" i="6"/>
  <c r="K1091" i="6" l="1"/>
  <c r="L1091" i="6"/>
  <c r="I1093" i="6"/>
  <c r="J1092" i="6"/>
  <c r="L1092" i="6" l="1"/>
  <c r="K1092" i="6"/>
  <c r="I1094" i="6"/>
  <c r="J1093" i="6"/>
  <c r="K1093" i="6" l="1"/>
  <c r="L1093" i="6"/>
  <c r="I1095" i="6"/>
  <c r="J1094" i="6"/>
  <c r="K1094" i="6" l="1"/>
  <c r="L1094" i="6"/>
  <c r="I1096" i="6"/>
  <c r="J1095" i="6"/>
  <c r="K1095" i="6" l="1"/>
  <c r="L1095" i="6"/>
  <c r="I1097" i="6"/>
  <c r="J1096" i="6"/>
  <c r="K1096" i="6" l="1"/>
  <c r="L1096" i="6"/>
  <c r="I1098" i="6"/>
  <c r="J1097" i="6"/>
  <c r="K1097" i="6" l="1"/>
  <c r="L1097" i="6"/>
  <c r="I1099" i="6"/>
  <c r="J1098" i="6"/>
  <c r="L1098" i="6" l="1"/>
  <c r="K1098" i="6"/>
  <c r="I1100" i="6"/>
  <c r="J1099" i="6"/>
  <c r="L1099" i="6" l="1"/>
  <c r="K1099" i="6"/>
  <c r="I1101" i="6"/>
  <c r="J1100" i="6"/>
  <c r="K1100" i="6" l="1"/>
  <c r="L1100" i="6"/>
  <c r="I1102" i="6"/>
  <c r="J1101" i="6"/>
  <c r="K1101" i="6" l="1"/>
  <c r="L1101" i="6"/>
  <c r="I1103" i="6"/>
  <c r="J1102" i="6"/>
  <c r="K1102" i="6" l="1"/>
  <c r="L1102" i="6"/>
  <c r="I1104" i="6"/>
  <c r="J1103" i="6"/>
  <c r="L1103" i="6" l="1"/>
  <c r="K1103" i="6"/>
  <c r="I1105" i="6"/>
  <c r="J1104" i="6"/>
  <c r="K1104" i="6" l="1"/>
  <c r="L1104" i="6"/>
  <c r="I1106" i="6"/>
  <c r="J1105" i="6"/>
  <c r="K1105" i="6" l="1"/>
  <c r="L1105" i="6"/>
  <c r="I1107" i="6"/>
  <c r="J1106" i="6"/>
  <c r="K1106" i="6" l="1"/>
  <c r="L1106" i="6"/>
  <c r="I1108" i="6"/>
  <c r="J1107" i="6"/>
  <c r="K1107" i="6" l="1"/>
  <c r="L1107" i="6"/>
  <c r="I1109" i="6"/>
  <c r="J1108" i="6"/>
  <c r="K1108" i="6" l="1"/>
  <c r="L1108" i="6"/>
  <c r="I1110" i="6"/>
  <c r="J1109" i="6"/>
  <c r="K1109" i="6" l="1"/>
  <c r="L1109" i="6"/>
  <c r="I1111" i="6"/>
  <c r="J1110" i="6"/>
  <c r="K1110" i="6" l="1"/>
  <c r="L1110" i="6"/>
  <c r="I1112" i="6"/>
  <c r="J1111" i="6"/>
  <c r="K1111" i="6" l="1"/>
  <c r="L1111" i="6"/>
  <c r="I1113" i="6"/>
  <c r="J1112" i="6"/>
  <c r="K1112" i="6" l="1"/>
  <c r="L1112" i="6"/>
  <c r="I1114" i="6"/>
  <c r="J1113" i="6"/>
  <c r="K1113" i="6" l="1"/>
  <c r="L1113" i="6"/>
  <c r="I1115" i="6"/>
  <c r="J1114" i="6"/>
  <c r="K1114" i="6" l="1"/>
  <c r="L1114" i="6"/>
  <c r="I1116" i="6"/>
  <c r="J1115" i="6"/>
  <c r="L1115" i="6" l="1"/>
  <c r="K1115" i="6"/>
  <c r="I1117" i="6"/>
  <c r="J1116" i="6"/>
  <c r="L1116" i="6" l="1"/>
  <c r="K1116" i="6"/>
  <c r="I1118" i="6"/>
  <c r="J1117" i="6"/>
  <c r="K1117" i="6" l="1"/>
  <c r="L1117" i="6"/>
  <c r="I1119" i="6"/>
  <c r="J1118" i="6"/>
  <c r="K1118" i="6" l="1"/>
  <c r="L1118" i="6"/>
  <c r="I1120" i="6"/>
  <c r="J1119" i="6"/>
  <c r="K1119" i="6" l="1"/>
  <c r="L1119" i="6"/>
  <c r="I1121" i="6"/>
  <c r="J1120" i="6"/>
  <c r="K1120" i="6" l="1"/>
  <c r="L1120" i="6"/>
  <c r="I1122" i="6"/>
  <c r="J1121" i="6"/>
  <c r="K1121" i="6" l="1"/>
  <c r="L1121" i="6"/>
  <c r="I1123" i="6"/>
  <c r="J1122" i="6"/>
  <c r="L1122" i="6" l="1"/>
  <c r="K1122" i="6"/>
  <c r="I1124" i="6"/>
  <c r="J1123" i="6"/>
  <c r="K1123" i="6" l="1"/>
  <c r="L1123" i="6"/>
  <c r="I1125" i="6"/>
  <c r="J1124" i="6"/>
  <c r="K1124" i="6" l="1"/>
  <c r="L1124" i="6"/>
  <c r="I1126" i="6"/>
  <c r="J1125" i="6"/>
  <c r="K1125" i="6" l="1"/>
  <c r="L1125" i="6"/>
  <c r="I1127" i="6"/>
  <c r="J1126" i="6"/>
  <c r="K1126" i="6" l="1"/>
  <c r="L1126" i="6"/>
  <c r="I1128" i="6"/>
  <c r="J1127" i="6"/>
  <c r="K1127" i="6" l="1"/>
  <c r="L1127" i="6"/>
  <c r="I1129" i="6"/>
  <c r="J1128" i="6"/>
  <c r="L1128" i="6" l="1"/>
  <c r="K1128" i="6"/>
  <c r="I1130" i="6"/>
  <c r="J1129" i="6"/>
  <c r="L1129" i="6" l="1"/>
  <c r="K1129" i="6"/>
  <c r="I1131" i="6"/>
  <c r="J1130" i="6"/>
  <c r="K1130" i="6" l="1"/>
  <c r="L1130" i="6"/>
  <c r="I1132" i="6"/>
  <c r="J1131" i="6"/>
  <c r="K1131" i="6" l="1"/>
  <c r="L1131" i="6"/>
  <c r="I1133" i="6"/>
  <c r="J1132" i="6"/>
  <c r="L1132" i="6" l="1"/>
  <c r="K1132" i="6"/>
  <c r="I1134" i="6"/>
  <c r="J1133" i="6"/>
  <c r="K1133" i="6" l="1"/>
  <c r="L1133" i="6"/>
  <c r="I1135" i="6"/>
  <c r="J1134" i="6"/>
  <c r="K1134" i="6" l="1"/>
  <c r="L1134" i="6"/>
  <c r="I1136" i="6"/>
  <c r="J1135" i="6"/>
  <c r="K1135" i="6" l="1"/>
  <c r="L1135" i="6"/>
  <c r="I1137" i="6"/>
  <c r="J1136" i="6"/>
  <c r="K1136" i="6" l="1"/>
  <c r="L1136" i="6"/>
  <c r="I1138" i="6"/>
  <c r="J1137" i="6"/>
  <c r="K1137" i="6" l="1"/>
  <c r="L1137" i="6"/>
  <c r="I1139" i="6"/>
  <c r="J1138" i="6"/>
  <c r="K1138" i="6" l="1"/>
  <c r="L1138" i="6"/>
  <c r="I1140" i="6"/>
  <c r="J1139" i="6"/>
  <c r="K1139" i="6" l="1"/>
  <c r="L1139" i="6"/>
  <c r="I1141" i="6"/>
  <c r="J1140" i="6"/>
  <c r="K1140" i="6" l="1"/>
  <c r="L1140" i="6"/>
  <c r="I1142" i="6"/>
  <c r="J1141" i="6"/>
  <c r="K1141" i="6" l="1"/>
  <c r="L1141" i="6"/>
  <c r="I1143" i="6"/>
  <c r="J1142" i="6"/>
  <c r="K1142" i="6" l="1"/>
  <c r="L1142" i="6"/>
  <c r="I1144" i="6"/>
  <c r="J1143" i="6"/>
  <c r="K1143" i="6" l="1"/>
  <c r="L1143" i="6"/>
  <c r="I1145" i="6"/>
  <c r="J1144" i="6"/>
  <c r="K1144" i="6" l="1"/>
  <c r="L1144" i="6"/>
  <c r="I1146" i="6"/>
  <c r="J1145" i="6"/>
  <c r="K1145" i="6" l="1"/>
  <c r="L1145" i="6"/>
  <c r="I1147" i="6"/>
  <c r="J1146" i="6"/>
  <c r="L1146" i="6" l="1"/>
  <c r="K1146" i="6"/>
  <c r="I1148" i="6"/>
  <c r="J1147" i="6"/>
  <c r="K1147" i="6" l="1"/>
  <c r="L1147" i="6"/>
  <c r="I1149" i="6"/>
  <c r="J1148" i="6"/>
  <c r="K1148" i="6" l="1"/>
  <c r="L1148" i="6"/>
  <c r="I1150" i="6"/>
  <c r="J1149" i="6"/>
  <c r="K1149" i="6" l="1"/>
  <c r="L1149" i="6"/>
  <c r="I1151" i="6"/>
  <c r="J1150" i="6"/>
  <c r="K1150" i="6" l="1"/>
  <c r="L1150" i="6"/>
  <c r="I1152" i="6"/>
  <c r="J1151" i="6"/>
  <c r="K1151" i="6" l="1"/>
  <c r="L1151" i="6"/>
  <c r="I1153" i="6"/>
  <c r="J1152" i="6"/>
  <c r="L1152" i="6" l="1"/>
  <c r="K1152" i="6"/>
  <c r="I1154" i="6"/>
  <c r="J1153" i="6"/>
  <c r="K1153" i="6" l="1"/>
  <c r="L1153" i="6"/>
  <c r="I1155" i="6"/>
  <c r="J1154" i="6"/>
  <c r="K1154" i="6" l="1"/>
  <c r="L1154" i="6"/>
  <c r="I1156" i="6"/>
  <c r="J1155" i="6"/>
  <c r="K1155" i="6" l="1"/>
  <c r="L1155" i="6"/>
  <c r="I1157" i="6"/>
  <c r="J1156" i="6"/>
  <c r="L1156" i="6" l="1"/>
  <c r="K1156" i="6"/>
  <c r="I1158" i="6"/>
  <c r="J1157" i="6"/>
  <c r="K1157" i="6" l="1"/>
  <c r="L1157" i="6"/>
  <c r="I1159" i="6"/>
  <c r="J1158" i="6"/>
  <c r="L1158" i="6" l="1"/>
  <c r="K1158" i="6"/>
  <c r="I1160" i="6"/>
  <c r="J1159" i="6"/>
  <c r="K1159" i="6" l="1"/>
  <c r="L1159" i="6"/>
  <c r="I1161" i="6"/>
  <c r="J1160" i="6"/>
  <c r="K1160" i="6" l="1"/>
  <c r="L1160" i="6"/>
  <c r="I1162" i="6"/>
  <c r="J1161" i="6"/>
  <c r="K1161" i="6" l="1"/>
  <c r="L1161" i="6"/>
  <c r="I1163" i="6"/>
  <c r="J1162" i="6"/>
  <c r="K1162" i="6" l="1"/>
  <c r="L1162" i="6"/>
  <c r="I1164" i="6"/>
  <c r="J1163" i="6"/>
  <c r="K1163" i="6" l="1"/>
  <c r="L1163" i="6"/>
  <c r="I1165" i="6"/>
  <c r="J1164" i="6"/>
  <c r="L1164" i="6" l="1"/>
  <c r="K1164" i="6"/>
  <c r="I1166" i="6"/>
  <c r="J1165" i="6"/>
  <c r="K1165" i="6" l="1"/>
  <c r="L1165" i="6"/>
  <c r="I1167" i="6"/>
  <c r="J1166" i="6"/>
  <c r="K1166" i="6" l="1"/>
  <c r="L1166" i="6"/>
  <c r="I1168" i="6"/>
  <c r="J1167" i="6"/>
  <c r="K1167" i="6" l="1"/>
  <c r="L1167" i="6"/>
  <c r="I1169" i="6"/>
  <c r="J1168" i="6"/>
  <c r="K1168" i="6" l="1"/>
  <c r="L1168" i="6"/>
  <c r="I1170" i="6"/>
  <c r="J1169" i="6"/>
  <c r="K1169" i="6" l="1"/>
  <c r="L1169" i="6"/>
  <c r="I1171" i="6"/>
  <c r="J1170" i="6"/>
  <c r="K1170" i="6" l="1"/>
  <c r="L1170" i="6"/>
  <c r="I1172" i="6"/>
  <c r="J1171" i="6"/>
  <c r="K1171" i="6" l="1"/>
  <c r="L1171" i="6"/>
  <c r="I1173" i="6"/>
  <c r="J1172" i="6"/>
  <c r="K1172" i="6" l="1"/>
  <c r="L1172" i="6"/>
  <c r="I1174" i="6"/>
  <c r="J1173" i="6"/>
  <c r="K1173" i="6" l="1"/>
  <c r="L1173" i="6"/>
  <c r="I1175" i="6"/>
  <c r="J1174" i="6"/>
  <c r="K1174" i="6" l="1"/>
  <c r="L1174" i="6"/>
  <c r="I1176" i="6"/>
  <c r="J1175" i="6"/>
  <c r="K1175" i="6" l="1"/>
  <c r="L1175" i="6"/>
  <c r="I1177" i="6"/>
  <c r="J1176" i="6"/>
  <c r="K1176" i="6" l="1"/>
  <c r="L1176" i="6"/>
  <c r="I1178" i="6"/>
  <c r="J1177" i="6"/>
  <c r="K1177" i="6" l="1"/>
  <c r="L1177" i="6"/>
  <c r="I1179" i="6"/>
  <c r="J1178" i="6"/>
  <c r="K1178" i="6" l="1"/>
  <c r="L1178" i="6"/>
  <c r="I1180" i="6"/>
  <c r="J1179" i="6"/>
  <c r="K1179" i="6" l="1"/>
  <c r="L1179" i="6"/>
  <c r="I1181" i="6"/>
  <c r="J1180" i="6"/>
  <c r="K1180" i="6" l="1"/>
  <c r="L1180" i="6"/>
  <c r="I1182" i="6"/>
  <c r="J1181" i="6"/>
  <c r="K1181" i="6" l="1"/>
  <c r="L1181" i="6"/>
  <c r="I1183" i="6"/>
  <c r="J1182" i="6"/>
  <c r="K1182" i="6" l="1"/>
  <c r="L1182" i="6"/>
  <c r="I1184" i="6"/>
  <c r="J1183" i="6"/>
  <c r="K1183" i="6" l="1"/>
  <c r="L1183" i="6"/>
  <c r="I1185" i="6"/>
  <c r="J1184" i="6"/>
  <c r="K1184" i="6" l="1"/>
  <c r="L1184" i="6"/>
  <c r="I1186" i="6"/>
  <c r="J1185" i="6"/>
  <c r="K1185" i="6" l="1"/>
  <c r="L1185" i="6"/>
  <c r="I1187" i="6"/>
  <c r="J1186" i="6"/>
  <c r="K1186" i="6" l="1"/>
  <c r="L1186" i="6"/>
  <c r="I1188" i="6"/>
  <c r="J1187" i="6"/>
  <c r="L1187" i="6" l="1"/>
  <c r="K1187" i="6"/>
  <c r="I1189" i="6"/>
  <c r="J1188" i="6"/>
  <c r="L1188" i="6" l="1"/>
  <c r="K1188" i="6"/>
  <c r="I1190" i="6"/>
  <c r="J1189" i="6"/>
  <c r="K1189" i="6" l="1"/>
  <c r="L1189" i="6"/>
  <c r="I1191" i="6"/>
  <c r="J1190" i="6"/>
  <c r="K1190" i="6" l="1"/>
  <c r="L1190" i="6"/>
  <c r="I1192" i="6"/>
  <c r="J1191" i="6"/>
  <c r="K1191" i="6" l="1"/>
  <c r="L1191" i="6"/>
  <c r="I1193" i="6"/>
  <c r="J1192" i="6"/>
  <c r="K1192" i="6" l="1"/>
  <c r="L1192" i="6"/>
  <c r="I1194" i="6"/>
  <c r="J1193" i="6"/>
  <c r="K1193" i="6" l="1"/>
  <c r="L1193" i="6"/>
  <c r="I1195" i="6"/>
  <c r="J1194" i="6"/>
  <c r="L1194" i="6" l="1"/>
  <c r="K1194" i="6"/>
  <c r="I1196" i="6"/>
  <c r="J1195" i="6"/>
  <c r="K1195" i="6" l="1"/>
  <c r="L1195" i="6"/>
  <c r="I1197" i="6"/>
  <c r="J1196" i="6"/>
  <c r="K1196" i="6" l="1"/>
  <c r="L1196" i="6"/>
  <c r="I1198" i="6"/>
  <c r="J1197" i="6"/>
  <c r="K1197" i="6" l="1"/>
  <c r="L1197" i="6"/>
  <c r="I1199" i="6"/>
  <c r="J1198" i="6"/>
  <c r="K1198" i="6" l="1"/>
  <c r="L1198" i="6"/>
  <c r="I1200" i="6"/>
  <c r="J1199" i="6"/>
  <c r="K1199" i="6" l="1"/>
  <c r="L1199" i="6"/>
  <c r="I1201" i="6"/>
  <c r="J1200" i="6"/>
  <c r="L1200" i="6" l="1"/>
  <c r="K1200" i="6"/>
  <c r="I1202" i="6"/>
  <c r="J1201" i="6"/>
  <c r="L1201" i="6" l="1"/>
  <c r="K1201" i="6"/>
  <c r="I1203" i="6"/>
  <c r="J1202" i="6"/>
  <c r="K1202" i="6" l="1"/>
  <c r="L1202" i="6"/>
  <c r="I1204" i="6"/>
  <c r="J1203" i="6"/>
  <c r="K1203" i="6" l="1"/>
  <c r="L1203" i="6"/>
  <c r="I1205" i="6"/>
  <c r="J1204" i="6"/>
  <c r="L1204" i="6" l="1"/>
  <c r="K1204" i="6"/>
  <c r="I1206" i="6"/>
  <c r="J1205" i="6"/>
  <c r="K1205" i="6" l="1"/>
  <c r="L1205" i="6"/>
  <c r="I1207" i="6"/>
  <c r="J1206" i="6"/>
  <c r="L1206" i="6" l="1"/>
  <c r="K1206" i="6"/>
  <c r="I1208" i="6"/>
  <c r="J1207" i="6"/>
  <c r="K1207" i="6" l="1"/>
  <c r="L1207" i="6"/>
  <c r="I1209" i="6"/>
  <c r="J1208" i="6"/>
  <c r="K1208" i="6" l="1"/>
  <c r="L1208" i="6"/>
  <c r="I1210" i="6"/>
  <c r="J1209" i="6"/>
  <c r="K1209" i="6" l="1"/>
  <c r="L1209" i="6"/>
  <c r="I1211" i="6"/>
  <c r="J1210" i="6"/>
  <c r="K1210" i="6" l="1"/>
  <c r="L1210" i="6"/>
  <c r="I1212" i="6"/>
  <c r="J1211" i="6"/>
  <c r="K1211" i="6" l="1"/>
  <c r="L1211" i="6"/>
  <c r="I1213" i="6"/>
  <c r="J1212" i="6"/>
  <c r="K1212" i="6" l="1"/>
  <c r="L1212" i="6"/>
  <c r="I1214" i="6"/>
  <c r="J1213" i="6"/>
  <c r="K1213" i="6" l="1"/>
  <c r="L1213" i="6"/>
  <c r="I1215" i="6"/>
  <c r="J1214" i="6"/>
  <c r="K1214" i="6" l="1"/>
  <c r="L1214" i="6"/>
  <c r="I1216" i="6"/>
  <c r="J1215" i="6"/>
  <c r="K1215" i="6" l="1"/>
  <c r="L1215" i="6"/>
  <c r="I1217" i="6"/>
  <c r="J1216" i="6"/>
  <c r="K1216" i="6" l="1"/>
  <c r="L1216" i="6"/>
  <c r="I1218" i="6"/>
  <c r="J1217" i="6"/>
  <c r="K1217" i="6" l="1"/>
  <c r="L1217" i="6"/>
  <c r="I1219" i="6"/>
  <c r="J1218" i="6"/>
  <c r="K1218" i="6" l="1"/>
  <c r="L1218" i="6"/>
  <c r="I1220" i="6"/>
  <c r="J1219" i="6"/>
  <c r="L1219" i="6" l="1"/>
  <c r="K1219" i="6"/>
  <c r="I1221" i="6"/>
  <c r="J1220" i="6"/>
  <c r="K1220" i="6" l="1"/>
  <c r="L1220" i="6"/>
  <c r="I1222" i="6"/>
  <c r="J1221" i="6"/>
  <c r="K1221" i="6" l="1"/>
  <c r="L1221" i="6"/>
  <c r="I1223" i="6"/>
  <c r="J1222" i="6"/>
  <c r="K1222" i="6" l="1"/>
  <c r="L1222" i="6"/>
  <c r="I1224" i="6"/>
  <c r="J1223" i="6"/>
  <c r="K1223" i="6" l="1"/>
  <c r="L1223" i="6"/>
  <c r="I1225" i="6"/>
  <c r="J1224" i="6"/>
  <c r="L1224" i="6" l="1"/>
  <c r="K1224" i="6"/>
  <c r="I1226" i="6"/>
  <c r="J1225" i="6"/>
  <c r="K1225" i="6" l="1"/>
  <c r="L1225" i="6"/>
  <c r="I1227" i="6"/>
  <c r="J1226" i="6"/>
  <c r="K1226" i="6" l="1"/>
  <c r="L1226" i="6"/>
  <c r="I1228" i="6"/>
  <c r="J1227" i="6"/>
  <c r="K1227" i="6" l="1"/>
  <c r="L1227" i="6"/>
  <c r="I1229" i="6"/>
  <c r="J1228" i="6"/>
  <c r="L1228" i="6" l="1"/>
  <c r="K1228" i="6"/>
  <c r="I1230" i="6"/>
  <c r="J1229" i="6"/>
  <c r="K1229" i="6" l="1"/>
  <c r="L1229" i="6"/>
  <c r="I1231" i="6"/>
  <c r="J1230" i="6"/>
  <c r="L1230" i="6" l="1"/>
  <c r="K1230" i="6"/>
  <c r="I1232" i="6"/>
  <c r="J1231" i="6"/>
  <c r="K1231" i="6" l="1"/>
  <c r="L1231" i="6"/>
  <c r="I1233" i="6"/>
  <c r="J1232" i="6"/>
  <c r="K1232" i="6" l="1"/>
  <c r="L1232" i="6"/>
  <c r="I1234" i="6"/>
  <c r="J1233" i="6"/>
  <c r="K1233" i="6" l="1"/>
  <c r="L1233" i="6"/>
  <c r="I1235" i="6"/>
  <c r="J1234" i="6"/>
  <c r="K1234" i="6" l="1"/>
  <c r="L1234" i="6"/>
  <c r="I1236" i="6"/>
  <c r="J1235" i="6"/>
  <c r="K1235" i="6" l="1"/>
  <c r="L1235" i="6"/>
  <c r="I1237" i="6"/>
  <c r="J1236" i="6"/>
  <c r="L1236" i="6" l="1"/>
  <c r="K1236" i="6"/>
  <c r="I1238" i="6"/>
  <c r="J1237" i="6"/>
  <c r="K1237" i="6" l="1"/>
  <c r="L1237" i="6"/>
  <c r="I1239" i="6"/>
  <c r="J1238" i="6"/>
  <c r="K1238" i="6" l="1"/>
  <c r="L1238" i="6"/>
  <c r="I1240" i="6"/>
  <c r="J1239" i="6"/>
  <c r="K1239" i="6" l="1"/>
  <c r="L1239" i="6"/>
  <c r="I1241" i="6"/>
  <c r="J1240" i="6"/>
  <c r="K1240" i="6" l="1"/>
  <c r="L1240" i="6"/>
  <c r="I1242" i="6"/>
  <c r="J1241" i="6"/>
  <c r="L1241" i="6" l="1"/>
  <c r="K1241" i="6"/>
  <c r="I1243" i="6"/>
  <c r="J1242" i="6"/>
  <c r="K1242" i="6" l="1"/>
  <c r="L1242" i="6"/>
  <c r="I1244" i="6"/>
  <c r="J1243" i="6"/>
  <c r="L1243" i="6" l="1"/>
  <c r="K1243" i="6"/>
  <c r="I1245" i="6"/>
  <c r="J1244" i="6"/>
  <c r="K1244" i="6" l="1"/>
  <c r="L1244" i="6"/>
  <c r="I1246" i="6"/>
  <c r="J1245" i="6"/>
  <c r="K1245" i="6" l="1"/>
  <c r="L1245" i="6"/>
  <c r="I1247" i="6"/>
  <c r="J1246" i="6"/>
  <c r="K1246" i="6" l="1"/>
  <c r="L1246" i="6"/>
  <c r="I1248" i="6"/>
  <c r="J1247" i="6"/>
  <c r="K1247" i="6" l="1"/>
  <c r="L1247" i="6"/>
  <c r="I1249" i="6"/>
  <c r="J1248" i="6"/>
  <c r="K1248" i="6" l="1"/>
  <c r="L1248" i="6"/>
  <c r="I1250" i="6"/>
  <c r="J1249" i="6"/>
  <c r="K1249" i="6" l="1"/>
  <c r="L1249" i="6"/>
  <c r="I1251" i="6"/>
  <c r="J1250" i="6"/>
  <c r="L1250" i="6" l="1"/>
  <c r="K1250" i="6"/>
  <c r="I1252" i="6"/>
  <c r="J1251" i="6"/>
  <c r="K1251" i="6" l="1"/>
  <c r="L1251" i="6"/>
  <c r="I1253" i="6"/>
  <c r="J1252" i="6"/>
  <c r="K1252" i="6" l="1"/>
  <c r="L1252" i="6"/>
  <c r="I1254" i="6"/>
  <c r="J1253" i="6"/>
  <c r="K1253" i="6" l="1"/>
  <c r="L1253" i="6"/>
  <c r="I1255" i="6"/>
  <c r="J1254" i="6"/>
  <c r="K1254" i="6" l="1"/>
  <c r="L1254" i="6"/>
  <c r="I1256" i="6"/>
  <c r="J1255" i="6"/>
  <c r="K1255" i="6" l="1"/>
  <c r="L1255" i="6"/>
  <c r="I1257" i="6"/>
  <c r="J1256" i="6"/>
  <c r="K1256" i="6" l="1"/>
  <c r="L1256" i="6"/>
  <c r="I1258" i="6"/>
  <c r="J1257" i="6"/>
  <c r="K1257" i="6" l="1"/>
  <c r="L1257" i="6"/>
  <c r="I1259" i="6"/>
  <c r="J1258" i="6"/>
  <c r="K1258" i="6" l="1"/>
  <c r="L1258" i="6"/>
  <c r="I1260" i="6"/>
  <c r="J1259" i="6"/>
  <c r="K1259" i="6" l="1"/>
  <c r="L1259" i="6"/>
  <c r="I1261" i="6"/>
  <c r="J1260" i="6"/>
  <c r="L1260" i="6" l="1"/>
  <c r="K1260" i="6"/>
  <c r="I1262" i="6"/>
  <c r="J1261" i="6"/>
  <c r="K1261" i="6" l="1"/>
  <c r="L1261" i="6"/>
  <c r="I1263" i="6"/>
  <c r="J1262" i="6"/>
  <c r="K1262" i="6" l="1"/>
  <c r="L1262" i="6"/>
  <c r="I1264" i="6"/>
  <c r="J1263" i="6"/>
  <c r="K1263" i="6" l="1"/>
  <c r="L1263" i="6"/>
  <c r="I1265" i="6"/>
  <c r="J1264" i="6"/>
  <c r="K1264" i="6" l="1"/>
  <c r="L1264" i="6"/>
  <c r="I1266" i="6"/>
  <c r="J1265" i="6"/>
  <c r="L1265" i="6" l="1"/>
  <c r="K1265" i="6"/>
  <c r="I1267" i="6"/>
  <c r="J1266" i="6"/>
  <c r="K1266" i="6" l="1"/>
  <c r="L1266" i="6"/>
  <c r="I1268" i="6"/>
  <c r="J1267" i="6"/>
  <c r="K1267" i="6" l="1"/>
  <c r="L1267" i="6"/>
  <c r="I1269" i="6"/>
  <c r="J1268" i="6"/>
  <c r="K1268" i="6" l="1"/>
  <c r="L1268" i="6"/>
  <c r="I1270" i="6"/>
  <c r="J1269" i="6"/>
  <c r="L1269" i="6" l="1"/>
  <c r="K1269" i="6"/>
  <c r="I1271" i="6"/>
  <c r="J1270" i="6"/>
  <c r="K1270" i="6" l="1"/>
  <c r="L1270" i="6"/>
  <c r="I1272" i="6"/>
  <c r="J1271" i="6"/>
  <c r="K1271" i="6" l="1"/>
  <c r="L1271" i="6"/>
  <c r="I1273" i="6"/>
  <c r="J1272" i="6"/>
  <c r="L1272" i="6" l="1"/>
  <c r="K1272" i="6"/>
  <c r="I1274" i="6"/>
  <c r="J1273" i="6"/>
  <c r="L1273" i="6" l="1"/>
  <c r="K1273" i="6"/>
  <c r="I1275" i="6"/>
  <c r="J1274" i="6"/>
  <c r="K1274" i="6" l="1"/>
  <c r="L1274" i="6"/>
  <c r="I1276" i="6"/>
  <c r="J1275" i="6"/>
  <c r="K1275" i="6" l="1"/>
  <c r="L1275" i="6"/>
  <c r="I1277" i="6"/>
  <c r="J1276" i="6"/>
  <c r="L1276" i="6" l="1"/>
  <c r="K1276" i="6"/>
  <c r="I1278" i="6"/>
  <c r="J1277" i="6"/>
  <c r="K1277" i="6" l="1"/>
  <c r="L1277" i="6"/>
  <c r="I1279" i="6"/>
  <c r="J1278" i="6"/>
  <c r="K1278" i="6" l="1"/>
  <c r="L1278" i="6"/>
  <c r="I1280" i="6"/>
  <c r="J1279" i="6"/>
  <c r="K1279" i="6" l="1"/>
  <c r="L1279" i="6"/>
  <c r="I1281" i="6"/>
  <c r="J1280" i="6"/>
  <c r="K1280" i="6" l="1"/>
  <c r="L1280" i="6"/>
  <c r="I1282" i="6"/>
  <c r="J1281" i="6"/>
  <c r="K1281" i="6" l="1"/>
  <c r="L1281" i="6"/>
  <c r="I1283" i="6"/>
  <c r="J1282" i="6"/>
  <c r="K1282" i="6" l="1"/>
  <c r="L1282" i="6"/>
  <c r="I1284" i="6"/>
  <c r="J1283" i="6"/>
  <c r="K1283" i="6" l="1"/>
  <c r="L1283" i="6"/>
  <c r="I1285" i="6"/>
  <c r="J1284" i="6"/>
  <c r="K1284" i="6" l="1"/>
  <c r="L1284" i="6"/>
  <c r="I1286" i="6"/>
  <c r="J1285" i="6"/>
  <c r="K1285" i="6" l="1"/>
  <c r="L1285" i="6"/>
  <c r="I1287" i="6"/>
  <c r="J1286" i="6"/>
  <c r="L1286" i="6" l="1"/>
  <c r="K1286" i="6"/>
  <c r="I1288" i="6"/>
  <c r="J1287" i="6"/>
  <c r="K1287" i="6" l="1"/>
  <c r="L1287" i="6"/>
  <c r="I1289" i="6"/>
  <c r="J1288" i="6"/>
  <c r="K1288" i="6" l="1"/>
  <c r="L1288" i="6"/>
  <c r="I1290" i="6"/>
  <c r="J1289" i="6"/>
  <c r="K1289" i="6" l="1"/>
  <c r="L1289" i="6"/>
  <c r="I1291" i="6"/>
  <c r="J1290" i="6"/>
  <c r="K1290" i="6" l="1"/>
  <c r="L1290" i="6"/>
  <c r="I1292" i="6"/>
  <c r="J1291" i="6"/>
  <c r="K1291" i="6" l="1"/>
  <c r="L1291" i="6"/>
  <c r="I1293" i="6"/>
  <c r="J1292" i="6"/>
  <c r="K1292" i="6" l="1"/>
  <c r="L1292" i="6"/>
  <c r="I1294" i="6"/>
  <c r="J1293" i="6"/>
  <c r="K1293" i="6" l="1"/>
  <c r="L1293" i="6"/>
  <c r="I1295" i="6"/>
  <c r="J1294" i="6"/>
  <c r="K1294" i="6" l="1"/>
  <c r="L1294" i="6"/>
  <c r="I1296" i="6"/>
  <c r="J1295" i="6"/>
  <c r="K1295" i="6" l="1"/>
  <c r="L1295" i="6"/>
  <c r="I1297" i="6"/>
  <c r="J1296" i="6"/>
  <c r="L1296" i="6" l="1"/>
  <c r="K1296" i="6"/>
  <c r="I1298" i="6"/>
  <c r="J1297" i="6"/>
  <c r="K1297" i="6" l="1"/>
  <c r="L1297" i="6"/>
  <c r="I1299" i="6"/>
  <c r="J1298" i="6"/>
  <c r="K1298" i="6" l="1"/>
  <c r="L1298" i="6"/>
  <c r="I1300" i="6"/>
  <c r="J1299" i="6"/>
  <c r="K1299" i="6" l="1"/>
  <c r="L1299" i="6"/>
  <c r="I1301" i="6"/>
  <c r="J1300" i="6"/>
  <c r="L1300" i="6" l="1"/>
  <c r="K1300" i="6"/>
  <c r="I1302" i="6"/>
  <c r="J1301" i="6"/>
  <c r="K1301" i="6" l="1"/>
  <c r="L1301" i="6"/>
  <c r="I1303" i="6"/>
  <c r="J1302" i="6"/>
  <c r="L1302" i="6" l="1"/>
  <c r="K1302" i="6"/>
  <c r="I1304" i="6"/>
  <c r="J1303" i="6"/>
  <c r="K1303" i="6" l="1"/>
  <c r="L1303" i="6"/>
  <c r="I1305" i="6"/>
  <c r="J1304" i="6"/>
  <c r="K1304" i="6" l="1"/>
  <c r="L1304" i="6"/>
  <c r="I1306" i="6"/>
  <c r="J1305" i="6"/>
  <c r="K1305" i="6" l="1"/>
  <c r="L1305" i="6"/>
  <c r="I1307" i="6"/>
  <c r="J1306" i="6"/>
  <c r="K1306" i="6" l="1"/>
  <c r="L1306" i="6"/>
  <c r="I1308" i="6"/>
  <c r="J1307" i="6"/>
  <c r="K1307" i="6" l="1"/>
  <c r="L1307" i="6"/>
  <c r="I1309" i="6"/>
  <c r="J1308" i="6"/>
  <c r="L1308" i="6" l="1"/>
  <c r="K1308" i="6"/>
  <c r="I1310" i="6"/>
  <c r="J1309" i="6"/>
  <c r="K1309" i="6" l="1"/>
  <c r="L1309" i="6"/>
  <c r="I1311" i="6"/>
  <c r="J1310" i="6"/>
  <c r="K1310" i="6" l="1"/>
  <c r="L1310" i="6"/>
  <c r="I1312" i="6"/>
  <c r="J1311" i="6"/>
  <c r="K1311" i="6" l="1"/>
  <c r="L1311" i="6"/>
  <c r="I1313" i="6"/>
  <c r="J1312" i="6"/>
  <c r="K1312" i="6" l="1"/>
  <c r="L1312" i="6"/>
  <c r="I1314" i="6"/>
  <c r="J1313" i="6"/>
  <c r="L1313" i="6" l="1"/>
  <c r="K1313" i="6"/>
  <c r="I1315" i="6"/>
  <c r="J1314" i="6"/>
  <c r="L1314" i="6" l="1"/>
  <c r="K1314" i="6"/>
  <c r="I1316" i="6"/>
  <c r="J1315" i="6"/>
  <c r="K1315" i="6" l="1"/>
  <c r="L1315" i="6"/>
  <c r="I1317" i="6"/>
  <c r="J1316" i="6"/>
  <c r="K1316" i="6" l="1"/>
  <c r="L1316" i="6"/>
  <c r="I1318" i="6"/>
  <c r="J1317" i="6"/>
  <c r="K1317" i="6" l="1"/>
  <c r="L1317" i="6"/>
  <c r="I1319" i="6"/>
  <c r="J1318" i="6"/>
  <c r="K1318" i="6" l="1"/>
  <c r="L1318" i="6"/>
  <c r="I1320" i="6"/>
  <c r="J1319" i="6"/>
  <c r="K1319" i="6" l="1"/>
  <c r="L1319" i="6"/>
  <c r="I1321" i="6"/>
  <c r="J1320" i="6"/>
  <c r="K1320" i="6" l="1"/>
  <c r="L1320" i="6"/>
  <c r="I1322" i="6"/>
  <c r="J1321" i="6"/>
  <c r="K1321" i="6" l="1"/>
  <c r="L1321" i="6"/>
  <c r="I1323" i="6"/>
  <c r="J1322" i="6"/>
  <c r="L1322" i="6" l="1"/>
  <c r="K1322" i="6"/>
  <c r="I1324" i="6"/>
  <c r="J1323" i="6"/>
  <c r="K1323" i="6" l="1"/>
  <c r="L1323" i="6"/>
  <c r="I1325" i="6"/>
  <c r="J1324" i="6"/>
  <c r="K1324" i="6" l="1"/>
  <c r="L1324" i="6"/>
  <c r="I1326" i="6"/>
  <c r="J1325" i="6"/>
  <c r="K1325" i="6" l="1"/>
  <c r="L1325" i="6"/>
  <c r="I1327" i="6"/>
  <c r="J1326" i="6"/>
  <c r="K1326" i="6" l="1"/>
  <c r="L1326" i="6"/>
  <c r="I1328" i="6"/>
  <c r="J1327" i="6"/>
  <c r="K1327" i="6" l="1"/>
  <c r="L1327" i="6"/>
  <c r="I1329" i="6"/>
  <c r="J1328" i="6"/>
  <c r="K1328" i="6" l="1"/>
  <c r="L1328" i="6"/>
  <c r="I1330" i="6"/>
  <c r="J1329" i="6"/>
  <c r="K1329" i="6" l="1"/>
  <c r="L1329" i="6"/>
  <c r="I1331" i="6"/>
  <c r="J1330" i="6"/>
  <c r="K1330" i="6" l="1"/>
  <c r="L1330" i="6"/>
  <c r="I1332" i="6"/>
  <c r="J1331" i="6"/>
  <c r="L1331" i="6" l="1"/>
  <c r="K1331" i="6"/>
  <c r="I1333" i="6"/>
  <c r="J1332" i="6"/>
  <c r="L1332" i="6" l="1"/>
  <c r="K1332" i="6"/>
  <c r="I1334" i="6"/>
  <c r="J1333" i="6"/>
  <c r="K1333" i="6" l="1"/>
  <c r="L1333" i="6"/>
  <c r="I1335" i="6"/>
  <c r="J1334" i="6"/>
  <c r="K1334" i="6" l="1"/>
  <c r="L1334" i="6"/>
  <c r="I1336" i="6"/>
  <c r="J1335" i="6"/>
  <c r="K1335" i="6" l="1"/>
  <c r="L1335" i="6"/>
  <c r="I1337" i="6"/>
  <c r="J1336" i="6"/>
  <c r="K1336" i="6" l="1"/>
  <c r="L1336" i="6"/>
  <c r="I1338" i="6"/>
  <c r="J1337" i="6"/>
  <c r="K1337" i="6" l="1"/>
  <c r="L1337" i="6"/>
  <c r="I1339" i="6"/>
  <c r="J1338" i="6"/>
  <c r="L1338" i="6" l="1"/>
  <c r="K1338" i="6"/>
  <c r="I1340" i="6"/>
  <c r="J1339" i="6"/>
  <c r="K1339" i="6" l="1"/>
  <c r="L1339" i="6"/>
  <c r="I1341" i="6"/>
  <c r="J1340" i="6"/>
  <c r="K1340" i="6" l="1"/>
  <c r="L1340" i="6"/>
  <c r="I1342" i="6"/>
  <c r="J1341" i="6"/>
  <c r="K1341" i="6" l="1"/>
  <c r="L1341" i="6"/>
  <c r="I1343" i="6"/>
  <c r="J1342" i="6"/>
  <c r="K1342" i="6" l="1"/>
  <c r="L1342" i="6"/>
  <c r="I1344" i="6"/>
  <c r="J1343" i="6"/>
  <c r="K1343" i="6" l="1"/>
  <c r="L1343" i="6"/>
  <c r="I1345" i="6"/>
  <c r="J1344" i="6"/>
  <c r="L1344" i="6" l="1"/>
  <c r="K1344" i="6"/>
  <c r="I1346" i="6"/>
  <c r="J1345" i="6"/>
  <c r="L1345" i="6" l="1"/>
  <c r="K1345" i="6"/>
  <c r="I1347" i="6"/>
  <c r="J1346" i="6"/>
  <c r="K1346" i="6" l="1"/>
  <c r="L1346" i="6"/>
  <c r="I1348" i="6"/>
  <c r="J1347" i="6"/>
  <c r="K1347" i="6" l="1"/>
  <c r="L1347" i="6"/>
  <c r="I1349" i="6"/>
  <c r="J1348" i="6"/>
  <c r="L1348" i="6" l="1"/>
  <c r="K1348" i="6"/>
  <c r="I1350" i="6"/>
  <c r="J1349" i="6"/>
  <c r="K1349" i="6" l="1"/>
  <c r="L1349" i="6"/>
  <c r="I1351" i="6"/>
  <c r="J1350" i="6"/>
  <c r="L1350" i="6" l="1"/>
  <c r="K1350" i="6"/>
  <c r="I1352" i="6"/>
  <c r="J1351" i="6"/>
  <c r="K1351" i="6" l="1"/>
  <c r="L1351" i="6"/>
  <c r="I1353" i="6"/>
  <c r="J1352" i="6"/>
  <c r="K1352" i="6" l="1"/>
  <c r="L1352" i="6"/>
  <c r="I1354" i="6"/>
  <c r="J1353" i="6"/>
  <c r="K1353" i="6" l="1"/>
  <c r="L1353" i="6"/>
  <c r="I1355" i="6"/>
  <c r="J1354" i="6"/>
  <c r="K1354" i="6" l="1"/>
  <c r="L1354" i="6"/>
  <c r="I1356" i="6"/>
  <c r="J1355" i="6"/>
  <c r="K1355" i="6" l="1"/>
  <c r="L1355" i="6"/>
  <c r="I1357" i="6"/>
  <c r="J1356" i="6"/>
  <c r="K1356" i="6" l="1"/>
  <c r="L1356" i="6"/>
  <c r="I1358" i="6"/>
  <c r="J1357" i="6"/>
  <c r="K1357" i="6" l="1"/>
  <c r="L1357" i="6"/>
  <c r="I1359" i="6"/>
  <c r="J1358" i="6"/>
  <c r="K1358" i="6" l="1"/>
  <c r="L1358" i="6"/>
  <c r="I1360" i="6"/>
  <c r="J1359" i="6"/>
  <c r="K1359" i="6" l="1"/>
  <c r="L1359" i="6"/>
  <c r="I1361" i="6"/>
  <c r="J1360" i="6"/>
  <c r="K1360" i="6" l="1"/>
  <c r="L1360" i="6"/>
  <c r="I1362" i="6"/>
  <c r="J1361" i="6"/>
  <c r="K1361" i="6" l="1"/>
  <c r="L1361" i="6"/>
  <c r="I1363" i="6"/>
  <c r="J1362" i="6"/>
  <c r="K1362" i="6" l="1"/>
  <c r="L1362" i="6"/>
  <c r="I1364" i="6"/>
  <c r="J1363" i="6"/>
  <c r="L1363" i="6" l="1"/>
  <c r="K1363" i="6"/>
  <c r="I1365" i="6"/>
  <c r="J1364" i="6"/>
  <c r="K1364" i="6" l="1"/>
  <c r="L1364" i="6"/>
  <c r="I1366" i="6"/>
  <c r="J1365" i="6"/>
  <c r="K1365" i="6" l="1"/>
  <c r="L1365" i="6"/>
  <c r="I1367" i="6"/>
  <c r="J1366" i="6"/>
  <c r="K1366" i="6" l="1"/>
  <c r="L1366" i="6"/>
  <c r="I1368" i="6"/>
  <c r="J1367" i="6"/>
  <c r="K1367" i="6" l="1"/>
  <c r="L1367" i="6"/>
  <c r="I1369" i="6"/>
  <c r="J1368" i="6"/>
  <c r="L1368" i="6" l="1"/>
  <c r="K1368" i="6"/>
  <c r="I1370" i="6"/>
  <c r="J1369" i="6"/>
  <c r="K1369" i="6" l="1"/>
  <c r="L1369" i="6"/>
  <c r="I1371" i="6"/>
  <c r="J1370" i="6"/>
  <c r="K1370" i="6" l="1"/>
  <c r="L1370" i="6"/>
  <c r="I1372" i="6"/>
  <c r="J1371" i="6"/>
  <c r="K1371" i="6" l="1"/>
  <c r="L1371" i="6"/>
  <c r="I1373" i="6"/>
  <c r="J1372" i="6"/>
  <c r="L1372" i="6" l="1"/>
  <c r="K1372" i="6"/>
  <c r="I1374" i="6"/>
  <c r="J1373" i="6"/>
  <c r="K1373" i="6" l="1"/>
  <c r="L1373" i="6"/>
  <c r="I1375" i="6"/>
  <c r="J1374" i="6"/>
  <c r="L1374" i="6" l="1"/>
  <c r="K1374" i="6"/>
  <c r="I1376" i="6"/>
  <c r="J1375" i="6"/>
  <c r="K1375" i="6" l="1"/>
  <c r="L1375" i="6"/>
  <c r="I1377" i="6"/>
  <c r="J1376" i="6"/>
  <c r="K1376" i="6" l="1"/>
  <c r="L1376" i="6"/>
  <c r="I1378" i="6"/>
  <c r="J1377" i="6"/>
  <c r="K1377" i="6" l="1"/>
  <c r="L1377" i="6"/>
  <c r="I1379" i="6"/>
  <c r="J1378" i="6"/>
  <c r="K1378" i="6" l="1"/>
  <c r="L1378" i="6"/>
  <c r="I1380" i="6"/>
  <c r="J1379" i="6"/>
  <c r="K1379" i="6" l="1"/>
  <c r="L1379" i="6"/>
  <c r="I1381" i="6"/>
  <c r="J1380" i="6"/>
  <c r="L1380" i="6" l="1"/>
  <c r="K1380" i="6"/>
  <c r="I1382" i="6"/>
  <c r="J1381" i="6"/>
  <c r="K1381" i="6" l="1"/>
  <c r="L1381" i="6"/>
  <c r="I1383" i="6"/>
  <c r="J1382" i="6"/>
  <c r="K1382" i="6" l="1"/>
  <c r="L1382" i="6"/>
  <c r="I1384" i="6"/>
  <c r="J1383" i="6"/>
  <c r="K1383" i="6" l="1"/>
  <c r="L1383" i="6"/>
  <c r="I1385" i="6"/>
  <c r="J1384" i="6"/>
  <c r="K1384" i="6" l="1"/>
  <c r="L1384" i="6"/>
  <c r="I1386" i="6"/>
  <c r="J1385" i="6"/>
  <c r="K1385" i="6" l="1"/>
  <c r="L1385" i="6"/>
  <c r="I1387" i="6"/>
  <c r="J1386" i="6"/>
  <c r="L1386" i="6" l="1"/>
  <c r="K1386" i="6"/>
  <c r="I1388" i="6"/>
  <c r="J1387" i="6"/>
  <c r="L1387" i="6" l="1"/>
  <c r="K1387" i="6"/>
  <c r="I1389" i="6"/>
  <c r="J1388" i="6"/>
  <c r="K1388" i="6" l="1"/>
  <c r="L1388" i="6"/>
  <c r="I1390" i="6"/>
  <c r="J1389" i="6"/>
  <c r="K1389" i="6" l="1"/>
  <c r="L1389" i="6"/>
  <c r="I1391" i="6"/>
  <c r="J1390" i="6"/>
  <c r="K1390" i="6" l="1"/>
  <c r="L1390" i="6"/>
  <c r="I1392" i="6"/>
  <c r="J1391" i="6"/>
  <c r="K1391" i="6" l="1"/>
  <c r="L1391" i="6"/>
  <c r="I1393" i="6"/>
  <c r="J1392" i="6"/>
  <c r="K1392" i="6" l="1"/>
  <c r="L1392" i="6"/>
  <c r="I1394" i="6"/>
  <c r="J1393" i="6"/>
  <c r="K1393" i="6" l="1"/>
  <c r="L1393" i="6"/>
  <c r="I1395" i="6"/>
  <c r="J1394" i="6"/>
  <c r="L1394" i="6" l="1"/>
  <c r="K1394" i="6"/>
  <c r="I1396" i="6"/>
  <c r="J1395" i="6"/>
  <c r="K1395" i="6" l="1"/>
  <c r="L1395" i="6"/>
  <c r="I1397" i="6"/>
  <c r="J1396" i="6"/>
  <c r="K1396" i="6" l="1"/>
  <c r="L1396" i="6"/>
  <c r="I1398" i="6"/>
  <c r="J1397" i="6"/>
  <c r="K1397" i="6" l="1"/>
  <c r="L1397" i="6"/>
  <c r="I1399" i="6"/>
  <c r="J1398" i="6"/>
  <c r="K1398" i="6" l="1"/>
  <c r="L1398" i="6"/>
  <c r="I1400" i="6"/>
  <c r="J1399" i="6"/>
  <c r="K1399" i="6" l="1"/>
  <c r="L1399" i="6"/>
  <c r="I1401" i="6"/>
  <c r="J1400" i="6"/>
  <c r="K1400" i="6" l="1"/>
  <c r="L1400" i="6"/>
  <c r="I1402" i="6"/>
  <c r="J1401" i="6"/>
  <c r="K1401" i="6" l="1"/>
  <c r="L1401" i="6"/>
  <c r="I1403" i="6"/>
  <c r="J1402" i="6"/>
  <c r="K1402" i="6" l="1"/>
  <c r="L1402" i="6"/>
  <c r="I1404" i="6"/>
  <c r="J1403" i="6"/>
  <c r="L1403" i="6" l="1"/>
  <c r="K1403" i="6"/>
  <c r="I1405" i="6"/>
  <c r="J1404" i="6"/>
  <c r="L1404" i="6" l="1"/>
  <c r="K1404" i="6"/>
  <c r="I1406" i="6"/>
  <c r="J1405" i="6"/>
  <c r="K1405" i="6" l="1"/>
  <c r="L1405" i="6"/>
  <c r="I1407" i="6"/>
  <c r="J1406" i="6"/>
  <c r="K1406" i="6" l="1"/>
  <c r="L1406" i="6"/>
  <c r="I1408" i="6"/>
  <c r="J1407" i="6"/>
  <c r="K1407" i="6" l="1"/>
  <c r="L1407" i="6"/>
  <c r="I1409" i="6"/>
  <c r="J1408" i="6"/>
  <c r="K1408" i="6" l="1"/>
  <c r="L1408" i="6"/>
  <c r="I1410" i="6"/>
  <c r="J1409" i="6"/>
  <c r="K1409" i="6" l="1"/>
  <c r="L1409" i="6"/>
  <c r="I1411" i="6"/>
  <c r="J1410" i="6"/>
  <c r="L1410" i="6" l="1"/>
  <c r="K1410" i="6"/>
  <c r="I1412" i="6"/>
  <c r="J1411" i="6"/>
  <c r="K1411" i="6" l="1"/>
  <c r="L1411" i="6"/>
  <c r="I1413" i="6"/>
  <c r="J1412" i="6"/>
  <c r="K1412" i="6" l="1"/>
  <c r="L1412" i="6"/>
  <c r="I1414" i="6"/>
  <c r="J1413" i="6"/>
  <c r="K1413" i="6" l="1"/>
  <c r="L1413" i="6"/>
  <c r="I1415" i="6"/>
  <c r="J1414" i="6"/>
  <c r="K1414" i="6" l="1"/>
  <c r="L1414" i="6"/>
  <c r="I1416" i="6"/>
  <c r="J1415" i="6"/>
  <c r="K1415" i="6" l="1"/>
  <c r="L1415" i="6"/>
  <c r="I1417" i="6"/>
  <c r="J1416" i="6"/>
  <c r="L1416" i="6" l="1"/>
  <c r="K1416" i="6"/>
  <c r="I1418" i="6"/>
  <c r="J1417" i="6"/>
  <c r="L1417" i="6" l="1"/>
  <c r="K1417" i="6"/>
  <c r="I1419" i="6"/>
  <c r="J1418" i="6"/>
  <c r="K1418" i="6" l="1"/>
  <c r="L1418" i="6"/>
  <c r="I1420" i="6"/>
  <c r="J1419" i="6"/>
  <c r="K1419" i="6" l="1"/>
  <c r="L1419" i="6"/>
  <c r="I1421" i="6"/>
  <c r="J1420" i="6"/>
  <c r="L1420" i="6" l="1"/>
  <c r="K1420" i="6"/>
  <c r="I1422" i="6"/>
  <c r="J1421" i="6"/>
  <c r="K1421" i="6" l="1"/>
  <c r="L1421" i="6"/>
  <c r="I1423" i="6"/>
  <c r="J1422" i="6"/>
  <c r="L1422" i="6" l="1"/>
  <c r="K1422" i="6"/>
  <c r="I1424" i="6"/>
  <c r="J1423" i="6"/>
  <c r="K1423" i="6" l="1"/>
  <c r="L1423" i="6"/>
  <c r="I1425" i="6"/>
  <c r="J1424" i="6"/>
  <c r="K1424" i="6" l="1"/>
  <c r="L1424" i="6"/>
  <c r="I1426" i="6"/>
  <c r="J1425" i="6"/>
  <c r="K1425" i="6" l="1"/>
  <c r="L1425" i="6"/>
  <c r="I1427" i="6"/>
  <c r="J1426" i="6"/>
  <c r="K1426" i="6" l="1"/>
  <c r="L1426" i="6"/>
  <c r="I1428" i="6"/>
  <c r="J1427" i="6"/>
  <c r="K1427" i="6" l="1"/>
  <c r="L1427" i="6"/>
  <c r="I1429" i="6"/>
  <c r="J1428" i="6"/>
  <c r="K1428" i="6" l="1"/>
  <c r="L1428" i="6"/>
  <c r="I1430" i="6"/>
  <c r="J1429" i="6"/>
  <c r="K1429" i="6" l="1"/>
  <c r="L1429" i="6"/>
  <c r="I1431" i="6"/>
  <c r="J1430" i="6"/>
  <c r="L1430" i="6" l="1"/>
  <c r="K1430" i="6"/>
  <c r="I1432" i="6"/>
  <c r="J1431" i="6"/>
  <c r="K1431" i="6" l="1"/>
  <c r="L1431" i="6"/>
  <c r="I1433" i="6"/>
  <c r="J1432" i="6"/>
  <c r="K1432" i="6" l="1"/>
  <c r="L1432" i="6"/>
  <c r="I1434" i="6"/>
  <c r="J1433" i="6"/>
  <c r="K1433" i="6" l="1"/>
  <c r="L1433" i="6"/>
  <c r="I1435" i="6"/>
  <c r="J1434" i="6"/>
  <c r="K1434" i="6" l="1"/>
  <c r="L1434" i="6"/>
  <c r="I1436" i="6"/>
  <c r="J1435" i="6"/>
  <c r="K1435" i="6" l="1"/>
  <c r="L1435" i="6"/>
  <c r="I1437" i="6"/>
  <c r="J1436" i="6"/>
  <c r="K1436" i="6" l="1"/>
  <c r="L1436" i="6"/>
  <c r="I1438" i="6"/>
  <c r="J1437" i="6"/>
  <c r="K1437" i="6" l="1"/>
  <c r="L1437" i="6"/>
  <c r="I1439" i="6"/>
  <c r="J1438" i="6"/>
  <c r="K1438" i="6" l="1"/>
  <c r="L1438" i="6"/>
  <c r="I1440" i="6"/>
  <c r="J1439" i="6"/>
  <c r="K1439" i="6" l="1"/>
  <c r="L1439" i="6"/>
  <c r="I1441" i="6"/>
  <c r="J1440" i="6"/>
  <c r="L1440" i="6" l="1"/>
  <c r="K1440" i="6"/>
  <c r="I1442" i="6"/>
  <c r="J1441" i="6"/>
  <c r="K1441" i="6" l="1"/>
  <c r="L1441" i="6"/>
  <c r="I1443" i="6"/>
  <c r="J1442" i="6"/>
  <c r="K1442" i="6" l="1"/>
  <c r="L1442" i="6"/>
  <c r="I1444" i="6"/>
  <c r="J1443" i="6"/>
  <c r="K1443" i="6" l="1"/>
  <c r="L1443" i="6"/>
  <c r="I1445" i="6"/>
  <c r="J1444" i="6"/>
  <c r="L1444" i="6" l="1"/>
  <c r="K1444" i="6"/>
  <c r="I1446" i="6"/>
  <c r="J1445" i="6"/>
  <c r="K1445" i="6" l="1"/>
  <c r="L1445" i="6"/>
  <c r="I1447" i="6"/>
  <c r="J1446" i="6"/>
  <c r="L1446" i="6" l="1"/>
  <c r="K1446" i="6"/>
  <c r="I1448" i="6"/>
  <c r="J1447" i="6"/>
  <c r="K1447" i="6" l="1"/>
  <c r="L1447" i="6"/>
  <c r="I1449" i="6"/>
  <c r="J1448" i="6"/>
  <c r="K1448" i="6" l="1"/>
  <c r="L1448" i="6"/>
  <c r="I1450" i="6"/>
  <c r="J1449" i="6"/>
  <c r="K1449" i="6" l="1"/>
  <c r="L1449" i="6"/>
  <c r="I1451" i="6"/>
  <c r="J1450" i="6"/>
  <c r="K1450" i="6" l="1"/>
  <c r="L1450" i="6"/>
  <c r="I1452" i="6"/>
  <c r="J1451" i="6"/>
  <c r="K1451" i="6" l="1"/>
  <c r="L1451" i="6"/>
  <c r="I1453" i="6"/>
  <c r="J1452" i="6"/>
  <c r="L1452" i="6" l="1"/>
  <c r="K1452" i="6"/>
  <c r="I1454" i="6"/>
  <c r="J1453" i="6"/>
  <c r="K1453" i="6" l="1"/>
  <c r="L1453" i="6"/>
  <c r="I1455" i="6"/>
  <c r="J1454" i="6"/>
  <c r="K1454" i="6" l="1"/>
  <c r="L1454" i="6"/>
  <c r="I1456" i="6"/>
  <c r="J1455" i="6"/>
  <c r="K1455" i="6" l="1"/>
  <c r="L1455" i="6"/>
  <c r="I1457" i="6"/>
  <c r="J1456" i="6"/>
  <c r="K1456" i="6" l="1"/>
  <c r="L1456" i="6"/>
  <c r="I1458" i="6"/>
  <c r="J1457" i="6"/>
  <c r="L1457" i="6" l="1"/>
  <c r="K1457" i="6"/>
  <c r="I1459" i="6"/>
  <c r="J1458" i="6"/>
  <c r="L1458" i="6" l="1"/>
  <c r="K1458" i="6"/>
  <c r="I1460" i="6"/>
  <c r="J1459" i="6"/>
  <c r="K1459" i="6" l="1"/>
  <c r="L1459" i="6"/>
  <c r="I1461" i="6"/>
  <c r="J1460" i="6"/>
  <c r="K1460" i="6" l="1"/>
  <c r="L1460" i="6"/>
  <c r="I1462" i="6"/>
  <c r="J1461" i="6"/>
  <c r="K1461" i="6" l="1"/>
  <c r="L1461" i="6"/>
  <c r="I1463" i="6"/>
  <c r="J1462" i="6"/>
  <c r="K1462" i="6" l="1"/>
  <c r="L1462" i="6"/>
  <c r="I1464" i="6"/>
  <c r="J1463" i="6"/>
  <c r="K1463" i="6" l="1"/>
  <c r="L1463" i="6"/>
  <c r="I1465" i="6"/>
  <c r="J1464" i="6"/>
  <c r="K1464" i="6" l="1"/>
  <c r="L1464" i="6"/>
  <c r="I1466" i="6"/>
  <c r="J1465" i="6"/>
  <c r="K1465" i="6" l="1"/>
  <c r="L1465" i="6"/>
  <c r="I1467" i="6"/>
  <c r="J1466" i="6"/>
  <c r="L1466" i="6" l="1"/>
  <c r="K1466" i="6"/>
  <c r="I1468" i="6"/>
  <c r="J1467" i="6"/>
  <c r="K1467" i="6" l="1"/>
  <c r="L1467" i="6"/>
  <c r="I1469" i="6"/>
  <c r="J1468" i="6"/>
  <c r="K1468" i="6" l="1"/>
  <c r="L1468" i="6"/>
  <c r="I1470" i="6"/>
  <c r="J1469" i="6"/>
  <c r="K1469" i="6" l="1"/>
  <c r="L1469" i="6"/>
  <c r="I1471" i="6"/>
  <c r="J1470" i="6"/>
  <c r="K1470" i="6" l="1"/>
  <c r="L1470" i="6"/>
  <c r="I1472" i="6"/>
  <c r="J1471" i="6"/>
  <c r="K1471" i="6" l="1"/>
  <c r="L1471" i="6"/>
  <c r="I1473" i="6"/>
  <c r="J1472" i="6"/>
  <c r="K1472" i="6" l="1"/>
  <c r="L1472" i="6"/>
  <c r="I1474" i="6"/>
  <c r="J1473" i="6"/>
  <c r="K1473" i="6" l="1"/>
  <c r="L1473" i="6"/>
  <c r="I1475" i="6"/>
  <c r="J1474" i="6"/>
  <c r="K1474" i="6" l="1"/>
  <c r="L1474" i="6"/>
  <c r="I1476" i="6"/>
  <c r="J1475" i="6"/>
  <c r="K1475" i="6" l="1"/>
  <c r="L1475" i="6"/>
  <c r="I1477" i="6"/>
  <c r="J1476" i="6"/>
  <c r="L1476" i="6" l="1"/>
  <c r="K1476" i="6"/>
  <c r="I1478" i="6"/>
  <c r="J1477" i="6"/>
  <c r="K1477" i="6" l="1"/>
  <c r="L1477" i="6"/>
  <c r="I1479" i="6"/>
  <c r="J1478" i="6"/>
  <c r="K1478" i="6" l="1"/>
  <c r="L1478" i="6"/>
  <c r="I1480" i="6"/>
  <c r="J1479" i="6"/>
  <c r="K1479" i="6" l="1"/>
  <c r="L1479" i="6"/>
  <c r="I1481" i="6"/>
  <c r="J1480" i="6"/>
  <c r="K1480" i="6" l="1"/>
  <c r="L1480" i="6"/>
  <c r="I1482" i="6"/>
  <c r="J1481" i="6"/>
  <c r="K1481" i="6" l="1"/>
  <c r="L1481" i="6"/>
  <c r="I1483" i="6"/>
  <c r="J1482" i="6"/>
  <c r="L1482" i="6" l="1"/>
  <c r="K1482" i="6"/>
  <c r="I1484" i="6"/>
  <c r="J1483" i="6"/>
  <c r="K1483" i="6" l="1"/>
  <c r="L1483" i="6"/>
  <c r="I1485" i="6"/>
  <c r="J1484" i="6"/>
  <c r="K1484" i="6" l="1"/>
  <c r="L1484" i="6"/>
  <c r="I1486" i="6"/>
  <c r="J1485" i="6"/>
  <c r="K1485" i="6" l="1"/>
  <c r="L1485" i="6"/>
  <c r="I1487" i="6"/>
  <c r="J1486" i="6"/>
  <c r="K1486" i="6" l="1"/>
  <c r="L1486" i="6"/>
  <c r="I1488" i="6"/>
  <c r="J1487" i="6"/>
  <c r="K1487" i="6" l="1"/>
  <c r="L1487" i="6"/>
  <c r="I1489" i="6"/>
  <c r="J1488" i="6"/>
  <c r="L1488" i="6" l="1"/>
  <c r="K1488" i="6"/>
  <c r="I1490" i="6"/>
  <c r="J1489" i="6"/>
  <c r="L1489" i="6" l="1"/>
  <c r="K1489" i="6"/>
  <c r="I1491" i="6"/>
  <c r="J1490" i="6"/>
  <c r="K1490" i="6" l="1"/>
  <c r="L1490" i="6"/>
  <c r="I1492" i="6"/>
  <c r="J1491" i="6"/>
  <c r="K1491" i="6" l="1"/>
  <c r="L1491" i="6"/>
  <c r="I1493" i="6"/>
  <c r="J1492" i="6"/>
  <c r="L1492" i="6" l="1"/>
  <c r="K1492" i="6"/>
  <c r="I1494" i="6"/>
  <c r="J1493" i="6"/>
  <c r="L1493" i="6" l="1"/>
  <c r="K1493" i="6"/>
  <c r="I1495" i="6"/>
  <c r="J1494" i="6"/>
  <c r="L1494" i="6" l="1"/>
  <c r="K1494" i="6"/>
  <c r="I1496" i="6"/>
  <c r="J1495" i="6"/>
  <c r="K1495" i="6" l="1"/>
  <c r="L1495" i="6"/>
  <c r="I1497" i="6"/>
  <c r="J1496" i="6"/>
  <c r="K1496" i="6" l="1"/>
  <c r="L1496" i="6"/>
  <c r="I1498" i="6"/>
  <c r="J1497" i="6"/>
  <c r="K1497" i="6" l="1"/>
  <c r="L1497" i="6"/>
  <c r="I1499" i="6"/>
  <c r="J1498" i="6"/>
  <c r="K1498" i="6" l="1"/>
  <c r="L1498" i="6"/>
  <c r="I1500" i="6"/>
  <c r="J1499" i="6"/>
  <c r="K1499" i="6" l="1"/>
  <c r="L1499" i="6"/>
  <c r="I1501" i="6"/>
  <c r="J1500" i="6"/>
  <c r="K1500" i="6" l="1"/>
  <c r="L1500" i="6"/>
  <c r="I1502" i="6"/>
  <c r="J1501" i="6"/>
  <c r="K1501" i="6" l="1"/>
  <c r="L1501" i="6"/>
  <c r="I1503" i="6"/>
  <c r="J1502" i="6"/>
  <c r="L1502" i="6" l="1"/>
  <c r="K1502" i="6"/>
  <c r="I1504" i="6"/>
  <c r="J1503" i="6"/>
  <c r="K1503" i="6" l="1"/>
  <c r="L1503" i="6"/>
  <c r="I1505" i="6"/>
  <c r="J1504" i="6"/>
  <c r="K1504" i="6" l="1"/>
  <c r="L1504" i="6"/>
  <c r="I1506" i="6"/>
  <c r="J1505" i="6"/>
  <c r="K1505" i="6" l="1"/>
  <c r="L1505" i="6"/>
  <c r="I1507" i="6"/>
  <c r="J1506" i="6"/>
  <c r="K1506" i="6" l="1"/>
  <c r="L1506" i="6"/>
  <c r="I1508" i="6"/>
  <c r="J1507" i="6"/>
  <c r="L1507" i="6" l="1"/>
  <c r="K1507" i="6"/>
  <c r="I1509" i="6"/>
  <c r="J1508" i="6"/>
  <c r="K1508" i="6" l="1"/>
  <c r="L1508" i="6"/>
  <c r="I1510" i="6"/>
  <c r="J1509" i="6"/>
  <c r="K1509" i="6" l="1"/>
  <c r="L1509" i="6"/>
  <c r="I1511" i="6"/>
  <c r="J1510" i="6"/>
  <c r="K1510" i="6" l="1"/>
  <c r="L1510" i="6"/>
  <c r="I1512" i="6"/>
  <c r="J1511" i="6"/>
  <c r="K1511" i="6" l="1"/>
  <c r="L1511" i="6"/>
  <c r="I1513" i="6"/>
  <c r="J1512" i="6"/>
  <c r="L1512" i="6" l="1"/>
  <c r="K1512" i="6"/>
  <c r="I1514" i="6"/>
  <c r="J1513" i="6"/>
  <c r="K1513" i="6" l="1"/>
  <c r="L1513" i="6"/>
  <c r="I1515" i="6"/>
  <c r="J1514" i="6"/>
  <c r="K1514" i="6" l="1"/>
  <c r="L1514" i="6"/>
  <c r="I1516" i="6"/>
  <c r="J1515" i="6"/>
  <c r="K1515" i="6" l="1"/>
  <c r="L1515" i="6"/>
  <c r="I1517" i="6"/>
  <c r="J1516" i="6"/>
  <c r="L1516" i="6" l="1"/>
  <c r="K1516" i="6"/>
  <c r="I1518" i="6"/>
  <c r="J1517" i="6"/>
  <c r="K1517" i="6" l="1"/>
  <c r="L1517" i="6"/>
  <c r="I1519" i="6"/>
  <c r="J1518" i="6"/>
  <c r="L1518" i="6" l="1"/>
  <c r="K1518" i="6"/>
  <c r="I1520" i="6"/>
  <c r="J1519" i="6"/>
  <c r="K1519" i="6" l="1"/>
  <c r="L1519" i="6"/>
  <c r="I1521" i="6"/>
  <c r="J1520" i="6"/>
  <c r="K1520" i="6" l="1"/>
  <c r="L1520" i="6"/>
  <c r="I1522" i="6"/>
  <c r="J1521" i="6"/>
  <c r="K1521" i="6" l="1"/>
  <c r="L1521" i="6"/>
  <c r="I1523" i="6"/>
  <c r="J1522" i="6"/>
  <c r="K1522" i="6" l="1"/>
  <c r="L1522" i="6"/>
  <c r="I1524" i="6"/>
  <c r="J1523" i="6"/>
  <c r="K1523" i="6" l="1"/>
  <c r="L1523" i="6"/>
  <c r="I1525" i="6"/>
  <c r="J1524" i="6"/>
  <c r="L1524" i="6" l="1"/>
  <c r="K1524" i="6"/>
  <c r="I1526" i="6"/>
  <c r="J1525" i="6"/>
  <c r="K1525" i="6" l="1"/>
  <c r="L1525" i="6"/>
  <c r="I1527" i="6"/>
  <c r="J1526" i="6"/>
  <c r="K1526" i="6" l="1"/>
  <c r="L1526" i="6"/>
  <c r="I1528" i="6"/>
  <c r="J1527" i="6"/>
  <c r="K1527" i="6" l="1"/>
  <c r="L1527" i="6"/>
  <c r="I1529" i="6"/>
  <c r="J1528" i="6"/>
  <c r="K1528" i="6" l="1"/>
  <c r="L1528" i="6"/>
  <c r="I1530" i="6"/>
  <c r="J1529" i="6"/>
  <c r="L1529" i="6" l="1"/>
  <c r="K1529" i="6"/>
  <c r="I1531" i="6"/>
  <c r="J1530" i="6"/>
  <c r="L1530" i="6" l="1"/>
  <c r="K1530" i="6"/>
  <c r="I1532" i="6"/>
  <c r="J1531" i="6"/>
  <c r="L1531" i="6" l="1"/>
  <c r="K1531" i="6"/>
  <c r="I1533" i="6"/>
  <c r="J1532" i="6"/>
  <c r="K1532" i="6" l="1"/>
  <c r="L1532" i="6"/>
  <c r="I1534" i="6"/>
  <c r="J1533" i="6"/>
  <c r="K1533" i="6" l="1"/>
  <c r="L1533" i="6"/>
  <c r="I1535" i="6"/>
  <c r="J1534" i="6"/>
  <c r="K1534" i="6" l="1"/>
  <c r="L1534" i="6"/>
  <c r="I1536" i="6"/>
  <c r="J1535" i="6"/>
  <c r="K1535" i="6" l="1"/>
  <c r="L1535" i="6"/>
  <c r="I1537" i="6"/>
  <c r="J1536" i="6"/>
  <c r="K1536" i="6" l="1"/>
  <c r="L1536" i="6"/>
  <c r="I1538" i="6"/>
  <c r="J1537" i="6"/>
  <c r="K1537" i="6" l="1"/>
  <c r="L1537" i="6"/>
  <c r="I1539" i="6"/>
  <c r="J1538" i="6"/>
  <c r="L1538" i="6" l="1"/>
  <c r="K1538" i="6"/>
  <c r="I1540" i="6"/>
  <c r="J1539" i="6"/>
  <c r="K1539" i="6" l="1"/>
  <c r="L1539" i="6"/>
  <c r="I1541" i="6"/>
  <c r="J1540" i="6"/>
  <c r="K1540" i="6" l="1"/>
  <c r="L1540" i="6"/>
  <c r="I1542" i="6"/>
  <c r="J1541" i="6"/>
  <c r="K1541" i="6" l="1"/>
  <c r="L1541" i="6"/>
  <c r="I1543" i="6"/>
  <c r="J1542" i="6"/>
  <c r="K1542" i="6" l="1"/>
  <c r="L1542" i="6"/>
  <c r="I1544" i="6"/>
  <c r="J1543" i="6"/>
  <c r="K1543" i="6" l="1"/>
  <c r="L1543" i="6"/>
  <c r="I1545" i="6"/>
  <c r="J1544" i="6"/>
  <c r="K1544" i="6" l="1"/>
  <c r="L1544" i="6"/>
  <c r="I1546" i="6"/>
  <c r="J1545" i="6"/>
  <c r="K1545" i="6" l="1"/>
  <c r="L1545" i="6"/>
  <c r="I1547" i="6"/>
  <c r="J1546" i="6"/>
  <c r="K1546" i="6" l="1"/>
  <c r="L1546" i="6"/>
  <c r="I1548" i="6"/>
  <c r="J1547" i="6"/>
  <c r="L1547" i="6" l="1"/>
  <c r="K1547" i="6"/>
  <c r="I1549" i="6"/>
  <c r="J1548" i="6"/>
  <c r="L1548" i="6" l="1"/>
  <c r="K1548" i="6"/>
  <c r="I1550" i="6"/>
  <c r="J1549" i="6"/>
  <c r="K1549" i="6" l="1"/>
  <c r="L1549" i="6"/>
  <c r="I1551" i="6"/>
  <c r="J1550" i="6"/>
  <c r="K1550" i="6" l="1"/>
  <c r="L1550" i="6"/>
  <c r="I1552" i="6"/>
  <c r="J1551" i="6"/>
  <c r="K1551" i="6" l="1"/>
  <c r="L1551" i="6"/>
  <c r="I1553" i="6"/>
  <c r="J1552" i="6"/>
  <c r="K1552" i="6" l="1"/>
  <c r="L1552" i="6"/>
  <c r="I1554" i="6"/>
  <c r="J1553" i="6"/>
  <c r="K1553" i="6" l="1"/>
  <c r="L1553" i="6"/>
  <c r="I1555" i="6"/>
  <c r="J1554" i="6"/>
  <c r="L1554" i="6" l="1"/>
  <c r="K1554" i="6"/>
  <c r="I1556" i="6"/>
  <c r="J1555" i="6"/>
  <c r="K1555" i="6" l="1"/>
  <c r="L1555" i="6"/>
  <c r="I1557" i="6"/>
  <c r="J1556" i="6"/>
  <c r="K1556" i="6" l="1"/>
  <c r="L1556" i="6"/>
  <c r="I1558" i="6"/>
  <c r="J1557" i="6"/>
  <c r="K1557" i="6" l="1"/>
  <c r="L1557" i="6"/>
  <c r="I1559" i="6"/>
  <c r="J1558" i="6"/>
  <c r="K1558" i="6" l="1"/>
  <c r="L1558" i="6"/>
  <c r="I1560" i="6"/>
  <c r="J1559" i="6"/>
  <c r="K1559" i="6" l="1"/>
  <c r="L1559" i="6"/>
  <c r="I1561" i="6"/>
  <c r="J1560" i="6"/>
  <c r="L1560" i="6" l="1"/>
  <c r="K1560" i="6"/>
  <c r="I1562" i="6"/>
  <c r="J1561" i="6"/>
  <c r="L1561" i="6" l="1"/>
  <c r="K1561" i="6"/>
  <c r="I1563" i="6"/>
  <c r="J1562" i="6"/>
  <c r="K1562" i="6" l="1"/>
  <c r="L1562" i="6"/>
  <c r="I1564" i="6"/>
  <c r="J1563" i="6"/>
  <c r="K1563" i="6" l="1"/>
  <c r="L1563" i="6"/>
  <c r="I1565" i="6"/>
  <c r="J1564" i="6"/>
  <c r="L1564" i="6" l="1"/>
  <c r="K1564" i="6"/>
  <c r="I1566" i="6"/>
  <c r="J1565" i="6"/>
  <c r="K1565" i="6" l="1"/>
  <c r="L1565" i="6"/>
  <c r="I1567" i="6"/>
  <c r="J1566" i="6"/>
  <c r="L1566" i="6" l="1"/>
  <c r="K1566" i="6"/>
  <c r="I1568" i="6"/>
  <c r="J1567" i="6"/>
  <c r="K1567" i="6" l="1"/>
  <c r="L1567" i="6"/>
  <c r="I1569" i="6"/>
  <c r="J1568" i="6"/>
  <c r="K1568" i="6" l="1"/>
  <c r="L1568" i="6"/>
  <c r="I1570" i="6"/>
  <c r="J1569" i="6"/>
  <c r="K1569" i="6" l="1"/>
  <c r="L1569" i="6"/>
  <c r="I1571" i="6"/>
  <c r="J1570" i="6"/>
  <c r="K1570" i="6" l="1"/>
  <c r="L1570" i="6"/>
  <c r="I1572" i="6"/>
  <c r="J1571" i="6"/>
  <c r="L1571" i="6" l="1"/>
  <c r="K1571" i="6"/>
  <c r="I1573" i="6"/>
  <c r="J1572" i="6"/>
  <c r="K1572" i="6" l="1"/>
  <c r="L1572" i="6"/>
  <c r="I1574" i="6"/>
  <c r="J1573" i="6"/>
  <c r="K1573" i="6" l="1"/>
  <c r="L1573" i="6"/>
  <c r="I1575" i="6"/>
  <c r="J1574" i="6"/>
  <c r="K1574" i="6" l="1"/>
  <c r="L1574" i="6"/>
  <c r="I1576" i="6"/>
  <c r="J1575" i="6"/>
  <c r="K1575" i="6" l="1"/>
  <c r="L1575" i="6"/>
  <c r="I1577" i="6"/>
  <c r="J1576" i="6"/>
  <c r="K1576" i="6" l="1"/>
  <c r="L1576" i="6"/>
  <c r="I1578" i="6"/>
  <c r="J1577" i="6"/>
  <c r="K1577" i="6" l="1"/>
  <c r="L1577" i="6"/>
  <c r="I1579" i="6"/>
  <c r="J1578" i="6"/>
  <c r="K1578" i="6" l="1"/>
  <c r="L1578" i="6"/>
  <c r="I1580" i="6"/>
  <c r="J1579" i="6"/>
  <c r="K1579" i="6" l="1"/>
  <c r="L1579" i="6"/>
  <c r="I1581" i="6"/>
  <c r="J1580" i="6"/>
  <c r="K1580" i="6" l="1"/>
  <c r="L1580" i="6"/>
  <c r="I1582" i="6"/>
  <c r="J1581" i="6"/>
  <c r="K1581" i="6" l="1"/>
  <c r="L1581" i="6"/>
  <c r="I1583" i="6"/>
  <c r="J1582" i="6"/>
  <c r="K1582" i="6" l="1"/>
  <c r="L1582" i="6"/>
  <c r="I1584" i="6"/>
  <c r="J1583" i="6"/>
  <c r="K1583" i="6" l="1"/>
  <c r="L1583" i="6"/>
  <c r="I1585" i="6"/>
  <c r="J1584" i="6"/>
  <c r="L1584" i="6" l="1"/>
  <c r="K1584" i="6"/>
  <c r="I1586" i="6"/>
  <c r="J1585" i="6"/>
  <c r="K1585" i="6" l="1"/>
  <c r="L1585" i="6"/>
  <c r="I1587" i="6"/>
  <c r="J1586" i="6"/>
  <c r="K1586" i="6" l="1"/>
  <c r="L1586" i="6"/>
  <c r="I1588" i="6"/>
  <c r="J1587" i="6"/>
  <c r="K1587" i="6" l="1"/>
  <c r="L1587" i="6"/>
  <c r="I1589" i="6"/>
  <c r="J1588" i="6"/>
  <c r="L1588" i="6" l="1"/>
  <c r="K1588" i="6"/>
  <c r="I1590" i="6"/>
  <c r="J1589" i="6"/>
  <c r="K1589" i="6" l="1"/>
  <c r="L1589" i="6"/>
  <c r="I1591" i="6"/>
  <c r="J1590" i="6"/>
  <c r="L1590" i="6" l="1"/>
  <c r="K1590" i="6"/>
  <c r="I1592" i="6"/>
  <c r="J1591" i="6"/>
  <c r="K1591" i="6" l="1"/>
  <c r="L1591" i="6"/>
  <c r="I1593" i="6"/>
  <c r="J1592" i="6"/>
  <c r="K1592" i="6" l="1"/>
  <c r="L1592" i="6"/>
  <c r="I1594" i="6"/>
  <c r="J1593" i="6"/>
  <c r="K1593" i="6" l="1"/>
  <c r="L1593" i="6"/>
  <c r="I1595" i="6"/>
  <c r="J1594" i="6"/>
  <c r="K1594" i="6" l="1"/>
  <c r="L1594" i="6"/>
  <c r="I1596" i="6"/>
  <c r="J1595" i="6"/>
  <c r="K1595" i="6" l="1"/>
  <c r="L1595" i="6"/>
  <c r="I1597" i="6"/>
  <c r="J1596" i="6"/>
  <c r="L1596" i="6" l="1"/>
  <c r="K1596" i="6"/>
  <c r="I1598" i="6"/>
  <c r="J1597" i="6"/>
  <c r="K1597" i="6" l="1"/>
  <c r="L1597" i="6"/>
  <c r="I1599" i="6"/>
  <c r="J1598" i="6"/>
  <c r="K1598" i="6" l="1"/>
  <c r="L1598" i="6"/>
  <c r="I1600" i="6"/>
  <c r="J1599" i="6"/>
  <c r="K1599" i="6" l="1"/>
  <c r="L1599" i="6"/>
  <c r="I1601" i="6"/>
  <c r="J1600" i="6"/>
  <c r="K1600" i="6" l="1"/>
  <c r="L1600" i="6"/>
  <c r="I1602" i="6"/>
  <c r="J1601" i="6"/>
  <c r="K1601" i="6" l="1"/>
  <c r="L1601" i="6"/>
  <c r="I1603" i="6"/>
  <c r="J1602" i="6"/>
  <c r="L1602" i="6" l="1"/>
  <c r="K1602" i="6"/>
  <c r="I1604" i="6"/>
  <c r="J1603" i="6"/>
  <c r="K1603" i="6" l="1"/>
  <c r="L1603" i="6"/>
  <c r="I1605" i="6"/>
  <c r="J1604" i="6"/>
  <c r="K1604" i="6" l="1"/>
  <c r="L1604" i="6"/>
  <c r="I1606" i="6"/>
  <c r="J1605" i="6"/>
  <c r="K1605" i="6" l="1"/>
  <c r="L1605" i="6"/>
  <c r="I1607" i="6"/>
  <c r="J1606" i="6"/>
  <c r="K1606" i="6" l="1"/>
  <c r="L1606" i="6"/>
  <c r="I1608" i="6"/>
  <c r="J1607" i="6"/>
  <c r="K1607" i="6" l="1"/>
  <c r="L1607" i="6"/>
  <c r="I1609" i="6"/>
  <c r="J1608" i="6"/>
  <c r="K1608" i="6" l="1"/>
  <c r="L1608" i="6"/>
  <c r="I1610" i="6"/>
  <c r="J1609" i="6"/>
  <c r="K1609" i="6" l="1"/>
  <c r="L1609" i="6"/>
  <c r="I1611" i="6"/>
  <c r="J1610" i="6"/>
  <c r="L1610" i="6" l="1"/>
  <c r="K1610" i="6"/>
  <c r="I1612" i="6"/>
  <c r="J1611" i="6"/>
  <c r="K1611" i="6" l="1"/>
  <c r="L1611" i="6"/>
  <c r="I1613" i="6"/>
  <c r="J1612" i="6"/>
  <c r="K1612" i="6" l="1"/>
  <c r="L1612" i="6"/>
  <c r="I1614" i="6"/>
  <c r="J1613" i="6"/>
  <c r="K1613" i="6" l="1"/>
  <c r="L1613" i="6"/>
  <c r="I1615" i="6"/>
  <c r="J1614" i="6"/>
  <c r="K1614" i="6" l="1"/>
  <c r="L1614" i="6"/>
  <c r="I1616" i="6"/>
  <c r="J1615" i="6"/>
  <c r="K1615" i="6" l="1"/>
  <c r="L1615" i="6"/>
  <c r="I1617" i="6"/>
  <c r="J1616" i="6"/>
  <c r="K1616" i="6" l="1"/>
  <c r="L1616" i="6"/>
  <c r="I1618" i="6"/>
  <c r="J1617" i="6"/>
  <c r="K1617" i="6" l="1"/>
  <c r="L1617" i="6"/>
  <c r="I1619" i="6"/>
  <c r="J1618" i="6"/>
  <c r="K1618" i="6" l="1"/>
  <c r="L1618" i="6"/>
  <c r="I1620" i="6"/>
  <c r="J1619" i="6"/>
  <c r="K1619" i="6" l="1"/>
  <c r="L1619" i="6"/>
  <c r="I1621" i="6"/>
  <c r="J1620" i="6"/>
  <c r="L1620" i="6" l="1"/>
  <c r="K1620" i="6"/>
  <c r="I1622" i="6"/>
  <c r="J1621" i="6"/>
  <c r="K1621" i="6" l="1"/>
  <c r="L1621" i="6"/>
  <c r="I1623" i="6"/>
  <c r="J1622" i="6"/>
  <c r="K1622" i="6" l="1"/>
  <c r="L1622" i="6"/>
  <c r="I1624" i="6"/>
  <c r="J1623" i="6"/>
  <c r="K1623" i="6" l="1"/>
  <c r="L1623" i="6"/>
  <c r="I1625" i="6"/>
  <c r="J1624" i="6"/>
  <c r="K1624" i="6" l="1"/>
  <c r="L1624" i="6"/>
  <c r="I1626" i="6"/>
  <c r="J1625" i="6"/>
  <c r="K1625" i="6" l="1"/>
  <c r="L1625" i="6"/>
  <c r="I1627" i="6"/>
  <c r="J1626" i="6"/>
  <c r="L1626" i="6" l="1"/>
  <c r="K1626" i="6"/>
  <c r="I1628" i="6"/>
  <c r="J1627" i="6"/>
  <c r="K1627" i="6" l="1"/>
  <c r="L1627" i="6"/>
  <c r="I1629" i="6"/>
  <c r="J1628" i="6"/>
  <c r="K1628" i="6" l="1"/>
  <c r="L1628" i="6"/>
  <c r="I1630" i="6"/>
  <c r="J1629" i="6"/>
  <c r="L1629" i="6" l="1"/>
  <c r="K1629" i="6"/>
  <c r="I1631" i="6"/>
  <c r="J1630" i="6"/>
  <c r="K1630" i="6" l="1"/>
  <c r="L1630" i="6"/>
  <c r="I1632" i="6"/>
  <c r="J1631" i="6"/>
  <c r="K1631" i="6" l="1"/>
  <c r="L1631" i="6"/>
  <c r="I1633" i="6"/>
  <c r="J1632" i="6"/>
  <c r="L1632" i="6" l="1"/>
  <c r="K1632" i="6"/>
  <c r="I1634" i="6"/>
  <c r="J1633" i="6"/>
  <c r="L1633" i="6" l="1"/>
  <c r="K1633" i="6"/>
  <c r="I1635" i="6"/>
  <c r="J1634" i="6"/>
  <c r="K1634" i="6" l="1"/>
  <c r="L1634" i="6"/>
  <c r="I1636" i="6"/>
  <c r="J1635" i="6"/>
  <c r="K1635" i="6" l="1"/>
  <c r="L1635" i="6"/>
  <c r="I1637" i="6"/>
  <c r="J1636" i="6"/>
  <c r="L1636" i="6" l="1"/>
  <c r="K1636" i="6"/>
  <c r="I1638" i="6"/>
  <c r="J1637" i="6"/>
  <c r="K1637" i="6" l="1"/>
  <c r="L1637" i="6"/>
  <c r="I1639" i="6"/>
  <c r="J1638" i="6"/>
  <c r="L1638" i="6" l="1"/>
  <c r="K1638" i="6"/>
  <c r="I1640" i="6"/>
  <c r="J1639" i="6"/>
  <c r="K1639" i="6" l="1"/>
  <c r="L1639" i="6"/>
  <c r="I1641" i="6"/>
  <c r="J1640" i="6"/>
  <c r="K1640" i="6" l="1"/>
  <c r="L1640" i="6"/>
  <c r="I1642" i="6"/>
  <c r="J1641" i="6"/>
  <c r="K1641" i="6" l="1"/>
  <c r="L1641" i="6"/>
  <c r="I1643" i="6"/>
  <c r="J1642" i="6"/>
  <c r="K1642" i="6" l="1"/>
  <c r="L1642" i="6"/>
  <c r="I1644" i="6"/>
  <c r="J1643" i="6"/>
  <c r="K1643" i="6" l="1"/>
  <c r="L1643" i="6"/>
  <c r="I1645" i="6"/>
  <c r="J1644" i="6"/>
  <c r="K1644" i="6" l="1"/>
  <c r="L1644" i="6"/>
  <c r="I1646" i="6"/>
  <c r="J1645" i="6"/>
  <c r="K1645" i="6" l="1"/>
  <c r="L1645" i="6"/>
  <c r="I1647" i="6"/>
  <c r="J1646" i="6"/>
  <c r="K1646" i="6" l="1"/>
  <c r="L1646" i="6"/>
  <c r="I1648" i="6"/>
  <c r="J1647" i="6"/>
  <c r="K1647" i="6" l="1"/>
  <c r="L1647" i="6"/>
  <c r="I1649" i="6"/>
  <c r="J1648" i="6"/>
  <c r="K1648" i="6" l="1"/>
  <c r="L1648" i="6"/>
  <c r="I1650" i="6"/>
  <c r="J1649" i="6"/>
  <c r="L1649" i="6" l="1"/>
  <c r="K1649" i="6"/>
  <c r="I1651" i="6"/>
  <c r="J1650" i="6"/>
  <c r="K1650" i="6" l="1"/>
  <c r="L1650" i="6"/>
  <c r="I1652" i="6"/>
  <c r="J1651" i="6"/>
  <c r="L1651" i="6" l="1"/>
  <c r="K1651" i="6"/>
  <c r="I1653" i="6"/>
  <c r="J1652" i="6"/>
  <c r="K1652" i="6" l="1"/>
  <c r="L1652" i="6"/>
  <c r="I1654" i="6"/>
  <c r="J1653" i="6"/>
  <c r="K1653" i="6" l="1"/>
  <c r="L1653" i="6"/>
  <c r="I1655" i="6"/>
  <c r="J1654" i="6"/>
  <c r="K1654" i="6" l="1"/>
  <c r="L1654" i="6"/>
  <c r="I1656" i="6"/>
  <c r="J1655" i="6"/>
  <c r="K1655" i="6" l="1"/>
  <c r="L1655" i="6"/>
  <c r="I1657" i="6"/>
  <c r="J1656" i="6"/>
  <c r="L1656" i="6" l="1"/>
  <c r="K1656" i="6"/>
  <c r="I1658" i="6"/>
  <c r="J1657" i="6"/>
  <c r="K1657" i="6" l="1"/>
  <c r="L1657" i="6"/>
  <c r="I1659" i="6"/>
  <c r="J1658" i="6"/>
  <c r="K1658" i="6" l="1"/>
  <c r="L1658" i="6"/>
  <c r="I1660" i="6"/>
  <c r="J1659" i="6"/>
  <c r="K1659" i="6" l="1"/>
  <c r="L1659" i="6"/>
  <c r="I1661" i="6"/>
  <c r="J1660" i="6"/>
  <c r="L1660" i="6" l="1"/>
  <c r="K1660" i="6"/>
  <c r="I1662" i="6"/>
  <c r="J1661" i="6"/>
  <c r="K1661" i="6" l="1"/>
  <c r="L1661" i="6"/>
  <c r="I1663" i="6"/>
  <c r="J1662" i="6"/>
  <c r="K1662" i="6" l="1"/>
  <c r="L1662" i="6"/>
  <c r="I1664" i="6"/>
  <c r="J1663" i="6"/>
  <c r="K1663" i="6" l="1"/>
  <c r="L1663" i="6"/>
  <c r="I1665" i="6"/>
  <c r="J1664" i="6"/>
  <c r="K1664" i="6" l="1"/>
  <c r="L1664" i="6"/>
  <c r="I1666" i="6"/>
  <c r="J1665" i="6"/>
  <c r="K1665" i="6" l="1"/>
  <c r="L1665" i="6"/>
  <c r="I1667" i="6"/>
  <c r="J1666" i="6"/>
  <c r="K1666" i="6" l="1"/>
  <c r="L1666" i="6"/>
  <c r="I1668" i="6"/>
  <c r="J1667" i="6"/>
  <c r="K1667" i="6" l="1"/>
  <c r="L1667" i="6"/>
  <c r="I1669" i="6"/>
  <c r="J1668" i="6"/>
  <c r="L1668" i="6" l="1"/>
  <c r="K1668" i="6"/>
  <c r="I1670" i="6"/>
  <c r="J1669" i="6"/>
  <c r="K1669" i="6" l="1"/>
  <c r="L1669" i="6"/>
  <c r="I1671" i="6"/>
  <c r="J1670" i="6"/>
  <c r="K1670" i="6" l="1"/>
  <c r="L1670" i="6"/>
  <c r="I1672" i="6"/>
  <c r="J1671" i="6"/>
  <c r="K1671" i="6" l="1"/>
  <c r="L1671" i="6"/>
  <c r="I1673" i="6"/>
  <c r="J1672" i="6"/>
  <c r="K1672" i="6" l="1"/>
  <c r="L1672" i="6"/>
  <c r="I1674" i="6"/>
  <c r="J1673" i="6"/>
  <c r="K1673" i="6" l="1"/>
  <c r="L1673" i="6"/>
  <c r="I1675" i="6"/>
  <c r="J1674" i="6"/>
  <c r="K1674" i="6" l="1"/>
  <c r="L1674" i="6"/>
  <c r="I1676" i="6"/>
  <c r="J1675" i="6"/>
  <c r="L1675" i="6" l="1"/>
  <c r="K1675" i="6"/>
  <c r="I1677" i="6"/>
  <c r="J1676" i="6"/>
  <c r="K1676" i="6" l="1"/>
  <c r="L1676" i="6"/>
  <c r="I1678" i="6"/>
  <c r="J1677" i="6"/>
  <c r="K1677" i="6" l="1"/>
  <c r="L1677" i="6"/>
  <c r="I1679" i="6"/>
  <c r="J1678" i="6"/>
  <c r="K1678" i="6" l="1"/>
  <c r="L1678" i="6"/>
  <c r="I1680" i="6"/>
  <c r="J1679" i="6"/>
  <c r="K1679" i="6" l="1"/>
  <c r="L1679" i="6"/>
  <c r="I1681" i="6"/>
  <c r="J1680" i="6"/>
  <c r="K1680" i="6" l="1"/>
  <c r="L1680" i="6"/>
  <c r="I1682" i="6"/>
  <c r="J1681" i="6"/>
  <c r="K1681" i="6" l="1"/>
  <c r="L1681" i="6"/>
  <c r="I1683" i="6"/>
  <c r="J1682" i="6"/>
  <c r="K1682" i="6" l="1"/>
  <c r="L1682" i="6"/>
  <c r="I1684" i="6"/>
  <c r="J1683" i="6"/>
  <c r="K1683" i="6" l="1"/>
  <c r="L1683" i="6"/>
  <c r="I1685" i="6"/>
  <c r="J1684" i="6"/>
  <c r="K1684" i="6" l="1"/>
  <c r="L1684" i="6"/>
  <c r="I1686" i="6"/>
  <c r="J1685" i="6"/>
  <c r="K1685" i="6" l="1"/>
  <c r="L1685" i="6"/>
  <c r="I1687" i="6"/>
  <c r="J1686" i="6"/>
  <c r="K1686" i="6" l="1"/>
  <c r="L1686" i="6"/>
  <c r="I1688" i="6"/>
  <c r="J1687" i="6"/>
  <c r="K1687" i="6" l="1"/>
  <c r="L1687" i="6"/>
  <c r="I1689" i="6"/>
  <c r="J1688" i="6"/>
  <c r="K1688" i="6" l="1"/>
  <c r="L1688" i="6"/>
  <c r="I1690" i="6"/>
  <c r="J1689" i="6"/>
  <c r="K1689" i="6" l="1"/>
  <c r="L1689" i="6"/>
  <c r="I1691" i="6"/>
  <c r="J1690" i="6"/>
  <c r="K1690" i="6" l="1"/>
  <c r="L1690" i="6"/>
  <c r="I1692" i="6"/>
  <c r="J1691" i="6"/>
  <c r="K1691" i="6" l="1"/>
  <c r="L1691" i="6"/>
  <c r="I1693" i="6"/>
  <c r="J1692" i="6"/>
  <c r="L1692" i="6" l="1"/>
  <c r="K1692" i="6"/>
  <c r="I1694" i="6"/>
  <c r="J1693" i="6"/>
  <c r="K1693" i="6" l="1"/>
  <c r="L1693" i="6"/>
  <c r="I1695" i="6"/>
  <c r="J1694" i="6"/>
  <c r="K1694" i="6" l="1"/>
  <c r="L1694" i="6"/>
  <c r="I1696" i="6"/>
  <c r="J1695" i="6"/>
  <c r="K1695" i="6" l="1"/>
  <c r="L1695" i="6"/>
  <c r="I1697" i="6"/>
  <c r="J1696" i="6"/>
  <c r="K1696" i="6" l="1"/>
  <c r="L1696" i="6"/>
  <c r="I1698" i="6"/>
  <c r="J1697" i="6"/>
  <c r="K1697" i="6" l="1"/>
  <c r="L1697" i="6"/>
  <c r="I1699" i="6"/>
  <c r="J1698" i="6"/>
  <c r="K1698" i="6" l="1"/>
  <c r="L1698" i="6"/>
  <c r="I1700" i="6"/>
  <c r="J1699" i="6"/>
  <c r="K1699" i="6" l="1"/>
  <c r="L1699" i="6"/>
  <c r="I1701" i="6"/>
  <c r="J1700" i="6"/>
  <c r="K1700" i="6" l="1"/>
  <c r="L1700" i="6"/>
  <c r="I1702" i="6"/>
  <c r="J1701" i="6"/>
  <c r="L1701" i="6" l="1"/>
  <c r="K1701" i="6"/>
  <c r="I1703" i="6"/>
  <c r="J1702" i="6"/>
  <c r="K1702" i="6" l="1"/>
  <c r="L1702" i="6"/>
  <c r="I1704" i="6"/>
  <c r="J1703" i="6"/>
  <c r="K1703" i="6" l="1"/>
  <c r="L1703" i="6"/>
  <c r="I1705" i="6"/>
  <c r="J1704" i="6"/>
  <c r="L1704" i="6" l="1"/>
  <c r="K1704" i="6"/>
  <c r="I1706" i="6"/>
  <c r="J1705" i="6"/>
  <c r="L1705" i="6" l="1"/>
  <c r="K1705" i="6"/>
  <c r="I1707" i="6"/>
  <c r="J1706" i="6"/>
  <c r="K1706" i="6" l="1"/>
  <c r="L1706" i="6"/>
  <c r="I1708" i="6"/>
  <c r="J1707" i="6"/>
  <c r="K1707" i="6" l="1"/>
  <c r="L1707" i="6"/>
  <c r="I1709" i="6"/>
  <c r="J1708" i="6"/>
  <c r="L1708" i="6" l="1"/>
  <c r="K1708" i="6"/>
  <c r="I1710" i="6"/>
  <c r="J1709" i="6"/>
  <c r="K1709" i="6" l="1"/>
  <c r="L1709" i="6"/>
  <c r="I1711" i="6"/>
  <c r="J1710" i="6"/>
  <c r="K1710" i="6" l="1"/>
  <c r="L1710" i="6"/>
  <c r="I1712" i="6"/>
  <c r="J1711" i="6"/>
  <c r="K1711" i="6" l="1"/>
  <c r="L1711" i="6"/>
  <c r="I1713" i="6"/>
  <c r="J1712" i="6"/>
  <c r="K1712" i="6" l="1"/>
  <c r="L1712" i="6"/>
  <c r="I1714" i="6"/>
  <c r="J1713" i="6"/>
  <c r="K1713" i="6" l="1"/>
  <c r="L1713" i="6"/>
  <c r="I1715" i="6"/>
  <c r="J1714" i="6"/>
  <c r="K1714" i="6" l="1"/>
  <c r="L1714" i="6"/>
  <c r="I1716" i="6"/>
  <c r="J1715" i="6"/>
  <c r="K1715" i="6" l="1"/>
  <c r="L1715" i="6"/>
  <c r="I1717" i="6"/>
  <c r="J1716" i="6"/>
  <c r="K1716" i="6" l="1"/>
  <c r="L1716" i="6"/>
  <c r="I1718" i="6"/>
  <c r="J1717" i="6"/>
  <c r="K1717" i="6" l="1"/>
  <c r="L1717" i="6"/>
  <c r="I1719" i="6"/>
  <c r="J1718" i="6"/>
  <c r="K1718" i="6" l="1"/>
  <c r="L1718" i="6"/>
  <c r="I1720" i="6"/>
  <c r="J1719" i="6"/>
  <c r="K1719" i="6" l="1"/>
  <c r="L1719" i="6"/>
  <c r="I1721" i="6"/>
  <c r="J1720" i="6"/>
  <c r="K1720" i="6" l="1"/>
  <c r="L1720" i="6"/>
  <c r="I1722" i="6"/>
  <c r="J1721" i="6"/>
  <c r="L1721" i="6" l="1"/>
  <c r="K1721" i="6"/>
  <c r="I1723" i="6"/>
  <c r="J1722" i="6"/>
  <c r="K1722" i="6" l="1"/>
  <c r="L1722" i="6"/>
  <c r="I1724" i="6"/>
  <c r="J1723" i="6"/>
  <c r="K1723" i="6" l="1"/>
  <c r="L1723" i="6"/>
  <c r="I1725" i="6"/>
  <c r="J1724" i="6"/>
  <c r="K1724" i="6" l="1"/>
  <c r="L1724" i="6"/>
  <c r="I1726" i="6"/>
  <c r="J1725" i="6"/>
  <c r="K1725" i="6" l="1"/>
  <c r="L1725" i="6"/>
  <c r="I1727" i="6"/>
  <c r="J1726" i="6"/>
  <c r="K1726" i="6" l="1"/>
  <c r="L1726" i="6"/>
  <c r="I1728" i="6"/>
  <c r="J1727" i="6"/>
  <c r="K1727" i="6" l="1"/>
  <c r="L1727" i="6"/>
  <c r="I1729" i="6"/>
  <c r="J1728" i="6"/>
  <c r="L1728" i="6" l="1"/>
  <c r="K1728" i="6"/>
  <c r="I1730" i="6"/>
  <c r="J1729" i="6"/>
  <c r="K1729" i="6" l="1"/>
  <c r="L1729" i="6"/>
  <c r="I1731" i="6"/>
  <c r="J1730" i="6"/>
  <c r="K1730" i="6" l="1"/>
  <c r="L1730" i="6"/>
  <c r="I1732" i="6"/>
  <c r="J1731" i="6"/>
  <c r="K1731" i="6" l="1"/>
  <c r="L1731" i="6"/>
  <c r="I1733" i="6"/>
  <c r="J1732" i="6"/>
  <c r="L1732" i="6" l="1"/>
  <c r="K1732" i="6"/>
  <c r="I1734" i="6"/>
  <c r="J1733" i="6"/>
  <c r="K1733" i="6" l="1"/>
  <c r="L1733" i="6"/>
  <c r="I1735" i="6"/>
  <c r="J1734" i="6"/>
  <c r="K1734" i="6" l="1"/>
  <c r="L1734" i="6"/>
  <c r="I1736" i="6"/>
  <c r="J1735" i="6"/>
  <c r="K1735" i="6" l="1"/>
  <c r="L1735" i="6"/>
  <c r="I1737" i="6"/>
  <c r="J1736" i="6"/>
  <c r="K1736" i="6" l="1"/>
  <c r="L1736" i="6"/>
  <c r="I1738" i="6"/>
  <c r="J1737" i="6"/>
  <c r="K1737" i="6" l="1"/>
  <c r="L1737" i="6"/>
  <c r="I1739" i="6"/>
  <c r="J1738" i="6"/>
  <c r="K1738" i="6" l="1"/>
  <c r="L1738" i="6"/>
  <c r="I1740" i="6"/>
  <c r="J1739" i="6"/>
  <c r="L1739" i="6" l="1"/>
  <c r="K1739" i="6"/>
  <c r="I1741" i="6"/>
  <c r="J1740" i="6"/>
  <c r="L1740" i="6" l="1"/>
  <c r="K1740" i="6"/>
  <c r="I1742" i="6"/>
  <c r="J1741" i="6"/>
  <c r="K1741" i="6" l="1"/>
  <c r="L1741" i="6"/>
  <c r="I1743" i="6"/>
  <c r="J1742" i="6"/>
  <c r="K1742" i="6" l="1"/>
  <c r="L1742" i="6"/>
  <c r="I1744" i="6"/>
  <c r="J1743" i="6"/>
  <c r="K1743" i="6" l="1"/>
  <c r="L1743" i="6"/>
  <c r="I1745" i="6"/>
  <c r="J1744" i="6"/>
  <c r="K1744" i="6" l="1"/>
  <c r="L1744" i="6"/>
  <c r="I1746" i="6"/>
  <c r="J1745" i="6"/>
  <c r="K1745" i="6" l="1"/>
  <c r="L1745" i="6"/>
  <c r="I1747" i="6"/>
  <c r="J1746" i="6"/>
  <c r="K1746" i="6" l="1"/>
  <c r="L1746" i="6"/>
  <c r="I1748" i="6"/>
  <c r="J1747" i="6"/>
  <c r="K1747" i="6" l="1"/>
  <c r="L1747" i="6"/>
  <c r="I1749" i="6"/>
  <c r="J1748" i="6"/>
  <c r="K1748" i="6" l="1"/>
  <c r="L1748" i="6"/>
  <c r="I1750" i="6"/>
  <c r="J1749" i="6"/>
  <c r="K1749" i="6" l="1"/>
  <c r="L1749" i="6"/>
  <c r="I1751" i="6"/>
  <c r="J1750" i="6"/>
  <c r="K1750" i="6" l="1"/>
  <c r="L1750" i="6"/>
  <c r="I1752" i="6"/>
  <c r="J1751" i="6"/>
  <c r="K1751" i="6" l="1"/>
  <c r="L1751" i="6"/>
  <c r="I1753" i="6"/>
  <c r="J1752" i="6"/>
  <c r="K1752" i="6" l="1"/>
  <c r="L1752" i="6"/>
  <c r="I1754" i="6"/>
  <c r="J1753" i="6"/>
  <c r="K1753" i="6" l="1"/>
  <c r="L1753" i="6"/>
  <c r="I1755" i="6"/>
  <c r="J1754" i="6"/>
  <c r="K1754" i="6" l="1"/>
  <c r="L1754" i="6"/>
  <c r="I1756" i="6"/>
  <c r="J1755" i="6"/>
  <c r="K1755" i="6" l="1"/>
  <c r="L1755" i="6"/>
  <c r="I1757" i="6"/>
  <c r="J1756" i="6"/>
  <c r="K1756" i="6" l="1"/>
  <c r="L1756" i="6"/>
  <c r="I1758" i="6"/>
  <c r="J1757" i="6"/>
  <c r="L1757" i="6" l="1"/>
  <c r="K1757" i="6"/>
  <c r="I1759" i="6"/>
  <c r="J1758" i="6"/>
  <c r="K1758" i="6" l="1"/>
  <c r="L1758" i="6"/>
  <c r="I1760" i="6"/>
  <c r="J1759" i="6"/>
  <c r="K1759" i="6" l="1"/>
  <c r="L1759" i="6"/>
  <c r="I1761" i="6"/>
  <c r="J1760" i="6"/>
  <c r="K1760" i="6" l="1"/>
  <c r="L1760" i="6"/>
  <c r="I1762" i="6"/>
  <c r="J1761" i="6"/>
  <c r="K1761" i="6" l="1"/>
  <c r="L1761" i="6"/>
  <c r="I1763" i="6"/>
  <c r="J1762" i="6"/>
  <c r="K1762" i="6" l="1"/>
  <c r="L1762" i="6"/>
  <c r="I1764" i="6"/>
  <c r="J1763" i="6"/>
  <c r="K1763" i="6" l="1"/>
  <c r="L1763" i="6"/>
  <c r="I1765" i="6"/>
  <c r="J1764" i="6"/>
  <c r="K1764" i="6" l="1"/>
  <c r="L1764" i="6"/>
  <c r="I1766" i="6"/>
  <c r="J1765" i="6"/>
  <c r="K1765" i="6" l="1"/>
  <c r="L1765" i="6"/>
  <c r="I1767" i="6"/>
  <c r="J1766" i="6"/>
  <c r="K1766" i="6" l="1"/>
  <c r="L1766" i="6"/>
  <c r="I1768" i="6"/>
  <c r="J1767" i="6"/>
  <c r="K1767" i="6" l="1"/>
  <c r="L1767" i="6"/>
  <c r="I1769" i="6"/>
  <c r="J1768" i="6"/>
  <c r="K1768" i="6" l="1"/>
  <c r="L1768" i="6"/>
  <c r="I1770" i="6"/>
  <c r="J1769" i="6"/>
  <c r="K1769" i="6" l="1"/>
  <c r="L1769" i="6"/>
  <c r="I1771" i="6"/>
  <c r="J1770" i="6"/>
  <c r="L1770" i="6" l="1"/>
  <c r="K1770" i="6"/>
  <c r="I1772" i="6"/>
  <c r="J1771" i="6"/>
  <c r="K1771" i="6" l="1"/>
  <c r="L1771" i="6"/>
  <c r="I1773" i="6"/>
  <c r="J1772" i="6"/>
  <c r="L1772" i="6" l="1"/>
  <c r="K1772" i="6"/>
  <c r="I1774" i="6"/>
  <c r="J1773" i="6"/>
  <c r="L1773" i="6" l="1"/>
  <c r="K1773" i="6"/>
  <c r="I1775" i="6"/>
  <c r="J1774" i="6"/>
  <c r="K1774" i="6" l="1"/>
  <c r="L1774" i="6"/>
  <c r="I1776" i="6"/>
  <c r="J1775" i="6"/>
  <c r="K1775" i="6" l="1"/>
  <c r="L1775" i="6"/>
  <c r="I1777" i="6"/>
  <c r="J1776" i="6"/>
  <c r="L1776" i="6" l="1"/>
  <c r="K1776" i="6"/>
  <c r="I1778" i="6"/>
  <c r="J1777" i="6"/>
  <c r="L1777" i="6" l="1"/>
  <c r="K1777" i="6"/>
  <c r="I1779" i="6"/>
  <c r="J1778" i="6"/>
  <c r="K1778" i="6" l="1"/>
  <c r="L1778" i="6"/>
  <c r="I1780" i="6"/>
  <c r="J1779" i="6"/>
  <c r="K1779" i="6" l="1"/>
  <c r="L1779" i="6"/>
  <c r="I1781" i="6"/>
  <c r="J1780" i="6"/>
  <c r="L1780" i="6" l="1"/>
  <c r="K1780" i="6"/>
  <c r="I1782" i="6"/>
  <c r="J1781" i="6"/>
  <c r="K1781" i="6" l="1"/>
  <c r="L1781" i="6"/>
  <c r="I1783" i="6"/>
  <c r="J1782" i="6"/>
  <c r="L1782" i="6" l="1"/>
  <c r="K1782" i="6"/>
  <c r="I1784" i="6"/>
  <c r="J1783" i="6"/>
  <c r="K1783" i="6" l="1"/>
  <c r="L1783" i="6"/>
  <c r="I1785" i="6"/>
  <c r="J1784" i="6"/>
  <c r="K1784" i="6" l="1"/>
  <c r="L1784" i="6"/>
  <c r="I1786" i="6"/>
  <c r="J1785" i="6"/>
  <c r="K1785" i="6" l="1"/>
  <c r="L1785" i="6"/>
  <c r="I1787" i="6"/>
  <c r="J1786" i="6"/>
  <c r="K1786" i="6" l="1"/>
  <c r="L1786" i="6"/>
  <c r="I1788" i="6"/>
  <c r="J1787" i="6"/>
  <c r="K1787" i="6" l="1"/>
  <c r="L1787" i="6"/>
  <c r="I1789" i="6"/>
  <c r="J1788" i="6"/>
  <c r="K1788" i="6" l="1"/>
  <c r="L1788" i="6"/>
  <c r="I1790" i="6"/>
  <c r="J1789" i="6"/>
  <c r="K1789" i="6" l="1"/>
  <c r="L1789" i="6"/>
  <c r="I1791" i="6"/>
  <c r="J1790" i="6"/>
  <c r="K1790" i="6" l="1"/>
  <c r="L1790" i="6"/>
  <c r="I1792" i="6"/>
  <c r="J1791" i="6"/>
  <c r="L1791" i="6" l="1"/>
  <c r="K1791" i="6"/>
  <c r="I1793" i="6"/>
  <c r="J1792" i="6"/>
  <c r="K1792" i="6" l="1"/>
  <c r="L1792" i="6"/>
  <c r="I1794" i="6"/>
  <c r="J1793" i="6"/>
  <c r="K1793" i="6" l="1"/>
  <c r="L1793" i="6"/>
  <c r="I1795" i="6"/>
  <c r="J1794" i="6"/>
  <c r="K1794" i="6" l="1"/>
  <c r="L1794" i="6"/>
  <c r="I1796" i="6"/>
  <c r="J1795" i="6"/>
  <c r="L1795" i="6" l="1"/>
  <c r="K1795" i="6"/>
  <c r="I1797" i="6"/>
  <c r="J1796" i="6"/>
  <c r="K1796" i="6" l="1"/>
  <c r="L1796" i="6"/>
  <c r="I1798" i="6"/>
  <c r="J1797" i="6"/>
  <c r="L1797" i="6" l="1"/>
  <c r="K1797" i="6"/>
  <c r="I1799" i="6"/>
  <c r="J1798" i="6"/>
  <c r="K1798" i="6" l="1"/>
  <c r="L1798" i="6"/>
  <c r="I1800" i="6"/>
  <c r="J1799" i="6"/>
  <c r="K1799" i="6" l="1"/>
  <c r="L1799" i="6"/>
  <c r="I1801" i="6"/>
  <c r="J1800" i="6"/>
  <c r="L1800" i="6" l="1"/>
  <c r="K1800" i="6"/>
  <c r="I1802" i="6"/>
  <c r="J1801" i="6"/>
  <c r="K1801" i="6" l="1"/>
  <c r="L1801" i="6"/>
  <c r="I1803" i="6"/>
  <c r="J1802" i="6"/>
  <c r="K1802" i="6" l="1"/>
  <c r="L1802" i="6"/>
  <c r="I1804" i="6"/>
  <c r="J1803" i="6"/>
  <c r="K1803" i="6" l="1"/>
  <c r="L1803" i="6"/>
  <c r="I1805" i="6"/>
  <c r="J1804" i="6"/>
  <c r="L1804" i="6" l="1"/>
  <c r="K1804" i="6"/>
  <c r="I1806" i="6"/>
  <c r="J1805" i="6"/>
  <c r="K1805" i="6" l="1"/>
  <c r="L1805" i="6"/>
  <c r="I1807" i="6"/>
  <c r="J1806" i="6"/>
  <c r="K1806" i="6" l="1"/>
  <c r="L1806" i="6"/>
  <c r="I1808" i="6"/>
  <c r="J1807" i="6"/>
  <c r="K1807" i="6" l="1"/>
  <c r="L1807" i="6"/>
  <c r="I1809" i="6"/>
  <c r="J1808" i="6"/>
  <c r="K1808" i="6" l="1"/>
  <c r="L1808" i="6"/>
  <c r="I1810" i="6"/>
  <c r="J1809" i="6"/>
  <c r="L1809" i="6" l="1"/>
  <c r="K1809" i="6"/>
  <c r="I1811" i="6"/>
  <c r="J1810" i="6"/>
  <c r="K1810" i="6" l="1"/>
  <c r="L1810" i="6"/>
  <c r="I1812" i="6"/>
  <c r="J1811" i="6"/>
  <c r="K1811" i="6" l="1"/>
  <c r="L1811" i="6"/>
  <c r="I1813" i="6"/>
  <c r="J1812" i="6"/>
  <c r="L1812" i="6" l="1"/>
  <c r="K1812" i="6"/>
  <c r="I1814" i="6"/>
  <c r="J1813" i="6"/>
  <c r="K1813" i="6" l="1"/>
  <c r="L1813" i="6"/>
  <c r="I1815" i="6"/>
  <c r="J1814" i="6"/>
  <c r="K1814" i="6" l="1"/>
  <c r="L1814" i="6"/>
  <c r="I1816" i="6"/>
  <c r="J1815" i="6"/>
  <c r="K1815" i="6" l="1"/>
  <c r="L1815" i="6"/>
  <c r="I1817" i="6"/>
  <c r="J1816" i="6"/>
  <c r="K1816" i="6" l="1"/>
  <c r="L1816" i="6"/>
  <c r="I1818" i="6"/>
  <c r="J1817" i="6"/>
  <c r="K1817" i="6" l="1"/>
  <c r="L1817" i="6"/>
  <c r="I1819" i="6"/>
  <c r="J1818" i="6"/>
  <c r="K1818" i="6" l="1"/>
  <c r="L1818" i="6"/>
  <c r="I1820" i="6"/>
  <c r="J1819" i="6"/>
  <c r="L1819" i="6" l="1"/>
  <c r="K1819" i="6"/>
  <c r="I1821" i="6"/>
  <c r="J1820" i="6"/>
  <c r="K1820" i="6" l="1"/>
  <c r="L1820" i="6"/>
  <c r="I1822" i="6"/>
  <c r="J1821" i="6"/>
  <c r="K1821" i="6" l="1"/>
  <c r="L1821" i="6"/>
  <c r="I1823" i="6"/>
  <c r="J1822" i="6"/>
  <c r="K1822" i="6" l="1"/>
  <c r="L1822" i="6"/>
  <c r="I1824" i="6"/>
  <c r="J1823" i="6"/>
  <c r="K1823" i="6" l="1"/>
  <c r="L1823" i="6"/>
  <c r="I1825" i="6"/>
  <c r="J1824" i="6"/>
  <c r="K1824" i="6" l="1"/>
  <c r="L1824" i="6"/>
  <c r="I1826" i="6"/>
  <c r="J1825" i="6"/>
  <c r="K1825" i="6" l="1"/>
  <c r="L1825" i="6"/>
  <c r="I1827" i="6"/>
  <c r="J1826" i="6"/>
  <c r="K1826" i="6" l="1"/>
  <c r="L1826" i="6"/>
  <c r="I1828" i="6"/>
  <c r="J1827" i="6"/>
  <c r="L1827" i="6" l="1"/>
  <c r="K1827" i="6"/>
  <c r="I1829" i="6"/>
  <c r="J1828" i="6"/>
  <c r="K1828" i="6" l="1"/>
  <c r="L1828" i="6"/>
  <c r="I1830" i="6"/>
  <c r="J1829" i="6"/>
  <c r="K1829" i="6" l="1"/>
  <c r="L1829" i="6"/>
  <c r="I1831" i="6"/>
  <c r="J1830" i="6"/>
  <c r="K1830" i="6" l="1"/>
  <c r="L1830" i="6"/>
  <c r="I1832" i="6"/>
  <c r="J1831" i="6"/>
  <c r="K1831" i="6" l="1"/>
  <c r="L1831" i="6"/>
  <c r="I1833" i="6"/>
  <c r="J1832" i="6"/>
  <c r="K1832" i="6" l="1"/>
  <c r="L1832" i="6"/>
  <c r="I1834" i="6"/>
  <c r="J1833" i="6"/>
  <c r="L1833" i="6" l="1"/>
  <c r="K1833" i="6"/>
  <c r="I1835" i="6"/>
  <c r="J1834" i="6"/>
  <c r="K1834" i="6" l="1"/>
  <c r="L1834" i="6"/>
  <c r="I1836" i="6"/>
  <c r="J1835" i="6"/>
  <c r="L1835" i="6" l="1"/>
  <c r="K1835" i="6"/>
  <c r="I1837" i="6"/>
  <c r="J1836" i="6"/>
  <c r="K1836" i="6" l="1"/>
  <c r="L1836" i="6"/>
  <c r="I1838" i="6"/>
  <c r="J1837" i="6"/>
  <c r="K1837" i="6" l="1"/>
  <c r="L1837" i="6"/>
  <c r="I1839" i="6"/>
  <c r="J1838" i="6"/>
  <c r="K1838" i="6" l="1"/>
  <c r="L1838" i="6"/>
  <c r="I1840" i="6"/>
  <c r="J1839" i="6"/>
  <c r="K1839" i="6" l="1"/>
  <c r="L1839" i="6"/>
  <c r="I1841" i="6"/>
  <c r="J1840" i="6"/>
  <c r="K1840" i="6" l="1"/>
  <c r="L1840" i="6"/>
  <c r="I1842" i="6"/>
  <c r="J1841" i="6"/>
  <c r="K1841" i="6" l="1"/>
  <c r="L1841" i="6"/>
  <c r="I1843" i="6"/>
  <c r="J1842" i="6"/>
  <c r="K1842" i="6" l="1"/>
  <c r="L1842" i="6"/>
  <c r="I1844" i="6"/>
  <c r="J1843" i="6"/>
  <c r="K1843" i="6" l="1"/>
  <c r="L1843" i="6"/>
  <c r="I1845" i="6"/>
  <c r="J1844" i="6"/>
  <c r="L1844" i="6" l="1"/>
  <c r="K1844" i="6"/>
  <c r="I1846" i="6"/>
  <c r="J1845" i="6"/>
  <c r="L1845" i="6" l="1"/>
  <c r="K1845" i="6"/>
  <c r="I1847" i="6"/>
  <c r="J1846" i="6"/>
  <c r="K1846" i="6" l="1"/>
  <c r="L1846" i="6"/>
  <c r="I1848" i="6"/>
  <c r="J1847" i="6"/>
  <c r="K1847" i="6" l="1"/>
  <c r="L1847" i="6"/>
  <c r="I1849" i="6"/>
  <c r="J1848" i="6"/>
  <c r="K1848" i="6" l="1"/>
  <c r="L1848" i="6"/>
  <c r="I1850" i="6"/>
  <c r="J1849" i="6"/>
  <c r="L1849" i="6" l="1"/>
  <c r="K1849" i="6"/>
  <c r="I1851" i="6"/>
  <c r="J1850" i="6"/>
  <c r="K1850" i="6" l="1"/>
  <c r="L1850" i="6"/>
  <c r="I1852" i="6"/>
  <c r="J1851" i="6"/>
  <c r="K1851" i="6" l="1"/>
  <c r="L1851" i="6"/>
  <c r="I1853" i="6"/>
  <c r="J1852" i="6"/>
  <c r="L1852" i="6" l="1"/>
  <c r="K1852" i="6"/>
  <c r="I1854" i="6"/>
  <c r="J1853" i="6"/>
  <c r="K1853" i="6" l="1"/>
  <c r="L1853" i="6"/>
  <c r="I1855" i="6"/>
  <c r="J1854" i="6"/>
  <c r="L1854" i="6" l="1"/>
  <c r="K1854" i="6"/>
  <c r="I1856" i="6"/>
  <c r="J1855" i="6"/>
  <c r="K1855" i="6" l="1"/>
  <c r="L1855" i="6"/>
  <c r="I1857" i="6"/>
  <c r="J1856" i="6"/>
  <c r="K1856" i="6" l="1"/>
  <c r="L1856" i="6"/>
  <c r="I1858" i="6"/>
  <c r="J1857" i="6"/>
  <c r="K1857" i="6" l="1"/>
  <c r="L1857" i="6"/>
  <c r="I1859" i="6"/>
  <c r="J1858" i="6"/>
  <c r="K1858" i="6" l="1"/>
  <c r="L1858" i="6"/>
  <c r="I1860" i="6"/>
  <c r="J1859" i="6"/>
  <c r="K1859" i="6" l="1"/>
  <c r="L1859" i="6"/>
  <c r="I1861" i="6"/>
  <c r="J1860" i="6"/>
  <c r="K1860" i="6" l="1"/>
  <c r="L1860" i="6"/>
  <c r="I1862" i="6"/>
  <c r="J1861" i="6"/>
  <c r="K1861" i="6" l="1"/>
  <c r="L1861" i="6"/>
  <c r="I1863" i="6"/>
  <c r="J1862" i="6"/>
  <c r="K1862" i="6" l="1"/>
  <c r="L1862" i="6"/>
  <c r="I1864" i="6"/>
  <c r="J1863" i="6"/>
  <c r="L1863" i="6" l="1"/>
  <c r="K1863" i="6"/>
  <c r="I1865" i="6"/>
  <c r="J1864" i="6"/>
  <c r="K1864" i="6" l="1"/>
  <c r="L1864" i="6"/>
  <c r="I1866" i="6"/>
  <c r="J1865" i="6"/>
  <c r="K1865" i="6" l="1"/>
  <c r="L1865" i="6"/>
  <c r="I1867" i="6"/>
  <c r="J1866" i="6"/>
  <c r="K1866" i="6" l="1"/>
  <c r="L1866" i="6"/>
  <c r="I1868" i="6"/>
  <c r="J1867" i="6"/>
  <c r="K1867" i="6" l="1"/>
  <c r="L1867" i="6"/>
  <c r="I1869" i="6"/>
  <c r="J1868" i="6"/>
  <c r="K1868" i="6" l="1"/>
  <c r="L1868" i="6"/>
  <c r="I1870" i="6"/>
  <c r="J1869" i="6"/>
  <c r="L1869" i="6" l="1"/>
  <c r="K1869" i="6"/>
  <c r="I1871" i="6"/>
  <c r="J1870" i="6"/>
  <c r="K1870" i="6" l="1"/>
  <c r="L1870" i="6"/>
  <c r="I1872" i="6"/>
  <c r="J1871" i="6"/>
  <c r="K1871" i="6" l="1"/>
  <c r="L1871" i="6"/>
  <c r="I1873" i="6"/>
  <c r="J1872" i="6"/>
  <c r="L1872" i="6" l="1"/>
  <c r="K1872" i="6"/>
  <c r="I1874" i="6"/>
  <c r="J1873" i="6"/>
  <c r="K1873" i="6" l="1"/>
  <c r="L1873" i="6"/>
  <c r="I1875" i="6"/>
  <c r="J1874" i="6"/>
  <c r="K1874" i="6" l="1"/>
  <c r="L1874" i="6"/>
  <c r="I1876" i="6"/>
  <c r="J1875" i="6"/>
  <c r="K1875" i="6" l="1"/>
  <c r="L1875" i="6"/>
  <c r="I1877" i="6"/>
  <c r="J1876" i="6"/>
  <c r="L1876" i="6" l="1"/>
  <c r="K1876" i="6"/>
  <c r="I1878" i="6"/>
  <c r="J1877" i="6"/>
  <c r="K1877" i="6" l="1"/>
  <c r="L1877" i="6"/>
  <c r="I1879" i="6"/>
  <c r="J1878" i="6"/>
  <c r="K1878" i="6" l="1"/>
  <c r="L1878" i="6"/>
  <c r="I1880" i="6"/>
  <c r="J1879" i="6"/>
  <c r="K1879" i="6" l="1"/>
  <c r="L1879" i="6"/>
  <c r="I1881" i="6"/>
  <c r="J1880" i="6"/>
  <c r="K1880" i="6" l="1"/>
  <c r="L1880" i="6"/>
  <c r="I1882" i="6"/>
  <c r="J1881" i="6"/>
  <c r="L1881" i="6" l="1"/>
  <c r="K1881" i="6"/>
  <c r="I1883" i="6"/>
  <c r="J1882" i="6"/>
  <c r="K1882" i="6" l="1"/>
  <c r="L1882" i="6"/>
  <c r="I1884" i="6"/>
  <c r="J1883" i="6"/>
  <c r="L1883" i="6" l="1"/>
  <c r="K1883" i="6"/>
  <c r="I1885" i="6"/>
  <c r="J1884" i="6"/>
  <c r="L1884" i="6" l="1"/>
  <c r="K1884" i="6"/>
  <c r="I1886" i="6"/>
  <c r="J1885" i="6"/>
  <c r="K1885" i="6" l="1"/>
  <c r="L1885" i="6"/>
  <c r="I1887" i="6"/>
  <c r="J1886" i="6"/>
  <c r="K1886" i="6" l="1"/>
  <c r="L1886" i="6"/>
  <c r="I1888" i="6"/>
  <c r="J1887" i="6"/>
  <c r="K1887" i="6" l="1"/>
  <c r="L1887" i="6"/>
  <c r="I1889" i="6"/>
  <c r="J1888" i="6"/>
  <c r="K1888" i="6" l="1"/>
  <c r="L1888" i="6"/>
  <c r="I1890" i="6"/>
  <c r="J1889" i="6"/>
  <c r="K1889" i="6" l="1"/>
  <c r="L1889" i="6"/>
  <c r="I1891" i="6"/>
  <c r="J1890" i="6"/>
  <c r="K1890" i="6" l="1"/>
  <c r="L1890" i="6"/>
  <c r="I1892" i="6"/>
  <c r="J1891" i="6"/>
  <c r="K1891" i="6" l="1"/>
  <c r="L1891" i="6"/>
  <c r="I1893" i="6"/>
  <c r="J1892" i="6"/>
  <c r="K1892" i="6" l="1"/>
  <c r="L1892" i="6"/>
  <c r="I1894" i="6"/>
  <c r="J1893" i="6"/>
  <c r="K1893" i="6" l="1"/>
  <c r="L1893" i="6"/>
  <c r="I1895" i="6"/>
  <c r="J1894" i="6"/>
  <c r="K1894" i="6" l="1"/>
  <c r="L1894" i="6"/>
  <c r="I1896" i="6"/>
  <c r="J1895" i="6"/>
  <c r="L1895" i="6" l="1"/>
  <c r="K1895" i="6"/>
  <c r="I1897" i="6"/>
  <c r="J1896" i="6"/>
  <c r="K1896" i="6" l="1"/>
  <c r="L1896" i="6"/>
  <c r="I1898" i="6"/>
  <c r="J1897" i="6"/>
  <c r="K1897" i="6" l="1"/>
  <c r="L1897" i="6"/>
  <c r="I1899" i="6"/>
  <c r="J1898" i="6"/>
  <c r="L1898" i="6" l="1"/>
  <c r="K1898" i="6"/>
  <c r="I1900" i="6"/>
  <c r="J1899" i="6"/>
  <c r="L1899" i="6" l="1"/>
  <c r="K1899" i="6"/>
  <c r="I1901" i="6"/>
  <c r="J1900" i="6"/>
  <c r="K1900" i="6" l="1"/>
  <c r="L1900" i="6"/>
  <c r="I1902" i="6"/>
  <c r="J1901" i="6"/>
  <c r="K1901" i="6" l="1"/>
  <c r="L1901" i="6"/>
  <c r="I1903" i="6"/>
  <c r="J1902" i="6"/>
  <c r="L1902" i="6" l="1"/>
  <c r="K1902" i="6"/>
  <c r="I1904" i="6"/>
  <c r="J1903" i="6"/>
  <c r="K1903" i="6" l="1"/>
  <c r="L1903" i="6"/>
  <c r="I1905" i="6"/>
  <c r="J1904" i="6"/>
  <c r="K1904" i="6" l="1"/>
  <c r="L1904" i="6"/>
  <c r="I1906" i="6"/>
  <c r="J1905" i="6"/>
  <c r="L1905" i="6" l="1"/>
  <c r="K1905" i="6"/>
  <c r="I1907" i="6"/>
  <c r="J1906" i="6"/>
  <c r="K1906" i="6" l="1"/>
  <c r="L1906" i="6"/>
  <c r="I1908" i="6"/>
  <c r="J1907" i="6"/>
  <c r="K1907" i="6" l="1"/>
  <c r="L1907" i="6"/>
  <c r="I1909" i="6"/>
  <c r="J1908" i="6"/>
  <c r="L1908" i="6" l="1"/>
  <c r="K1908" i="6"/>
  <c r="I1910" i="6"/>
  <c r="J1909" i="6"/>
  <c r="K1909" i="6" l="1"/>
  <c r="L1909" i="6"/>
  <c r="I1911" i="6"/>
  <c r="J1910" i="6"/>
  <c r="K1910" i="6" l="1"/>
  <c r="L1910" i="6"/>
  <c r="I1912" i="6"/>
  <c r="J1911" i="6"/>
  <c r="K1911" i="6" l="1"/>
  <c r="L1911" i="6"/>
  <c r="I1913" i="6"/>
  <c r="J1912" i="6"/>
  <c r="K1912" i="6" l="1"/>
  <c r="L1912" i="6"/>
  <c r="I1914" i="6"/>
  <c r="J1913" i="6"/>
  <c r="K1913" i="6" l="1"/>
  <c r="L1913" i="6"/>
  <c r="I1915" i="6"/>
  <c r="J1914" i="6"/>
  <c r="K1914" i="6" l="1"/>
  <c r="L1914" i="6"/>
  <c r="I1916" i="6"/>
  <c r="J1915" i="6"/>
  <c r="K1915" i="6" l="1"/>
  <c r="L1915" i="6"/>
  <c r="I1917" i="6"/>
  <c r="J1916" i="6"/>
  <c r="K1916" i="6" l="1"/>
  <c r="L1916" i="6"/>
  <c r="I1918" i="6"/>
  <c r="J1917" i="6"/>
  <c r="L1917" i="6" l="1"/>
  <c r="K1917" i="6"/>
  <c r="I1919" i="6"/>
  <c r="J1918" i="6"/>
  <c r="K1918" i="6" l="1"/>
  <c r="L1918" i="6"/>
  <c r="I1920" i="6"/>
  <c r="J1919" i="6"/>
  <c r="K1919" i="6" l="1"/>
  <c r="L1919" i="6"/>
  <c r="I1921" i="6"/>
  <c r="J1920" i="6"/>
  <c r="L1920" i="6" l="1"/>
  <c r="K1920" i="6"/>
  <c r="I1922" i="6"/>
  <c r="J1921" i="6"/>
  <c r="L1921" i="6" l="1"/>
  <c r="K1921" i="6"/>
  <c r="I1923" i="6"/>
  <c r="J1922" i="6"/>
  <c r="K1922" i="6" l="1"/>
  <c r="L1922" i="6"/>
  <c r="I1924" i="6"/>
  <c r="J1923" i="6"/>
  <c r="K1923" i="6" l="1"/>
  <c r="L1923" i="6"/>
  <c r="I1925" i="6"/>
  <c r="J1924" i="6"/>
  <c r="L1924" i="6" l="1"/>
  <c r="K1924" i="6"/>
  <c r="I1926" i="6"/>
  <c r="J1925" i="6"/>
  <c r="L1925" i="6" l="1"/>
  <c r="K1925" i="6"/>
  <c r="I1927" i="6"/>
  <c r="J1926" i="6"/>
  <c r="K1926" i="6" l="1"/>
  <c r="L1926" i="6"/>
  <c r="I1928" i="6"/>
  <c r="J1927" i="6"/>
  <c r="K1927" i="6" l="1"/>
  <c r="L1927" i="6"/>
  <c r="I1929" i="6"/>
  <c r="J1928" i="6"/>
  <c r="K1928" i="6" l="1"/>
  <c r="L1928" i="6"/>
  <c r="I1930" i="6"/>
  <c r="J1929" i="6"/>
  <c r="K1929" i="6" l="1"/>
  <c r="L1929" i="6"/>
  <c r="I1931" i="6"/>
  <c r="J1930" i="6"/>
  <c r="K1930" i="6" l="1"/>
  <c r="L1930" i="6"/>
  <c r="I1932" i="6"/>
  <c r="J1931" i="6"/>
  <c r="K1931" i="6" l="1"/>
  <c r="L1931" i="6"/>
  <c r="I1933" i="6"/>
  <c r="J1932" i="6"/>
  <c r="K1932" i="6" l="1"/>
  <c r="L1932" i="6"/>
  <c r="I1934" i="6"/>
  <c r="J1933" i="6"/>
  <c r="K1933" i="6" l="1"/>
  <c r="L1933" i="6"/>
  <c r="I1935" i="6"/>
  <c r="J1934" i="6"/>
  <c r="K1934" i="6" l="1"/>
  <c r="L1934" i="6"/>
  <c r="I1936" i="6"/>
  <c r="J1935" i="6"/>
  <c r="L1935" i="6" l="1"/>
  <c r="K1935" i="6"/>
  <c r="I1937" i="6"/>
  <c r="J1936" i="6"/>
  <c r="K1936" i="6" l="1"/>
  <c r="L1936" i="6"/>
  <c r="I1938" i="6"/>
  <c r="J1937" i="6"/>
  <c r="L1937" i="6" l="1"/>
  <c r="K1937" i="6"/>
  <c r="I1939" i="6"/>
  <c r="J1938" i="6"/>
  <c r="K1938" i="6" l="1"/>
  <c r="L1938" i="6"/>
  <c r="I1940" i="6"/>
  <c r="J1939" i="6"/>
  <c r="L1939" i="6" l="1"/>
  <c r="K1939" i="6"/>
  <c r="I1941" i="6"/>
  <c r="J1940" i="6"/>
  <c r="K1940" i="6" l="1"/>
  <c r="L1940" i="6"/>
  <c r="I1942" i="6"/>
  <c r="J1941" i="6"/>
  <c r="L1941" i="6" l="1"/>
  <c r="K1941" i="6"/>
  <c r="I1943" i="6"/>
  <c r="J1942" i="6"/>
  <c r="K1942" i="6" l="1"/>
  <c r="L1942" i="6"/>
  <c r="I1944" i="6"/>
  <c r="J1943" i="6"/>
  <c r="K1943" i="6" l="1"/>
  <c r="L1943" i="6"/>
  <c r="I1945" i="6"/>
  <c r="J1944" i="6"/>
  <c r="K1944" i="6" l="1"/>
  <c r="L1944" i="6"/>
  <c r="I1946" i="6"/>
  <c r="J1945" i="6"/>
  <c r="K1945" i="6" l="1"/>
  <c r="L1945" i="6"/>
  <c r="I1947" i="6"/>
  <c r="J1946" i="6"/>
  <c r="K1946" i="6" l="1"/>
  <c r="L1946" i="6"/>
  <c r="I1948" i="6"/>
  <c r="J1947" i="6"/>
  <c r="K1947" i="6" l="1"/>
  <c r="L1947" i="6"/>
  <c r="I1949" i="6"/>
  <c r="J1948" i="6"/>
  <c r="L1948" i="6" l="1"/>
  <c r="K1948" i="6"/>
  <c r="I1950" i="6"/>
  <c r="J1949" i="6"/>
  <c r="L1949" i="6" l="1"/>
  <c r="K1949" i="6"/>
  <c r="I1951" i="6"/>
  <c r="J1950" i="6"/>
  <c r="K1950" i="6" l="1"/>
  <c r="L1950" i="6"/>
  <c r="I1952" i="6"/>
  <c r="J1951" i="6"/>
  <c r="K1951" i="6" l="1"/>
  <c r="L1951" i="6"/>
  <c r="I1953" i="6"/>
  <c r="J1952" i="6"/>
  <c r="K1952" i="6" l="1"/>
  <c r="L1952" i="6"/>
  <c r="I1954" i="6"/>
  <c r="J1953" i="6"/>
  <c r="L1953" i="6" l="1"/>
  <c r="K1953" i="6"/>
  <c r="I1955" i="6"/>
  <c r="J1954" i="6"/>
  <c r="K1954" i="6" l="1"/>
  <c r="L1954" i="6"/>
  <c r="I1956" i="6"/>
  <c r="J1955" i="6"/>
  <c r="K1955" i="6" l="1"/>
  <c r="L1955" i="6"/>
  <c r="I1957" i="6"/>
  <c r="J1956" i="6"/>
  <c r="L1956" i="6" l="1"/>
  <c r="K1956" i="6"/>
  <c r="I1958" i="6"/>
  <c r="J1957" i="6"/>
  <c r="K1957" i="6" l="1"/>
  <c r="L1957" i="6"/>
  <c r="I1959" i="6"/>
  <c r="J1958" i="6"/>
  <c r="K1958" i="6" l="1"/>
  <c r="L1958" i="6"/>
  <c r="I1960" i="6"/>
  <c r="J1959" i="6"/>
  <c r="K1959" i="6" l="1"/>
  <c r="L1959" i="6"/>
  <c r="I1961" i="6"/>
  <c r="J1960" i="6"/>
  <c r="K1960" i="6" l="1"/>
  <c r="L1960" i="6"/>
  <c r="I1962" i="6"/>
  <c r="J1961" i="6"/>
  <c r="K1961" i="6" l="1"/>
  <c r="L1961" i="6"/>
  <c r="I1963" i="6"/>
  <c r="J1962" i="6"/>
  <c r="K1962" i="6" l="1"/>
  <c r="L1962" i="6"/>
  <c r="I1964" i="6"/>
  <c r="J1963" i="6"/>
  <c r="L1963" i="6" l="1"/>
  <c r="K1963" i="6"/>
  <c r="I1965" i="6"/>
  <c r="J1964" i="6"/>
  <c r="K1964" i="6" l="1"/>
  <c r="L1964" i="6"/>
  <c r="I1966" i="6"/>
  <c r="J1965" i="6"/>
  <c r="K1965" i="6" l="1"/>
  <c r="L1965" i="6"/>
  <c r="I1967" i="6"/>
  <c r="J1966" i="6"/>
  <c r="K1966" i="6" l="1"/>
  <c r="L1966" i="6"/>
  <c r="I1968" i="6"/>
  <c r="J1967" i="6"/>
  <c r="K1967" i="6" l="1"/>
  <c r="L1967" i="6"/>
  <c r="I1969" i="6"/>
  <c r="J1968" i="6"/>
  <c r="K1968" i="6" l="1"/>
  <c r="L1968" i="6"/>
  <c r="I1970" i="6"/>
  <c r="J1969" i="6"/>
  <c r="K1969" i="6" l="1"/>
  <c r="L1969" i="6"/>
  <c r="I1971" i="6"/>
  <c r="J1970" i="6"/>
  <c r="K1970" i="6" l="1"/>
  <c r="L1970" i="6"/>
  <c r="I1972" i="6"/>
  <c r="J1971" i="6"/>
  <c r="L1971" i="6" l="1"/>
  <c r="K1971" i="6"/>
  <c r="I1973" i="6"/>
  <c r="J1972" i="6"/>
  <c r="K1972" i="6" l="1"/>
  <c r="L1972" i="6"/>
  <c r="I1974" i="6"/>
  <c r="J1973" i="6"/>
  <c r="L1973" i="6" l="1"/>
  <c r="K1973" i="6"/>
  <c r="I1975" i="6"/>
  <c r="J1974" i="6"/>
  <c r="K1974" i="6" l="1"/>
  <c r="L1974" i="6"/>
  <c r="I1976" i="6"/>
  <c r="J1975" i="6"/>
  <c r="K1975" i="6" l="1"/>
  <c r="L1975" i="6"/>
  <c r="I1977" i="6"/>
  <c r="J1976" i="6"/>
  <c r="K1976" i="6" l="1"/>
  <c r="L1976" i="6"/>
  <c r="I1978" i="6"/>
  <c r="J1977" i="6"/>
  <c r="L1977" i="6" l="1"/>
  <c r="K1977" i="6"/>
  <c r="I1979" i="6"/>
  <c r="J1978" i="6"/>
  <c r="K1978" i="6" l="1"/>
  <c r="L1978" i="6"/>
  <c r="I1980" i="6"/>
  <c r="J1979" i="6"/>
  <c r="K1979" i="6" l="1"/>
  <c r="L1979" i="6"/>
  <c r="I1981" i="6"/>
  <c r="J1980" i="6"/>
  <c r="K1980" i="6" l="1"/>
  <c r="L1980" i="6"/>
  <c r="I1982" i="6"/>
  <c r="J1981" i="6"/>
  <c r="K1981" i="6" l="1"/>
  <c r="L1981" i="6"/>
  <c r="I1983" i="6"/>
  <c r="J1982" i="6"/>
  <c r="K1982" i="6" l="1"/>
  <c r="L1982" i="6"/>
  <c r="I1984" i="6"/>
  <c r="J1983" i="6"/>
  <c r="K1983" i="6" l="1"/>
  <c r="L1983" i="6"/>
  <c r="I1985" i="6"/>
  <c r="J1984" i="6"/>
  <c r="K1984" i="6" l="1"/>
  <c r="L1984" i="6"/>
  <c r="I1986" i="6"/>
  <c r="J1985" i="6"/>
  <c r="L1985" i="6" l="1"/>
  <c r="K1985" i="6"/>
  <c r="I1987" i="6"/>
  <c r="J1986" i="6"/>
  <c r="K1986" i="6" l="1"/>
  <c r="L1986" i="6"/>
  <c r="I1988" i="6"/>
  <c r="J1987" i="6"/>
  <c r="K1987" i="6" l="1"/>
  <c r="L1987" i="6"/>
  <c r="I1989" i="6"/>
  <c r="J1988" i="6"/>
  <c r="K1988" i="6" l="1"/>
  <c r="L1988" i="6"/>
  <c r="I1990" i="6"/>
  <c r="J1989" i="6"/>
  <c r="L1989" i="6" l="1"/>
  <c r="K1989" i="6"/>
  <c r="I1991" i="6"/>
  <c r="J1990" i="6"/>
  <c r="K1990" i="6" l="1"/>
  <c r="L1990" i="6"/>
  <c r="I1992" i="6"/>
  <c r="J1991" i="6"/>
  <c r="K1991" i="6" l="1"/>
  <c r="L1991" i="6"/>
  <c r="I1993" i="6"/>
  <c r="J1992" i="6"/>
  <c r="L1992" i="6" l="1"/>
  <c r="K1992" i="6"/>
  <c r="I1994" i="6"/>
  <c r="J1993" i="6"/>
  <c r="L1993" i="6" l="1"/>
  <c r="K1993" i="6"/>
  <c r="I1995" i="6"/>
  <c r="J1994" i="6"/>
  <c r="K1994" i="6" l="1"/>
  <c r="L1994" i="6"/>
  <c r="I1996" i="6"/>
  <c r="J1995" i="6"/>
  <c r="K1995" i="6" l="1"/>
  <c r="L1995" i="6"/>
  <c r="I1997" i="6"/>
  <c r="J1996" i="6"/>
  <c r="L1996" i="6" l="1"/>
  <c r="K1996" i="6"/>
  <c r="I1998" i="6"/>
  <c r="J1997" i="6"/>
  <c r="K1997" i="6" l="1"/>
  <c r="L1997" i="6"/>
  <c r="I1999" i="6"/>
  <c r="J1998" i="6"/>
  <c r="K1998" i="6" l="1"/>
  <c r="L1998" i="6"/>
  <c r="I2000" i="6"/>
  <c r="J1999" i="6"/>
  <c r="K1999" i="6" l="1"/>
  <c r="L1999" i="6"/>
  <c r="I2001" i="6"/>
  <c r="J2000" i="6"/>
  <c r="L2000" i="6" l="1"/>
  <c r="K2000" i="6"/>
  <c r="I2002" i="6"/>
  <c r="J2001" i="6"/>
  <c r="K2001" i="6" l="1"/>
  <c r="L2001" i="6"/>
  <c r="I2003" i="6"/>
  <c r="J2002" i="6"/>
  <c r="K2002" i="6" l="1"/>
  <c r="L2002" i="6"/>
  <c r="I2004" i="6"/>
  <c r="J2003" i="6"/>
  <c r="K2003" i="6" l="1"/>
  <c r="L2003" i="6"/>
  <c r="I2005" i="6"/>
  <c r="J2004" i="6"/>
  <c r="K2004" i="6" l="1"/>
  <c r="L2004" i="6"/>
  <c r="I2006" i="6"/>
  <c r="J2005" i="6"/>
  <c r="K2005" i="6" l="1"/>
  <c r="L2005" i="6"/>
  <c r="I2007" i="6"/>
  <c r="J2006" i="6"/>
  <c r="L2006" i="6" l="1"/>
  <c r="K2006" i="6"/>
  <c r="I2008" i="6"/>
  <c r="J2007" i="6"/>
  <c r="L2007" i="6" l="1"/>
  <c r="K2007" i="6"/>
  <c r="I2009" i="6"/>
  <c r="J2008" i="6"/>
  <c r="K2008" i="6" l="1"/>
  <c r="L2008" i="6"/>
  <c r="I2010" i="6"/>
  <c r="J2009" i="6"/>
  <c r="K2009" i="6" l="1"/>
  <c r="L2009" i="6"/>
  <c r="I2011" i="6"/>
  <c r="J2010" i="6"/>
  <c r="L2010" i="6" l="1"/>
  <c r="K2010" i="6"/>
  <c r="I2012" i="6"/>
  <c r="J2011" i="6"/>
  <c r="K2011" i="6" l="1"/>
  <c r="L2011" i="6"/>
  <c r="I2013" i="6"/>
  <c r="J2012" i="6"/>
  <c r="K2012" i="6" l="1"/>
  <c r="L2012" i="6"/>
  <c r="I2014" i="6"/>
  <c r="J2013" i="6"/>
  <c r="L2013" i="6" l="1"/>
  <c r="K2013" i="6"/>
  <c r="I2015" i="6"/>
  <c r="J2014" i="6"/>
  <c r="K2014" i="6" l="1"/>
  <c r="L2014" i="6"/>
  <c r="I2016" i="6"/>
  <c r="J2015" i="6"/>
  <c r="K2015" i="6" l="1"/>
  <c r="L2015" i="6"/>
  <c r="I2017" i="6"/>
  <c r="J2016" i="6"/>
  <c r="L2016" i="6" l="1"/>
  <c r="K2016" i="6"/>
  <c r="I2018" i="6"/>
  <c r="J2017" i="6"/>
  <c r="K2017" i="6" l="1"/>
  <c r="L2017" i="6"/>
  <c r="I2019" i="6"/>
  <c r="J2018" i="6"/>
  <c r="K2018" i="6" l="1"/>
  <c r="L2018" i="6"/>
  <c r="I2020" i="6"/>
  <c r="J2019" i="6"/>
  <c r="K2019" i="6" l="1"/>
  <c r="L2019" i="6"/>
  <c r="I2021" i="6"/>
  <c r="J2020" i="6"/>
  <c r="L2020" i="6" l="1"/>
  <c r="K2020" i="6"/>
  <c r="I2022" i="6"/>
  <c r="J2021" i="6"/>
  <c r="K2021" i="6" l="1"/>
  <c r="L2021" i="6"/>
  <c r="I2023" i="6"/>
  <c r="J2022" i="6"/>
  <c r="K2022" i="6" l="1"/>
  <c r="L2022" i="6"/>
  <c r="I2024" i="6"/>
  <c r="J2023" i="6"/>
  <c r="K2023" i="6" l="1"/>
  <c r="L2023" i="6"/>
  <c r="I2025" i="6"/>
  <c r="J2024" i="6"/>
  <c r="K2024" i="6" l="1"/>
  <c r="L2024" i="6"/>
  <c r="I2026" i="6"/>
  <c r="J2025" i="6"/>
  <c r="L2025" i="6" l="1"/>
  <c r="K2025" i="6"/>
  <c r="I2027" i="6"/>
  <c r="J2026" i="6"/>
  <c r="K2026" i="6" l="1"/>
  <c r="L2026" i="6"/>
  <c r="I2028" i="6"/>
  <c r="J2027" i="6"/>
  <c r="L2027" i="6" l="1"/>
  <c r="K2027" i="6"/>
  <c r="I2029" i="6"/>
  <c r="J2028" i="6"/>
  <c r="L2028" i="6" l="1"/>
  <c r="K2028" i="6"/>
  <c r="I2030" i="6"/>
  <c r="J2029" i="6"/>
  <c r="K2029" i="6" l="1"/>
  <c r="L2029" i="6"/>
  <c r="I2031" i="6"/>
  <c r="J2030" i="6"/>
  <c r="L2030" i="6" l="1"/>
  <c r="K2030" i="6"/>
  <c r="I2032" i="6"/>
  <c r="J2031" i="6"/>
  <c r="K2031" i="6" l="1"/>
  <c r="L2031" i="6"/>
  <c r="I2033" i="6"/>
  <c r="J2032" i="6"/>
  <c r="K2032" i="6" l="1"/>
  <c r="L2032" i="6"/>
  <c r="I2034" i="6"/>
  <c r="J2033" i="6"/>
  <c r="K2033" i="6" l="1"/>
  <c r="L2033" i="6"/>
  <c r="I2035" i="6"/>
  <c r="J2034" i="6"/>
  <c r="K2034" i="6" l="1"/>
  <c r="L2034" i="6"/>
  <c r="I2036" i="6"/>
  <c r="J2035" i="6"/>
  <c r="K2035" i="6" l="1"/>
  <c r="L2035" i="6"/>
  <c r="I2037" i="6"/>
  <c r="J2036" i="6"/>
  <c r="L2036" i="6" l="1"/>
  <c r="K2036" i="6"/>
  <c r="I2038" i="6"/>
  <c r="J2037" i="6"/>
  <c r="K2037" i="6" l="1"/>
  <c r="L2037" i="6"/>
  <c r="I2039" i="6"/>
  <c r="J2038" i="6"/>
  <c r="K2038" i="6" l="1"/>
  <c r="L2038" i="6"/>
  <c r="I2040" i="6"/>
  <c r="J2039" i="6"/>
  <c r="K2039" i="6" l="1"/>
  <c r="L2039" i="6"/>
  <c r="I2041" i="6"/>
  <c r="J2040" i="6"/>
  <c r="K2040" i="6" l="1"/>
  <c r="L2040" i="6"/>
  <c r="I2042" i="6"/>
  <c r="J2041" i="6"/>
  <c r="K2041" i="6" l="1"/>
  <c r="L2041" i="6"/>
  <c r="I2043" i="6"/>
  <c r="J2042" i="6"/>
  <c r="K2042" i="6" l="1"/>
  <c r="L2042" i="6"/>
  <c r="I2044" i="6"/>
  <c r="J2043" i="6"/>
  <c r="L2043" i="6" l="1"/>
  <c r="K2043" i="6"/>
  <c r="I2045" i="6"/>
  <c r="J2044" i="6"/>
  <c r="K2044" i="6" l="1"/>
  <c r="L2044" i="6"/>
  <c r="I2046" i="6"/>
  <c r="J2045" i="6"/>
  <c r="K2045" i="6" l="1"/>
  <c r="L2045" i="6"/>
  <c r="I2047" i="6"/>
  <c r="J2046" i="6"/>
  <c r="K2046" i="6" l="1"/>
  <c r="L2046" i="6"/>
  <c r="I2048" i="6"/>
  <c r="J2047" i="6"/>
  <c r="K2047" i="6" l="1"/>
  <c r="L2047" i="6"/>
  <c r="I2049" i="6"/>
  <c r="J2048" i="6"/>
  <c r="K2048" i="6" l="1"/>
  <c r="L2048" i="6"/>
  <c r="I2050" i="6"/>
  <c r="J2049" i="6"/>
  <c r="L2049" i="6" l="1"/>
  <c r="K2049" i="6"/>
  <c r="I2051" i="6"/>
  <c r="J2050" i="6"/>
  <c r="K2050" i="6" l="1"/>
  <c r="L2050" i="6"/>
  <c r="I2052" i="6"/>
  <c r="J2051" i="6"/>
  <c r="K2051" i="6" l="1"/>
  <c r="L2051" i="6"/>
  <c r="I2053" i="6"/>
  <c r="J2052" i="6"/>
  <c r="K2052" i="6" l="1"/>
  <c r="L2052" i="6"/>
  <c r="I2054" i="6"/>
  <c r="J2053" i="6"/>
  <c r="K2053" i="6" l="1"/>
  <c r="L2053" i="6"/>
  <c r="I2055" i="6"/>
  <c r="J2054" i="6"/>
  <c r="L2054" i="6" l="1"/>
  <c r="K2054" i="6"/>
  <c r="I2056" i="6"/>
  <c r="J2055" i="6"/>
  <c r="K2055" i="6" l="1"/>
  <c r="L2055" i="6"/>
  <c r="I2057" i="6"/>
  <c r="J2056" i="6"/>
  <c r="K2056" i="6" l="1"/>
  <c r="L2056" i="6"/>
  <c r="I2058" i="6"/>
  <c r="J2057" i="6"/>
  <c r="K2057" i="6" l="1"/>
  <c r="L2057" i="6"/>
  <c r="I2059" i="6"/>
  <c r="J2058" i="6"/>
  <c r="K2058" i="6" l="1"/>
  <c r="L2058" i="6"/>
  <c r="I2060" i="6"/>
  <c r="J2059" i="6"/>
  <c r="K2059" i="6" l="1"/>
  <c r="L2059" i="6"/>
  <c r="I2061" i="6"/>
  <c r="J2060" i="6"/>
  <c r="K2060" i="6" l="1"/>
  <c r="L2060" i="6"/>
  <c r="I2062" i="6"/>
  <c r="J2061" i="6"/>
  <c r="L2061" i="6" l="1"/>
  <c r="K2061" i="6"/>
  <c r="I2063" i="6"/>
  <c r="J2062" i="6"/>
  <c r="K2062" i="6" l="1"/>
  <c r="L2062" i="6"/>
  <c r="I2064" i="6"/>
  <c r="J2063" i="6"/>
  <c r="K2063" i="6" l="1"/>
  <c r="L2063" i="6"/>
  <c r="I2065" i="6"/>
  <c r="J2064" i="6"/>
  <c r="L2064" i="6" l="1"/>
  <c r="K2064" i="6"/>
  <c r="I2066" i="6"/>
  <c r="J2065" i="6"/>
  <c r="L2065" i="6" l="1"/>
  <c r="K2065" i="6"/>
  <c r="I2067" i="6"/>
  <c r="J2066" i="6"/>
  <c r="L2066" i="6" l="1"/>
  <c r="K2066" i="6"/>
  <c r="I2068" i="6"/>
  <c r="J2067" i="6"/>
  <c r="K2067" i="6" l="1"/>
  <c r="L2067" i="6"/>
  <c r="I2069" i="6"/>
  <c r="J2068" i="6"/>
  <c r="L2068" i="6" l="1"/>
  <c r="K2068" i="6"/>
  <c r="I2070" i="6"/>
  <c r="J2069" i="6"/>
  <c r="L2069" i="6" l="1"/>
  <c r="K2069" i="6"/>
  <c r="I2071" i="6"/>
  <c r="J2070" i="6"/>
  <c r="K2070" i="6" l="1"/>
  <c r="L2070" i="6"/>
  <c r="I2072" i="6"/>
  <c r="J2071" i="6"/>
  <c r="K2071" i="6" l="1"/>
  <c r="L2071" i="6"/>
  <c r="I2073" i="6"/>
  <c r="J2072" i="6"/>
  <c r="K2072" i="6" l="1"/>
  <c r="L2072" i="6"/>
  <c r="I2074" i="6"/>
  <c r="J2073" i="6"/>
  <c r="K2073" i="6" l="1"/>
  <c r="L2073" i="6"/>
  <c r="I2075" i="6"/>
  <c r="J2074" i="6"/>
  <c r="K2074" i="6" l="1"/>
  <c r="L2074" i="6"/>
  <c r="I2076" i="6"/>
  <c r="J2075" i="6"/>
  <c r="K2075" i="6" l="1"/>
  <c r="L2075" i="6"/>
  <c r="I2077" i="6"/>
  <c r="J2076" i="6"/>
  <c r="K2076" i="6" l="1"/>
  <c r="L2076" i="6"/>
  <c r="I2078" i="6"/>
  <c r="J2077" i="6"/>
  <c r="K2077" i="6" l="1"/>
  <c r="L2077" i="6"/>
  <c r="I2079" i="6"/>
  <c r="J2078" i="6"/>
  <c r="K2078" i="6" l="1"/>
  <c r="L2078" i="6"/>
  <c r="I2080" i="6"/>
  <c r="J2079" i="6"/>
  <c r="L2079" i="6" l="1"/>
  <c r="K2079" i="6"/>
  <c r="I2081" i="6"/>
  <c r="J2080" i="6"/>
  <c r="K2080" i="6" l="1"/>
  <c r="L2080" i="6"/>
  <c r="I2082" i="6"/>
  <c r="J2081" i="6"/>
  <c r="L2081" i="6" l="1"/>
  <c r="K2081" i="6"/>
  <c r="I2083" i="6"/>
  <c r="J2082" i="6"/>
  <c r="K2082" i="6" l="1"/>
  <c r="L2082" i="6"/>
  <c r="I2084" i="6"/>
  <c r="J2083" i="6"/>
  <c r="L2083" i="6" l="1"/>
  <c r="K2083" i="6"/>
  <c r="I2085" i="6"/>
  <c r="J2084" i="6"/>
  <c r="L2084" i="6" l="1"/>
  <c r="K2084" i="6"/>
  <c r="I2086" i="6"/>
  <c r="J2085" i="6"/>
  <c r="L2085" i="6" l="1"/>
  <c r="K2085" i="6"/>
  <c r="I2087" i="6"/>
  <c r="J2086" i="6"/>
  <c r="K2086" i="6" l="1"/>
  <c r="L2086" i="6"/>
  <c r="I2088" i="6"/>
  <c r="J2087" i="6"/>
  <c r="L2087" i="6" l="1"/>
  <c r="K2087" i="6"/>
  <c r="I2089" i="6"/>
  <c r="J2088" i="6"/>
  <c r="K2088" i="6" l="1"/>
  <c r="L2088" i="6"/>
  <c r="I2090" i="6"/>
  <c r="J2089" i="6"/>
  <c r="K2089" i="6" l="1"/>
  <c r="L2089" i="6"/>
  <c r="I2091" i="6"/>
  <c r="J2090" i="6"/>
  <c r="L2090" i="6" l="1"/>
  <c r="K2090" i="6"/>
  <c r="I2092" i="6"/>
  <c r="J2091" i="6"/>
  <c r="K2091" i="6" l="1"/>
  <c r="L2091" i="6"/>
  <c r="I2093" i="6"/>
  <c r="J2092" i="6"/>
  <c r="L2092" i="6" l="1"/>
  <c r="K2092" i="6"/>
  <c r="I2094" i="6"/>
  <c r="J2093" i="6"/>
  <c r="L2093" i="6" l="1"/>
  <c r="K2093" i="6"/>
  <c r="I2095" i="6"/>
  <c r="J2094" i="6"/>
  <c r="K2094" i="6" l="1"/>
  <c r="L2094" i="6"/>
  <c r="I2096" i="6"/>
  <c r="J2095" i="6"/>
  <c r="K2095" i="6" l="1"/>
  <c r="L2095" i="6"/>
  <c r="I2097" i="6"/>
  <c r="J2096" i="6"/>
  <c r="K2096" i="6" l="1"/>
  <c r="L2096" i="6"/>
  <c r="I2098" i="6"/>
  <c r="J2097" i="6"/>
  <c r="L2097" i="6" l="1"/>
  <c r="K2097" i="6"/>
  <c r="I2099" i="6"/>
  <c r="J2098" i="6"/>
  <c r="K2098" i="6" l="1"/>
  <c r="L2098" i="6"/>
  <c r="I2100" i="6"/>
  <c r="J2099" i="6"/>
  <c r="K2099" i="6" l="1"/>
  <c r="L2099" i="6"/>
  <c r="I2101" i="6"/>
  <c r="J2100" i="6"/>
  <c r="L2100" i="6" l="1"/>
  <c r="K2100" i="6"/>
  <c r="I2102" i="6"/>
  <c r="J2101" i="6"/>
  <c r="K2101" i="6" l="1"/>
  <c r="L2101" i="6"/>
  <c r="I2103" i="6"/>
  <c r="J2102" i="6"/>
  <c r="L2102" i="6" l="1"/>
  <c r="K2102" i="6"/>
  <c r="I2104" i="6"/>
  <c r="J2103" i="6"/>
  <c r="K2103" i="6" l="1"/>
  <c r="L2103" i="6"/>
  <c r="I2105" i="6"/>
  <c r="J2104" i="6"/>
  <c r="K2104" i="6" l="1"/>
  <c r="L2104" i="6"/>
  <c r="I2106" i="6"/>
  <c r="J2105" i="6"/>
  <c r="L2105" i="6" l="1"/>
  <c r="K2105" i="6"/>
  <c r="I2107" i="6"/>
  <c r="J2106" i="6"/>
  <c r="K2106" i="6" l="1"/>
  <c r="L2106" i="6"/>
  <c r="I2108" i="6"/>
  <c r="J2107" i="6"/>
  <c r="L2107" i="6" l="1"/>
  <c r="K2107" i="6"/>
  <c r="I2109" i="6"/>
  <c r="J2108" i="6"/>
  <c r="L2108" i="6" l="1"/>
  <c r="K2108" i="6"/>
  <c r="I2110" i="6"/>
  <c r="J2109" i="6"/>
  <c r="K2109" i="6" l="1"/>
  <c r="L2109" i="6"/>
  <c r="I2111" i="6"/>
  <c r="J2110" i="6"/>
  <c r="K2110" i="6" l="1"/>
  <c r="L2110" i="6"/>
  <c r="I2112" i="6"/>
  <c r="J2111" i="6"/>
  <c r="K2111" i="6" l="1"/>
  <c r="L2111" i="6"/>
  <c r="I2113" i="6"/>
  <c r="J2112" i="6"/>
  <c r="K2112" i="6" l="1"/>
  <c r="L2112" i="6"/>
  <c r="I2114" i="6"/>
  <c r="J2113" i="6"/>
  <c r="K2113" i="6" l="1"/>
  <c r="L2113" i="6"/>
  <c r="I2115" i="6"/>
  <c r="J2114" i="6"/>
  <c r="L2114" i="6" l="1"/>
  <c r="K2114" i="6"/>
  <c r="I2116" i="6"/>
  <c r="J2115" i="6"/>
  <c r="L2115" i="6" l="1"/>
  <c r="K2115" i="6"/>
  <c r="I2117" i="6"/>
  <c r="J2116" i="6"/>
  <c r="K2116" i="6" l="1"/>
  <c r="L2116" i="6"/>
  <c r="I2118" i="6"/>
  <c r="J2117" i="6"/>
  <c r="L2117" i="6" l="1"/>
  <c r="K2117" i="6"/>
  <c r="I2119" i="6"/>
  <c r="J2118" i="6"/>
  <c r="L2118" i="6" l="1"/>
  <c r="K2118" i="6"/>
  <c r="I2120" i="6"/>
  <c r="J2119" i="6"/>
  <c r="K2119" i="6" l="1"/>
  <c r="L2119" i="6"/>
  <c r="I2121" i="6"/>
  <c r="J2120" i="6"/>
  <c r="K2120" i="6" l="1"/>
  <c r="L2120" i="6"/>
  <c r="I2122" i="6"/>
  <c r="J2121" i="6"/>
  <c r="L2121" i="6" l="1"/>
  <c r="K2121" i="6"/>
  <c r="I2123" i="6"/>
  <c r="J2122" i="6"/>
  <c r="K2122" i="6" l="1"/>
  <c r="L2122" i="6"/>
  <c r="I2124" i="6"/>
  <c r="J2123" i="6"/>
  <c r="K2123" i="6" l="1"/>
  <c r="L2123" i="6"/>
  <c r="I2125" i="6"/>
  <c r="J2124" i="6"/>
  <c r="L2124" i="6" l="1"/>
  <c r="K2124" i="6"/>
  <c r="I2126" i="6"/>
  <c r="J2125" i="6"/>
  <c r="K2125" i="6" l="1"/>
  <c r="L2125" i="6"/>
  <c r="I2127" i="6"/>
  <c r="J2126" i="6"/>
  <c r="L2126" i="6" l="1"/>
  <c r="K2126" i="6"/>
  <c r="I2128" i="6"/>
  <c r="J2127" i="6"/>
  <c r="K2127" i="6" l="1"/>
  <c r="L2127" i="6"/>
  <c r="I2129" i="6"/>
  <c r="J2128" i="6"/>
  <c r="K2128" i="6" l="1"/>
  <c r="L2128" i="6"/>
  <c r="I2130" i="6"/>
  <c r="J2129" i="6"/>
  <c r="L2129" i="6" l="1"/>
  <c r="K2129" i="6"/>
  <c r="I2131" i="6"/>
  <c r="J2130" i="6"/>
  <c r="K2130" i="6" l="1"/>
  <c r="L2130" i="6"/>
  <c r="I2132" i="6"/>
  <c r="J2131" i="6"/>
  <c r="K2131" i="6" l="1"/>
  <c r="L2131" i="6"/>
  <c r="I2133" i="6"/>
  <c r="J2132" i="6"/>
  <c r="K2132" i="6" l="1"/>
  <c r="L2132" i="6"/>
  <c r="I2134" i="6"/>
  <c r="J2133" i="6"/>
  <c r="L2133" i="6" l="1"/>
  <c r="K2133" i="6"/>
  <c r="I2135" i="6"/>
  <c r="J2134" i="6"/>
  <c r="K2134" i="6" l="1"/>
  <c r="L2134" i="6"/>
  <c r="I2136" i="6"/>
  <c r="J2135" i="6"/>
  <c r="K2135" i="6" l="1"/>
  <c r="L2135" i="6"/>
  <c r="I2137" i="6"/>
  <c r="J2136" i="6"/>
  <c r="L2136" i="6" l="1"/>
  <c r="K2136" i="6"/>
  <c r="I2138" i="6"/>
  <c r="J2137" i="6"/>
  <c r="L2137" i="6" l="1"/>
  <c r="K2137" i="6"/>
  <c r="I2139" i="6"/>
  <c r="J2138" i="6"/>
  <c r="L2138" i="6" l="1"/>
  <c r="K2138" i="6"/>
  <c r="I2140" i="6"/>
  <c r="J2139" i="6"/>
  <c r="K2139" i="6" l="1"/>
  <c r="L2139" i="6"/>
  <c r="I2141" i="6"/>
  <c r="J2140" i="6"/>
  <c r="L2140" i="6" l="1"/>
  <c r="K2140" i="6"/>
  <c r="I2142" i="6"/>
  <c r="J2141" i="6"/>
  <c r="K2141" i="6" l="1"/>
  <c r="L2141" i="6"/>
  <c r="I2143" i="6"/>
  <c r="J2142" i="6"/>
  <c r="K2142" i="6" l="1"/>
  <c r="L2142" i="6"/>
  <c r="I2144" i="6"/>
  <c r="J2143" i="6"/>
  <c r="K2143" i="6" l="1"/>
  <c r="L2143" i="6"/>
  <c r="I2145" i="6"/>
  <c r="J2144" i="6"/>
  <c r="K2144" i="6" l="1"/>
  <c r="L2144" i="6"/>
  <c r="I2146" i="6"/>
  <c r="J2145" i="6"/>
  <c r="K2145" i="6" l="1"/>
  <c r="L2145" i="6"/>
  <c r="I2147" i="6"/>
  <c r="J2146" i="6"/>
  <c r="K2146" i="6" l="1"/>
  <c r="L2146" i="6"/>
  <c r="I2148" i="6"/>
  <c r="J2147" i="6"/>
  <c r="K2147" i="6" l="1"/>
  <c r="L2147" i="6"/>
  <c r="I2149" i="6"/>
  <c r="J2149" i="6" s="1"/>
  <c r="J2148" i="6"/>
  <c r="K2149" i="6" l="1"/>
  <c r="K2150" i="6" s="1" a="1"/>
  <c r="K2150" i="6" s="1"/>
  <c r="K2151" i="6" s="1"/>
  <c r="L2149" i="6"/>
  <c r="L2150" i="6" s="1" a="1"/>
  <c r="L2150" i="6" s="1"/>
  <c r="L2151" i="6" s="1"/>
  <c r="K2148" i="6"/>
  <c r="L214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1BC921-200D-45CB-9592-127AFA1982F4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2" xr16:uid="{B17B0AAC-1F4D-4E88-ABBD-D30D7400DAC9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<sst xmlns="http://schemas.openxmlformats.org/spreadsheetml/2006/main" count="71" uniqueCount="39">
  <si>
    <t>nr</t>
  </si>
  <si>
    <t>data</t>
  </si>
  <si>
    <t>rozpoczecie</t>
  </si>
  <si>
    <t>zakonczenie</t>
  </si>
  <si>
    <t>ilosc zadzwonien</t>
  </si>
  <si>
    <t>Zad 1</t>
  </si>
  <si>
    <t>rodzaj telefonu</t>
  </si>
  <si>
    <t>czu ten sam dzien</t>
  </si>
  <si>
    <t>Etykiety wierszy</t>
  </si>
  <si>
    <t>Suma końcowa</t>
  </si>
  <si>
    <t>telefon komórkowy</t>
  </si>
  <si>
    <t>telefon stacjonarny</t>
  </si>
  <si>
    <t>Liczba z czu ten sam dzien</t>
  </si>
  <si>
    <t>suma</t>
  </si>
  <si>
    <t>Zad 2</t>
  </si>
  <si>
    <t>Zad 3</t>
  </si>
  <si>
    <t>12 na poczatku</t>
  </si>
  <si>
    <t>sprawdzenie czasu</t>
  </si>
  <si>
    <t xml:space="preserve">w h </t>
  </si>
  <si>
    <t>w min</t>
  </si>
  <si>
    <t>po prostu czas tchrwania</t>
  </si>
  <si>
    <t>stacjonarki</t>
  </si>
  <si>
    <t>zagraniczny</t>
  </si>
  <si>
    <t>komorkowy</t>
  </si>
  <si>
    <t>suma stacjo i kom</t>
  </si>
  <si>
    <t>minutki</t>
  </si>
  <si>
    <t>stacjo</t>
  </si>
  <si>
    <t>kom</t>
  </si>
  <si>
    <t>zagraniczne</t>
  </si>
  <si>
    <t>czas</t>
  </si>
  <si>
    <t>suma stac i kom</t>
  </si>
  <si>
    <t>minuty stacjo</t>
  </si>
  <si>
    <t>minuty kom</t>
  </si>
  <si>
    <t>zagraniczne minutki</t>
  </si>
  <si>
    <t>Zad 4</t>
  </si>
  <si>
    <t>komurkowy</t>
  </si>
  <si>
    <t>abonament</t>
  </si>
  <si>
    <t>nazuwa</t>
  </si>
  <si>
    <t>koszty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</si>
</sst>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1" fillId="0" borderId="1" xfId="0" applyNumberFormat="1" applyFont="1" applyBorder="1" applyAlignment="1">
      <alignment horizontal="left"/>
    </xf>
    <xf numFmtId="0" fontId="0" fillId="0" borderId="0" xfId="0" applyNumberFormat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0" fontId="0" fillId="3" borderId="0" xfId="0" applyNumberFormat="1" applyFill="1"/>
    <xf numFmtId="0" fontId="0" fillId="4" borderId="0" xfId="0" applyFill="1"/>
  </cellXfs>
  <cellStyles count="1">
    <cellStyle name="Normalny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połączeń</a:t>
            </a:r>
            <a:r>
              <a:rPr lang="pl-PL" baseline="0"/>
              <a:t> każdego 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476890146013302E-2"/>
          <c:y val="8.9185443916470222E-2"/>
          <c:w val="0.95099161633921969"/>
          <c:h val="0.73801885901144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zad2!$I$3</c:f>
              <c:strCache>
                <c:ptCount val="1"/>
                <c:pt idx="0">
                  <c:v>telefon komórkowy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zad2!$H$4:$H$24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zad2!$I$4:$I$24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27</c:v>
                </c:pt>
                <c:pt idx="4">
                  <c:v>36</c:v>
                </c:pt>
                <c:pt idx="5">
                  <c:v>28</c:v>
                </c:pt>
                <c:pt idx="6">
                  <c:v>33</c:v>
                </c:pt>
                <c:pt idx="7">
                  <c:v>33</c:v>
                </c:pt>
                <c:pt idx="8">
                  <c:v>27</c:v>
                </c:pt>
                <c:pt idx="9">
                  <c:v>28</c:v>
                </c:pt>
                <c:pt idx="10">
                  <c:v>30</c:v>
                </c:pt>
                <c:pt idx="11">
                  <c:v>25</c:v>
                </c:pt>
                <c:pt idx="12">
                  <c:v>33</c:v>
                </c:pt>
                <c:pt idx="13">
                  <c:v>22</c:v>
                </c:pt>
                <c:pt idx="14">
                  <c:v>26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27</c:v>
                </c:pt>
                <c:pt idx="19">
                  <c:v>32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C-489F-AE8C-B0252AF2E2C0}"/>
            </c:ext>
          </c:extLst>
        </c:ser>
        <c:ser>
          <c:idx val="1"/>
          <c:order val="1"/>
          <c:tx>
            <c:strRef>
              <c:f>zad2!$J$3</c:f>
              <c:strCache>
                <c:ptCount val="1"/>
                <c:pt idx="0">
                  <c:v>telefon stacjonarny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zad2!$H$4:$H$24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zad2!$J$4:$J$24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C-489F-AE8C-B0252AF2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932671"/>
        <c:axId val="1133935071"/>
      </c:barChart>
      <c:catAx>
        <c:axId val="1133932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935071"/>
        <c:crosses val="autoZero"/>
        <c:auto val="0"/>
        <c:lblAlgn val="ctr"/>
        <c:lblOffset val="100"/>
        <c:noMultiLvlLbl val="0"/>
      </c:catAx>
      <c:valAx>
        <c:axId val="11339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93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połączeń każdego 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'wyniki '!$B$7</c:f>
              <c:strCache>
                <c:ptCount val="1"/>
                <c:pt idx="0">
                  <c:v>telefon komórkowy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'wyniki '!$A$8:$A$28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'wyniki '!$B$8:$B$28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27</c:v>
                </c:pt>
                <c:pt idx="4">
                  <c:v>36</c:v>
                </c:pt>
                <c:pt idx="5">
                  <c:v>28</c:v>
                </c:pt>
                <c:pt idx="6">
                  <c:v>33</c:v>
                </c:pt>
                <c:pt idx="7">
                  <c:v>33</c:v>
                </c:pt>
                <c:pt idx="8">
                  <c:v>27</c:v>
                </c:pt>
                <c:pt idx="9">
                  <c:v>28</c:v>
                </c:pt>
                <c:pt idx="10">
                  <c:v>30</c:v>
                </c:pt>
                <c:pt idx="11">
                  <c:v>25</c:v>
                </c:pt>
                <c:pt idx="12">
                  <c:v>33</c:v>
                </c:pt>
                <c:pt idx="13">
                  <c:v>22</c:v>
                </c:pt>
                <c:pt idx="14">
                  <c:v>26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27</c:v>
                </c:pt>
                <c:pt idx="19">
                  <c:v>32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9-4ABD-87CD-2A6ECC0BAF1D}"/>
            </c:ext>
          </c:extLst>
        </c:ser>
        <c:ser>
          <c:idx val="1"/>
          <c:order val="1"/>
          <c:tx>
            <c:strRef>
              <c:f>'wyniki '!$C$7</c:f>
              <c:strCache>
                <c:ptCount val="1"/>
                <c:pt idx="0">
                  <c:v>telefon stacjonarny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'wyniki '!$A$8:$A$28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'wyniki '!$C$8:$C$28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9-4ABD-87CD-2A6ECC0B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928703"/>
        <c:axId val="837928223"/>
      </c:barChart>
      <c:catAx>
        <c:axId val="8379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928223"/>
        <c:crosses val="autoZero"/>
        <c:auto val="0"/>
        <c:lblAlgn val="ctr"/>
        <c:lblOffset val="100"/>
        <c:noMultiLvlLbl val="0"/>
      </c:catAx>
      <c:valAx>
        <c:axId val="837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9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157161</xdr:rowOff>
    </xdr:from>
    <xdr:to>
      <xdr:col>31</xdr:col>
      <xdr:colOff>38100</xdr:colOff>
      <xdr:row>41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7EDE3E8-420A-6242-08E4-D9EB6E4A6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5</xdr:row>
      <xdr:rowOff>166687</xdr:rowOff>
    </xdr:from>
    <xdr:to>
      <xdr:col>14</xdr:col>
      <xdr:colOff>390525</xdr:colOff>
      <xdr:row>29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7A3054B-790C-AA5E-059F-26AD82314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73.80055659722" createdVersion="8" refreshedVersion="8" minRefreshableVersion="3" recordCount="2148" xr:uid="{EFD5A6D9-C0C3-424A-847D-2DA9020372C7}">
  <cacheSource type="worksheet">
    <worksheetSource name="telefony"/>
  </cacheSource>
  <cacheFields count="7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  <cacheField name="ilosc zadzwonien" numFmtId="0">
      <sharedItems containsSemiMixedTypes="0" containsString="0" containsNumber="1" containsInteger="1" minValue="1" maxValue="6"/>
    </cacheField>
    <cacheField name="rodzaj telefonu" numFmtId="0">
      <sharedItems count="2">
        <s v="telefon komórkowy"/>
        <s v="telefon stacjonarny"/>
      </sharedItems>
    </cacheField>
    <cacheField name="czu ten sam dzien" numFmtId="0">
      <sharedItems containsSemiMixedTypes="0" containsString="0" containsNumber="1" containsInteger="1" minValue="1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13484133"/>
    <x v="0"/>
    <d v="1899-12-30T11:34:52"/>
    <d v="1899-12-30T11:41:51"/>
    <n v="1"/>
    <x v="0"/>
    <n v="1"/>
  </r>
  <r>
    <n v="14783929"/>
    <x v="0"/>
    <d v="1899-12-30T14:09:58"/>
    <d v="1899-12-30T14:17:02"/>
    <n v="1"/>
    <x v="0"/>
    <n v="2"/>
  </r>
  <r>
    <n v="22747425"/>
    <x v="0"/>
    <d v="1899-12-30T09:03:10"/>
    <d v="1899-12-30T09:14:36"/>
    <n v="1"/>
    <x v="0"/>
    <n v="3"/>
  </r>
  <r>
    <n v="26204415"/>
    <x v="0"/>
    <d v="1899-12-30T08:22:17"/>
    <d v="1899-12-30T08:24:20"/>
    <n v="1"/>
    <x v="0"/>
    <n v="4"/>
  </r>
  <r>
    <n v="26204415"/>
    <x v="0"/>
    <d v="1899-12-30T09:00:14"/>
    <d v="1899-12-30T09:13:19"/>
    <n v="2"/>
    <x v="0"/>
    <n v="5"/>
  </r>
  <r>
    <n v="33320202"/>
    <x v="0"/>
    <d v="1899-12-30T09:57:42"/>
    <d v="1899-12-30T10:13:45"/>
    <n v="1"/>
    <x v="0"/>
    <n v="6"/>
  </r>
  <r>
    <n v="35634368"/>
    <x v="0"/>
    <d v="1899-12-30T09:24:13"/>
    <d v="1899-12-30T09:40:49"/>
    <n v="1"/>
    <x v="0"/>
    <n v="7"/>
  </r>
  <r>
    <n v="38535407"/>
    <x v="0"/>
    <d v="1899-12-30T10:27:45"/>
    <d v="1899-12-30T10:39:37"/>
    <n v="1"/>
    <x v="0"/>
    <n v="8"/>
  </r>
  <r>
    <n v="38535407"/>
    <x v="0"/>
    <d v="1899-12-30T10:31:04"/>
    <d v="1899-12-30T10:32:21"/>
    <n v="2"/>
    <x v="0"/>
    <n v="9"/>
  </r>
  <r>
    <n v="40965486"/>
    <x v="0"/>
    <d v="1899-12-30T10:47:13"/>
    <d v="1899-12-30T11:02:34"/>
    <n v="1"/>
    <x v="0"/>
    <n v="10"/>
  </r>
  <r>
    <n v="44937926"/>
    <x v="0"/>
    <d v="1899-12-30T08:40:58"/>
    <d v="1899-12-30T08:56:33"/>
    <n v="1"/>
    <x v="0"/>
    <n v="11"/>
  </r>
  <r>
    <n v="45081794"/>
    <x v="0"/>
    <d v="1899-12-30T12:57:50"/>
    <d v="1899-12-30T13:01:53"/>
    <n v="1"/>
    <x v="0"/>
    <n v="12"/>
  </r>
  <r>
    <n v="47261256"/>
    <x v="0"/>
    <d v="1899-12-30T08:53:03"/>
    <d v="1899-12-30T08:57:32"/>
    <n v="1"/>
    <x v="0"/>
    <n v="13"/>
  </r>
  <r>
    <n v="54586484"/>
    <x v="0"/>
    <d v="1899-12-30T08:18:16"/>
    <d v="1899-12-30T08:23:34"/>
    <n v="1"/>
    <x v="0"/>
    <n v="14"/>
  </r>
  <r>
    <n v="54586484"/>
    <x v="0"/>
    <d v="1899-12-30T14:34:51"/>
    <d v="1899-12-30T14:40:08"/>
    <n v="2"/>
    <x v="0"/>
    <n v="15"/>
  </r>
  <r>
    <n v="73350537"/>
    <x v="0"/>
    <d v="1899-12-30T13:22:24"/>
    <d v="1899-12-30T13:23:20"/>
    <n v="1"/>
    <x v="0"/>
    <n v="16"/>
  </r>
  <r>
    <n v="73690742"/>
    <x v="0"/>
    <d v="1899-12-30T11:13:26"/>
    <d v="1899-12-30T11:26:35"/>
    <n v="1"/>
    <x v="0"/>
    <n v="17"/>
  </r>
  <r>
    <n v="79381100"/>
    <x v="0"/>
    <d v="1899-12-30T11:32:20"/>
    <d v="1899-12-30T11:39:08"/>
    <n v="1"/>
    <x v="0"/>
    <n v="18"/>
  </r>
  <r>
    <n v="81613163"/>
    <x v="0"/>
    <d v="1899-12-30T12:25:20"/>
    <d v="1899-12-30T12:29:07"/>
    <n v="1"/>
    <x v="0"/>
    <n v="19"/>
  </r>
  <r>
    <n v="81880891"/>
    <x v="0"/>
    <d v="1899-12-30T13:42:50"/>
    <d v="1899-12-30T13:48:41"/>
    <n v="1"/>
    <x v="0"/>
    <n v="20"/>
  </r>
  <r>
    <n v="82949156"/>
    <x v="0"/>
    <d v="1899-12-30T11:05:38"/>
    <d v="1899-12-30T11:08:01"/>
    <n v="1"/>
    <x v="0"/>
    <n v="21"/>
  </r>
  <r>
    <n v="83707586"/>
    <x v="0"/>
    <d v="1899-12-30T13:23:34"/>
    <d v="1899-12-30T13:28:55"/>
    <n v="1"/>
    <x v="0"/>
    <n v="22"/>
  </r>
  <r>
    <n v="85598139"/>
    <x v="0"/>
    <d v="1899-12-30T10:56:46"/>
    <d v="1899-12-30T11:06:56"/>
    <n v="1"/>
    <x v="0"/>
    <n v="23"/>
  </r>
  <r>
    <n v="96191858"/>
    <x v="0"/>
    <d v="1899-12-30T08:50:48"/>
    <d v="1899-12-30T09:00:47"/>
    <n v="1"/>
    <x v="0"/>
    <n v="24"/>
  </r>
  <r>
    <n v="96191858"/>
    <x v="0"/>
    <d v="1899-12-30T09:07:01"/>
    <d v="1899-12-30T09:18:45"/>
    <n v="2"/>
    <x v="0"/>
    <n v="25"/>
  </r>
  <r>
    <n v="96375379"/>
    <x v="0"/>
    <d v="1899-12-30T10:11:15"/>
    <d v="1899-12-30T10:14:19"/>
    <n v="1"/>
    <x v="0"/>
    <n v="26"/>
  </r>
  <r>
    <n v="96949751"/>
    <x v="0"/>
    <d v="1899-12-30T12:18:11"/>
    <d v="1899-12-30T12:20:32"/>
    <n v="1"/>
    <x v="0"/>
    <n v="27"/>
  </r>
  <r>
    <n v="2109147679"/>
    <x v="0"/>
    <d v="1899-12-30T09:36:31"/>
    <d v="1899-12-30T09:52:48"/>
    <n v="1"/>
    <x v="0"/>
    <n v="28"/>
  </r>
  <r>
    <n v="5107477025"/>
    <x v="0"/>
    <d v="1899-12-30T11:18:36"/>
    <d v="1899-12-30T11:29:21"/>
    <n v="1"/>
    <x v="0"/>
    <n v="29"/>
  </r>
  <r>
    <n v="5107477025"/>
    <x v="0"/>
    <d v="1899-12-30T13:24:48"/>
    <d v="1899-12-30T13:37:08"/>
    <n v="2"/>
    <x v="0"/>
    <n v="30"/>
  </r>
  <r>
    <n v="1100142"/>
    <x v="0"/>
    <d v="1899-12-30T14:19:50"/>
    <d v="1899-12-30T14:24:29"/>
    <n v="1"/>
    <x v="1"/>
    <n v="1"/>
  </r>
  <r>
    <n v="1435049"/>
    <x v="0"/>
    <d v="1899-12-30T10:55:07"/>
    <d v="1899-12-30T10:56:10"/>
    <n v="1"/>
    <x v="1"/>
    <n v="2"/>
  </r>
  <r>
    <n v="1480206"/>
    <x v="0"/>
    <d v="1899-12-30T13:32:57"/>
    <d v="1899-12-30T13:33:00"/>
    <n v="1"/>
    <x v="1"/>
    <n v="3"/>
  </r>
  <r>
    <n v="1488369"/>
    <x v="0"/>
    <d v="1899-12-30T09:59:13"/>
    <d v="1899-12-30T10:01:18"/>
    <n v="1"/>
    <x v="1"/>
    <n v="4"/>
  </r>
  <r>
    <n v="1709455"/>
    <x v="0"/>
    <d v="1899-12-30T14:28:31"/>
    <d v="1899-12-30T14:35:01"/>
    <n v="1"/>
    <x v="1"/>
    <n v="5"/>
  </r>
  <r>
    <n v="1787732"/>
    <x v="0"/>
    <d v="1899-12-30T09:43:34"/>
    <d v="1899-12-30T09:51:06"/>
    <n v="1"/>
    <x v="1"/>
    <n v="6"/>
  </r>
  <r>
    <n v="1787732"/>
    <x v="0"/>
    <d v="1899-12-30T11:04:35"/>
    <d v="1899-12-30T11:10:16"/>
    <n v="2"/>
    <x v="1"/>
    <n v="7"/>
  </r>
  <r>
    <n v="1867016"/>
    <x v="0"/>
    <d v="1899-12-30T12:13:07"/>
    <d v="1899-12-30T12:13:24"/>
    <n v="1"/>
    <x v="1"/>
    <n v="8"/>
  </r>
  <r>
    <n v="1926053"/>
    <x v="0"/>
    <d v="1899-12-30T11:04:38"/>
    <d v="1899-12-30T11:13:26"/>
    <n v="1"/>
    <x v="1"/>
    <n v="9"/>
  </r>
  <r>
    <n v="2028923"/>
    <x v="0"/>
    <d v="1899-12-30T13:37:56"/>
    <d v="1899-12-30T13:42:09"/>
    <n v="1"/>
    <x v="1"/>
    <n v="10"/>
  </r>
  <r>
    <n v="2631285"/>
    <x v="0"/>
    <d v="1899-12-30T10:01:23"/>
    <d v="1899-12-30T10:10:12"/>
    <n v="1"/>
    <x v="1"/>
    <n v="11"/>
  </r>
  <r>
    <n v="2636055"/>
    <x v="0"/>
    <d v="1899-12-30T14:55:19"/>
    <d v="1899-12-30T14:55:46"/>
    <n v="1"/>
    <x v="1"/>
    <n v="12"/>
  </r>
  <r>
    <n v="2668991"/>
    <x v="0"/>
    <d v="1899-12-30T11:49:42"/>
    <d v="1899-12-30T12:05:06"/>
    <n v="1"/>
    <x v="1"/>
    <n v="13"/>
  </r>
  <r>
    <n v="2915745"/>
    <x v="0"/>
    <d v="1899-12-30T14:14:16"/>
    <d v="1899-12-30T14:28:13"/>
    <n v="1"/>
    <x v="1"/>
    <n v="14"/>
  </r>
  <r>
    <n v="3095218"/>
    <x v="0"/>
    <d v="1899-12-30T12:51:39"/>
    <d v="1899-12-30T13:02:21"/>
    <n v="1"/>
    <x v="1"/>
    <n v="15"/>
  </r>
  <r>
    <n v="3095218"/>
    <x v="0"/>
    <d v="1899-12-30T13:34:24"/>
    <d v="1899-12-30T13:34:26"/>
    <n v="2"/>
    <x v="1"/>
    <n v="16"/>
  </r>
  <r>
    <n v="3352943"/>
    <x v="0"/>
    <d v="1899-12-30T09:17:18"/>
    <d v="1899-12-30T09:27:51"/>
    <n v="1"/>
    <x v="1"/>
    <n v="17"/>
  </r>
  <r>
    <n v="3379401"/>
    <x v="0"/>
    <d v="1899-12-30T13:20:18"/>
    <d v="1899-12-30T13:31:20"/>
    <n v="1"/>
    <x v="1"/>
    <n v="18"/>
  </r>
  <r>
    <n v="3505978"/>
    <x v="0"/>
    <d v="1899-12-30T13:50:03"/>
    <d v="1899-12-30T13:55:06"/>
    <n v="1"/>
    <x v="1"/>
    <n v="19"/>
  </r>
  <r>
    <n v="3505978"/>
    <x v="0"/>
    <d v="1899-12-30T14:05:16"/>
    <d v="1899-12-30T14:10:28"/>
    <n v="2"/>
    <x v="1"/>
    <n v="20"/>
  </r>
  <r>
    <n v="3520189"/>
    <x v="0"/>
    <d v="1899-12-30T11:58:01"/>
    <d v="1899-12-30T12:04:08"/>
    <n v="1"/>
    <x v="1"/>
    <n v="21"/>
  </r>
  <r>
    <n v="3533271"/>
    <x v="0"/>
    <d v="1899-12-30T13:01:38"/>
    <d v="1899-12-30T13:04:29"/>
    <n v="1"/>
    <x v="1"/>
    <n v="22"/>
  </r>
  <r>
    <n v="3539762"/>
    <x v="0"/>
    <d v="1899-12-30T08:04:54"/>
    <d v="1899-12-30T08:21:26"/>
    <n v="1"/>
    <x v="1"/>
    <n v="23"/>
  </r>
  <r>
    <n v="3697935"/>
    <x v="0"/>
    <d v="1899-12-30T11:46:23"/>
    <d v="1899-12-30T11:49:13"/>
    <n v="1"/>
    <x v="1"/>
    <n v="24"/>
  </r>
  <r>
    <n v="3776937"/>
    <x v="0"/>
    <d v="1899-12-30T14:49:27"/>
    <d v="1899-12-30T14:57:43"/>
    <n v="1"/>
    <x v="1"/>
    <n v="25"/>
  </r>
  <r>
    <n v="3897347"/>
    <x v="0"/>
    <d v="1899-12-30T12:07:55"/>
    <d v="1899-12-30T12:14:26"/>
    <n v="1"/>
    <x v="1"/>
    <n v="26"/>
  </r>
  <r>
    <n v="3954712"/>
    <x v="0"/>
    <d v="1899-12-30T09:34:13"/>
    <d v="1899-12-30T09:38:59"/>
    <n v="1"/>
    <x v="1"/>
    <n v="27"/>
  </r>
  <r>
    <n v="4093292"/>
    <x v="0"/>
    <d v="1899-12-30T10:19:45"/>
    <d v="1899-12-30T10:26:19"/>
    <n v="1"/>
    <x v="1"/>
    <n v="28"/>
  </r>
  <r>
    <n v="4146159"/>
    <x v="0"/>
    <d v="1899-12-30T11:32:59"/>
    <d v="1899-12-30T11:49:22"/>
    <n v="1"/>
    <x v="1"/>
    <n v="29"/>
  </r>
  <r>
    <n v="4174785"/>
    <x v="0"/>
    <d v="1899-12-30T14:47:24"/>
    <d v="1899-12-30T15:02:55"/>
    <n v="1"/>
    <x v="1"/>
    <n v="30"/>
  </r>
  <r>
    <n v="4250194"/>
    <x v="0"/>
    <d v="1899-12-30T08:15:21"/>
    <d v="1899-12-30T08:22:10"/>
    <n v="1"/>
    <x v="1"/>
    <n v="31"/>
  </r>
  <r>
    <n v="4250194"/>
    <x v="0"/>
    <d v="1899-12-30T12:31:56"/>
    <d v="1899-12-30T12:42:02"/>
    <n v="2"/>
    <x v="1"/>
    <n v="32"/>
  </r>
  <r>
    <n v="4274149"/>
    <x v="0"/>
    <d v="1899-12-30T13:43:20"/>
    <d v="1899-12-30T13:56:09"/>
    <n v="1"/>
    <x v="1"/>
    <n v="33"/>
  </r>
  <r>
    <n v="4546455"/>
    <x v="0"/>
    <d v="1899-12-30T08:10:08"/>
    <d v="1899-12-30T08:23:46"/>
    <n v="1"/>
    <x v="1"/>
    <n v="34"/>
  </r>
  <r>
    <n v="4546455"/>
    <x v="0"/>
    <d v="1899-12-30T08:10:13"/>
    <d v="1899-12-30T08:24:40"/>
    <n v="2"/>
    <x v="1"/>
    <n v="35"/>
  </r>
  <r>
    <n v="4546455"/>
    <x v="0"/>
    <d v="1899-12-30T08:34:25"/>
    <d v="1899-12-30T08:48:28"/>
    <n v="3"/>
    <x v="1"/>
    <n v="36"/>
  </r>
  <r>
    <n v="4546455"/>
    <x v="0"/>
    <d v="1899-12-30T10:51:54"/>
    <d v="1899-12-30T10:56:56"/>
    <n v="4"/>
    <x v="1"/>
    <n v="37"/>
  </r>
  <r>
    <n v="4546455"/>
    <x v="0"/>
    <d v="1899-12-30T12:01:17"/>
    <d v="1899-12-30T12:12:37"/>
    <n v="5"/>
    <x v="1"/>
    <n v="38"/>
  </r>
  <r>
    <n v="4546455"/>
    <x v="0"/>
    <d v="1899-12-30T12:37:15"/>
    <d v="1899-12-30T12:50:51"/>
    <n v="6"/>
    <x v="1"/>
    <n v="39"/>
  </r>
  <r>
    <n v="4555937"/>
    <x v="0"/>
    <d v="1899-12-30T15:02:06"/>
    <d v="1899-12-30T15:18:37"/>
    <n v="1"/>
    <x v="1"/>
    <n v="40"/>
  </r>
  <r>
    <n v="4657345"/>
    <x v="0"/>
    <d v="1899-12-30T11:38:15"/>
    <d v="1899-12-30T11:41:47"/>
    <n v="1"/>
    <x v="1"/>
    <n v="41"/>
  </r>
  <r>
    <n v="4787793"/>
    <x v="0"/>
    <d v="1899-12-30T11:25:13"/>
    <d v="1899-12-30T11:38:40"/>
    <n v="1"/>
    <x v="1"/>
    <n v="42"/>
  </r>
  <r>
    <n v="5816822"/>
    <x v="0"/>
    <d v="1899-12-30T08:48:31"/>
    <d v="1899-12-30T09:00:59"/>
    <n v="1"/>
    <x v="1"/>
    <n v="43"/>
  </r>
  <r>
    <n v="5816822"/>
    <x v="0"/>
    <d v="1899-12-30T09:08:59"/>
    <d v="1899-12-30T09:12:49"/>
    <n v="2"/>
    <x v="1"/>
    <n v="44"/>
  </r>
  <r>
    <n v="5913547"/>
    <x v="0"/>
    <d v="1899-12-30T14:01:10"/>
    <d v="1899-12-30T14:04:04"/>
    <n v="1"/>
    <x v="1"/>
    <n v="45"/>
  </r>
  <r>
    <n v="6050344"/>
    <x v="0"/>
    <d v="1899-12-30T12:35:12"/>
    <d v="1899-12-30T12:38:37"/>
    <n v="1"/>
    <x v="1"/>
    <n v="46"/>
  </r>
  <r>
    <n v="6161675"/>
    <x v="0"/>
    <d v="1899-12-30T14:44:52"/>
    <d v="1899-12-30T14:58:47"/>
    <n v="1"/>
    <x v="1"/>
    <n v="47"/>
  </r>
  <r>
    <n v="6312575"/>
    <x v="0"/>
    <d v="1899-12-30T10:20:37"/>
    <d v="1899-12-30T10:29:59"/>
    <n v="1"/>
    <x v="1"/>
    <n v="48"/>
  </r>
  <r>
    <n v="6674505"/>
    <x v="0"/>
    <d v="1899-12-30T14:41:54"/>
    <d v="1899-12-30T14:56:39"/>
    <n v="1"/>
    <x v="1"/>
    <n v="49"/>
  </r>
  <r>
    <n v="6894270"/>
    <x v="0"/>
    <d v="1899-12-30T12:50:14"/>
    <d v="1899-12-30T12:50:44"/>
    <n v="1"/>
    <x v="1"/>
    <n v="50"/>
  </r>
  <r>
    <n v="6900303"/>
    <x v="0"/>
    <d v="1899-12-30T08:14:49"/>
    <d v="1899-12-30T08:21:33"/>
    <n v="1"/>
    <x v="1"/>
    <n v="51"/>
  </r>
  <r>
    <n v="6920814"/>
    <x v="0"/>
    <d v="1899-12-30T14:44:23"/>
    <d v="1899-12-30T14:44:45"/>
    <n v="1"/>
    <x v="1"/>
    <n v="52"/>
  </r>
  <r>
    <n v="6976431"/>
    <x v="0"/>
    <d v="1899-12-30T10:16:34"/>
    <d v="1899-12-30T10:29:10"/>
    <n v="1"/>
    <x v="1"/>
    <n v="53"/>
  </r>
  <r>
    <n v="7415603"/>
    <x v="0"/>
    <d v="1899-12-30T10:05:56"/>
    <d v="1899-12-30T10:22:19"/>
    <n v="1"/>
    <x v="1"/>
    <n v="54"/>
  </r>
  <r>
    <n v="7415603"/>
    <x v="0"/>
    <d v="1899-12-30T13:09:49"/>
    <d v="1899-12-30T13:23:21"/>
    <n v="2"/>
    <x v="1"/>
    <n v="55"/>
  </r>
  <r>
    <n v="7727942"/>
    <x v="0"/>
    <d v="1899-12-30T12:43:24"/>
    <d v="1899-12-30T12:53:23"/>
    <n v="1"/>
    <x v="1"/>
    <n v="56"/>
  </r>
  <r>
    <n v="7795911"/>
    <x v="0"/>
    <d v="1899-12-30T14:26:50"/>
    <d v="1899-12-30T14:42:08"/>
    <n v="1"/>
    <x v="1"/>
    <n v="57"/>
  </r>
  <r>
    <n v="7834807"/>
    <x v="0"/>
    <d v="1899-12-30T09:50:07"/>
    <d v="1899-12-30T09:50:55"/>
    <n v="1"/>
    <x v="1"/>
    <n v="58"/>
  </r>
  <r>
    <n v="8214927"/>
    <x v="0"/>
    <d v="1899-12-30T13:57:58"/>
    <d v="1899-12-30T14:11:08"/>
    <n v="1"/>
    <x v="1"/>
    <n v="59"/>
  </r>
  <r>
    <n v="8249721"/>
    <x v="0"/>
    <d v="1899-12-30T12:50:12"/>
    <d v="1899-12-30T12:54:06"/>
    <n v="1"/>
    <x v="1"/>
    <n v="60"/>
  </r>
  <r>
    <n v="8313390"/>
    <x v="0"/>
    <d v="1899-12-30T09:29:50"/>
    <d v="1899-12-30T09:33:46"/>
    <n v="1"/>
    <x v="1"/>
    <n v="61"/>
  </r>
  <r>
    <n v="8498076"/>
    <x v="0"/>
    <d v="1899-12-30T14:45:56"/>
    <d v="1899-12-30T14:56:01"/>
    <n v="1"/>
    <x v="1"/>
    <n v="62"/>
  </r>
  <r>
    <n v="8504601"/>
    <x v="0"/>
    <d v="1899-12-30T13:54:36"/>
    <d v="1899-12-30T13:56:01"/>
    <n v="1"/>
    <x v="1"/>
    <n v="63"/>
  </r>
  <r>
    <n v="8514016"/>
    <x v="0"/>
    <d v="1899-12-30T10:44:49"/>
    <d v="1899-12-30T10:47:59"/>
    <n v="1"/>
    <x v="1"/>
    <n v="64"/>
  </r>
  <r>
    <n v="8596929"/>
    <x v="0"/>
    <d v="1899-12-30T08:28:39"/>
    <d v="1899-12-30T08:37:57"/>
    <n v="1"/>
    <x v="1"/>
    <n v="65"/>
  </r>
  <r>
    <n v="9088452"/>
    <x v="0"/>
    <d v="1899-12-30T13:16:05"/>
    <d v="1899-12-30T13:22:54"/>
    <n v="1"/>
    <x v="1"/>
    <n v="66"/>
  </r>
  <r>
    <n v="9413315"/>
    <x v="0"/>
    <d v="1899-12-30T10:38:07"/>
    <d v="1899-12-30T10:52:20"/>
    <n v="1"/>
    <x v="1"/>
    <n v="67"/>
  </r>
  <r>
    <n v="16999529"/>
    <x v="1"/>
    <d v="1899-12-30T13:03:18"/>
    <d v="1899-12-30T13:04:06"/>
    <n v="1"/>
    <x v="0"/>
    <n v="1"/>
  </r>
  <r>
    <n v="18036364"/>
    <x v="1"/>
    <d v="1899-12-30T12:43:25"/>
    <d v="1899-12-30T12:47:10"/>
    <n v="1"/>
    <x v="0"/>
    <n v="2"/>
  </r>
  <r>
    <n v="20679187"/>
    <x v="1"/>
    <d v="1899-12-30T08:29:22"/>
    <d v="1899-12-30T08:37:49"/>
    <n v="1"/>
    <x v="0"/>
    <n v="3"/>
  </r>
  <r>
    <n v="20679187"/>
    <x v="1"/>
    <d v="1899-12-30T08:36:15"/>
    <d v="1899-12-30T08:43:45"/>
    <n v="2"/>
    <x v="0"/>
    <n v="4"/>
  </r>
  <r>
    <n v="27791497"/>
    <x v="1"/>
    <d v="1899-12-30T11:42:46"/>
    <d v="1899-12-30T11:55:26"/>
    <n v="1"/>
    <x v="0"/>
    <n v="5"/>
  </r>
  <r>
    <n v="38063903"/>
    <x v="1"/>
    <d v="1899-12-30T12:49:54"/>
    <d v="1899-12-30T12:56:32"/>
    <n v="1"/>
    <x v="0"/>
    <n v="6"/>
  </r>
  <r>
    <n v="48625903"/>
    <x v="1"/>
    <d v="1899-12-30T12:33:10"/>
    <d v="1899-12-30T12:34:25"/>
    <n v="1"/>
    <x v="0"/>
    <n v="7"/>
  </r>
  <r>
    <n v="49158974"/>
    <x v="1"/>
    <d v="1899-12-30T14:15:44"/>
    <d v="1899-12-30T14:22:22"/>
    <n v="1"/>
    <x v="0"/>
    <n v="8"/>
  </r>
  <r>
    <n v="52165701"/>
    <x v="1"/>
    <d v="1899-12-30T14:09:52"/>
    <d v="1899-12-30T14:24:41"/>
    <n v="1"/>
    <x v="0"/>
    <n v="9"/>
  </r>
  <r>
    <n v="54586484"/>
    <x v="1"/>
    <d v="1899-12-30T14:00:02"/>
    <d v="1899-12-30T14:01:09"/>
    <n v="1"/>
    <x v="0"/>
    <n v="10"/>
  </r>
  <r>
    <n v="54840810"/>
    <x v="1"/>
    <d v="1899-12-30T11:51:48"/>
    <d v="1899-12-30T12:03:20"/>
    <n v="1"/>
    <x v="0"/>
    <n v="11"/>
  </r>
  <r>
    <n v="68966479"/>
    <x v="1"/>
    <d v="1899-12-30T09:43:06"/>
    <d v="1899-12-30T09:44:54"/>
    <n v="1"/>
    <x v="0"/>
    <n v="12"/>
  </r>
  <r>
    <n v="73284745"/>
    <x v="1"/>
    <d v="1899-12-30T12:20:54"/>
    <d v="1899-12-30T12:26:45"/>
    <n v="1"/>
    <x v="0"/>
    <n v="13"/>
  </r>
  <r>
    <n v="79381100"/>
    <x v="1"/>
    <d v="1899-12-30T09:44:51"/>
    <d v="1899-12-30T10:01:22"/>
    <n v="1"/>
    <x v="0"/>
    <n v="14"/>
  </r>
  <r>
    <n v="80306197"/>
    <x v="1"/>
    <d v="1899-12-30T08:04:29"/>
    <d v="1899-12-30T08:07:56"/>
    <n v="1"/>
    <x v="0"/>
    <n v="15"/>
  </r>
  <r>
    <n v="86774913"/>
    <x v="1"/>
    <d v="1899-12-30T10:41:30"/>
    <d v="1899-12-30T10:54:02"/>
    <n v="1"/>
    <x v="0"/>
    <n v="16"/>
  </r>
  <r>
    <n v="90271112"/>
    <x v="1"/>
    <d v="1899-12-30T11:32:02"/>
    <d v="1899-12-30T11:41:14"/>
    <n v="1"/>
    <x v="0"/>
    <n v="17"/>
  </r>
  <r>
    <n v="90533733"/>
    <x v="1"/>
    <d v="1899-12-30T09:08:32"/>
    <d v="1899-12-30T09:19:41"/>
    <n v="1"/>
    <x v="0"/>
    <n v="18"/>
  </r>
  <r>
    <n v="93611539"/>
    <x v="1"/>
    <d v="1899-12-30T09:37:55"/>
    <d v="1899-12-30T09:49:53"/>
    <n v="1"/>
    <x v="0"/>
    <n v="19"/>
  </r>
  <r>
    <n v="93696449"/>
    <x v="1"/>
    <d v="1899-12-30T10:48:55"/>
    <d v="1899-12-30T10:56:22"/>
    <n v="1"/>
    <x v="0"/>
    <n v="20"/>
  </r>
  <r>
    <n v="93696449"/>
    <x v="1"/>
    <d v="1899-12-30T14:56:44"/>
    <d v="1899-12-30T15:08:01"/>
    <n v="2"/>
    <x v="0"/>
    <n v="21"/>
  </r>
  <r>
    <n v="96949751"/>
    <x v="1"/>
    <d v="1899-12-30T08:45:06"/>
    <d v="1899-12-30T08:45:58"/>
    <n v="1"/>
    <x v="0"/>
    <n v="22"/>
  </r>
  <r>
    <n v="99162491"/>
    <x v="1"/>
    <d v="1899-12-30T08:08:48"/>
    <d v="1899-12-30T08:25:14"/>
    <n v="1"/>
    <x v="0"/>
    <n v="23"/>
  </r>
  <r>
    <n v="1774304298"/>
    <x v="1"/>
    <d v="1899-12-30T14:01:43"/>
    <d v="1899-12-30T14:10:52"/>
    <n v="1"/>
    <x v="0"/>
    <n v="24"/>
  </r>
  <r>
    <n v="1858872516"/>
    <x v="1"/>
    <d v="1899-12-30T09:57:45"/>
    <d v="1899-12-30T10:00:02"/>
    <n v="1"/>
    <x v="0"/>
    <n v="25"/>
  </r>
  <r>
    <n v="1973826522"/>
    <x v="1"/>
    <d v="1899-12-30T13:19:44"/>
    <d v="1899-12-30T13:24:00"/>
    <n v="1"/>
    <x v="0"/>
    <n v="26"/>
  </r>
  <r>
    <n v="2109147679"/>
    <x v="1"/>
    <d v="1899-12-30T08:16:53"/>
    <d v="1899-12-30T08:29:42"/>
    <n v="1"/>
    <x v="0"/>
    <n v="27"/>
  </r>
  <r>
    <n v="6275284312"/>
    <x v="1"/>
    <d v="1899-12-30T13:53:12"/>
    <d v="1899-12-30T13:59:28"/>
    <n v="1"/>
    <x v="0"/>
    <n v="28"/>
  </r>
  <r>
    <n v="6965661375"/>
    <x v="1"/>
    <d v="1899-12-30T14:23:56"/>
    <d v="1899-12-30T14:30:22"/>
    <n v="1"/>
    <x v="0"/>
    <n v="29"/>
  </r>
  <r>
    <n v="1269611"/>
    <x v="1"/>
    <d v="1899-12-30T10:56:35"/>
    <d v="1899-12-30T11:02:33"/>
    <n v="1"/>
    <x v="1"/>
    <n v="1"/>
  </r>
  <r>
    <n v="1301099"/>
    <x v="1"/>
    <d v="1899-12-30T14:01:43"/>
    <d v="1899-12-30T14:07:37"/>
    <n v="1"/>
    <x v="1"/>
    <n v="2"/>
  </r>
  <r>
    <n v="1508356"/>
    <x v="1"/>
    <d v="1899-12-30T08:53:00"/>
    <d v="1899-12-30T09:07:41"/>
    <n v="1"/>
    <x v="1"/>
    <n v="3"/>
  </r>
  <r>
    <n v="1583683"/>
    <x v="1"/>
    <d v="1899-12-30T15:03:42"/>
    <d v="1899-12-30T15:10:18"/>
    <n v="1"/>
    <x v="1"/>
    <n v="4"/>
  </r>
  <r>
    <n v="1611389"/>
    <x v="1"/>
    <d v="1899-12-30T09:34:16"/>
    <d v="1899-12-30T09:50:53"/>
    <n v="1"/>
    <x v="1"/>
    <n v="5"/>
  </r>
  <r>
    <n v="1714791"/>
    <x v="1"/>
    <d v="1899-12-30T11:20:07"/>
    <d v="1899-12-30T11:20:57"/>
    <n v="1"/>
    <x v="1"/>
    <n v="6"/>
  </r>
  <r>
    <n v="1761255"/>
    <x v="1"/>
    <d v="1899-12-30T12:28:12"/>
    <d v="1899-12-30T12:32:38"/>
    <n v="1"/>
    <x v="1"/>
    <n v="7"/>
  </r>
  <r>
    <n v="1837797"/>
    <x v="1"/>
    <d v="1899-12-30T13:39:10"/>
    <d v="1899-12-30T13:48:21"/>
    <n v="1"/>
    <x v="1"/>
    <n v="8"/>
  </r>
  <r>
    <n v="2157195"/>
    <x v="1"/>
    <d v="1899-12-30T10:18:22"/>
    <d v="1899-12-30T10:26:17"/>
    <n v="1"/>
    <x v="1"/>
    <n v="9"/>
  </r>
  <r>
    <n v="2235911"/>
    <x v="1"/>
    <d v="1899-12-30T09:31:03"/>
    <d v="1899-12-30T09:39:24"/>
    <n v="1"/>
    <x v="1"/>
    <n v="10"/>
  </r>
  <r>
    <n v="2235911"/>
    <x v="1"/>
    <d v="1899-12-30T12:35:21"/>
    <d v="1899-12-30T12:51:04"/>
    <n v="2"/>
    <x v="1"/>
    <n v="11"/>
  </r>
  <r>
    <n v="2255197"/>
    <x v="1"/>
    <d v="1899-12-30T13:25:02"/>
    <d v="1899-12-30T13:31:20"/>
    <n v="1"/>
    <x v="1"/>
    <n v="12"/>
  </r>
  <r>
    <n v="2514802"/>
    <x v="1"/>
    <d v="1899-12-30T14:50:50"/>
    <d v="1899-12-30T15:02:17"/>
    <n v="1"/>
    <x v="1"/>
    <n v="13"/>
  </r>
  <r>
    <n v="2668991"/>
    <x v="1"/>
    <d v="1899-12-30T10:08:24"/>
    <d v="1899-12-30T10:16:49"/>
    <n v="1"/>
    <x v="1"/>
    <n v="14"/>
  </r>
  <r>
    <n v="2915745"/>
    <x v="1"/>
    <d v="1899-12-30T09:24:38"/>
    <d v="1899-12-30T09:25:36"/>
    <n v="1"/>
    <x v="1"/>
    <n v="15"/>
  </r>
  <r>
    <n v="3121850"/>
    <x v="1"/>
    <d v="1899-12-30T14:44:19"/>
    <d v="1899-12-30T14:55:12"/>
    <n v="1"/>
    <x v="1"/>
    <n v="16"/>
  </r>
  <r>
    <n v="3127402"/>
    <x v="1"/>
    <d v="1899-12-30T11:14:48"/>
    <d v="1899-12-30T11:27:34"/>
    <n v="1"/>
    <x v="1"/>
    <n v="17"/>
  </r>
  <r>
    <n v="3178616"/>
    <x v="1"/>
    <d v="1899-12-30T11:35:42"/>
    <d v="1899-12-30T11:47:36"/>
    <n v="1"/>
    <x v="1"/>
    <n v="18"/>
  </r>
  <r>
    <n v="3326913"/>
    <x v="1"/>
    <d v="1899-12-30T12:08:34"/>
    <d v="1899-12-30T12:22:11"/>
    <n v="1"/>
    <x v="1"/>
    <n v="19"/>
  </r>
  <r>
    <n v="3505978"/>
    <x v="1"/>
    <d v="1899-12-30T09:03:53"/>
    <d v="1899-12-30T09:10:15"/>
    <n v="1"/>
    <x v="1"/>
    <n v="20"/>
  </r>
  <r>
    <n v="3931464"/>
    <x v="1"/>
    <d v="1899-12-30T14:58:18"/>
    <d v="1899-12-30T15:10:23"/>
    <n v="1"/>
    <x v="1"/>
    <n v="21"/>
  </r>
  <r>
    <n v="3990337"/>
    <x v="1"/>
    <d v="1899-12-30T10:35:53"/>
    <d v="1899-12-30T10:43:46"/>
    <n v="1"/>
    <x v="1"/>
    <n v="22"/>
  </r>
  <r>
    <n v="4176704"/>
    <x v="1"/>
    <d v="1899-12-30T11:30:58"/>
    <d v="1899-12-30T11:44:52"/>
    <n v="1"/>
    <x v="1"/>
    <n v="23"/>
  </r>
  <r>
    <n v="4230507"/>
    <x v="1"/>
    <d v="1899-12-30T09:18:12"/>
    <d v="1899-12-30T09:26:10"/>
    <n v="1"/>
    <x v="1"/>
    <n v="24"/>
  </r>
  <r>
    <n v="4238684"/>
    <x v="1"/>
    <d v="1899-12-30T10:40:19"/>
    <d v="1899-12-30T10:53:09"/>
    <n v="1"/>
    <x v="1"/>
    <n v="25"/>
  </r>
  <r>
    <n v="4371394"/>
    <x v="1"/>
    <d v="1899-12-30T11:30:44"/>
    <d v="1899-12-30T11:34:36"/>
    <n v="1"/>
    <x v="1"/>
    <n v="26"/>
  </r>
  <r>
    <n v="4546455"/>
    <x v="1"/>
    <d v="1899-12-30T10:03:32"/>
    <d v="1899-12-30T10:05:15"/>
    <n v="1"/>
    <x v="1"/>
    <n v="27"/>
  </r>
  <r>
    <n v="4555937"/>
    <x v="1"/>
    <d v="1899-12-30T12:53:59"/>
    <d v="1899-12-30T13:08:46"/>
    <n v="1"/>
    <x v="1"/>
    <n v="28"/>
  </r>
  <r>
    <n v="4555937"/>
    <x v="1"/>
    <d v="1899-12-30T14:31:20"/>
    <d v="1899-12-30T14:31:20"/>
    <n v="2"/>
    <x v="1"/>
    <n v="29"/>
  </r>
  <r>
    <n v="4623731"/>
    <x v="1"/>
    <d v="1899-12-30T11:03:10"/>
    <d v="1899-12-30T11:18:42"/>
    <n v="1"/>
    <x v="1"/>
    <n v="30"/>
  </r>
  <r>
    <n v="4623731"/>
    <x v="1"/>
    <d v="1899-12-30T11:08:30"/>
    <d v="1899-12-30T11:14:32"/>
    <n v="2"/>
    <x v="1"/>
    <n v="31"/>
  </r>
  <r>
    <n v="4697138"/>
    <x v="1"/>
    <d v="1899-12-30T09:46:37"/>
    <d v="1899-12-30T09:50:48"/>
    <n v="1"/>
    <x v="1"/>
    <n v="32"/>
  </r>
  <r>
    <n v="4738129"/>
    <x v="1"/>
    <d v="1899-12-30T11:45:18"/>
    <d v="1899-12-30T12:00:40"/>
    <n v="1"/>
    <x v="1"/>
    <n v="33"/>
  </r>
  <r>
    <n v="5131341"/>
    <x v="1"/>
    <d v="1899-12-30T14:41:05"/>
    <d v="1899-12-30T14:51:19"/>
    <n v="1"/>
    <x v="1"/>
    <n v="34"/>
  </r>
  <r>
    <n v="5215912"/>
    <x v="1"/>
    <d v="1899-12-30T13:13:50"/>
    <d v="1899-12-30T13:18:16"/>
    <n v="1"/>
    <x v="1"/>
    <n v="35"/>
  </r>
  <r>
    <n v="5253133"/>
    <x v="1"/>
    <d v="1899-12-30T08:38:12"/>
    <d v="1899-12-30T08:52:15"/>
    <n v="1"/>
    <x v="1"/>
    <n v="36"/>
  </r>
  <r>
    <n v="5528648"/>
    <x v="1"/>
    <d v="1899-12-30T10:13:19"/>
    <d v="1899-12-30T10:26:12"/>
    <n v="1"/>
    <x v="1"/>
    <n v="37"/>
  </r>
  <r>
    <n v="5786740"/>
    <x v="1"/>
    <d v="1899-12-30T09:47:28"/>
    <d v="1899-12-30T09:57:32"/>
    <n v="1"/>
    <x v="1"/>
    <n v="38"/>
  </r>
  <r>
    <n v="5997385"/>
    <x v="1"/>
    <d v="1899-12-30T13:57:10"/>
    <d v="1899-12-30T13:57:27"/>
    <n v="1"/>
    <x v="1"/>
    <n v="39"/>
  </r>
  <r>
    <n v="6087997"/>
    <x v="1"/>
    <d v="1899-12-30T08:33:25"/>
    <d v="1899-12-30T08:39:18"/>
    <n v="1"/>
    <x v="1"/>
    <n v="40"/>
  </r>
  <r>
    <n v="6231537"/>
    <x v="1"/>
    <d v="1899-12-30T14:20:39"/>
    <d v="1899-12-30T14:27:47"/>
    <n v="1"/>
    <x v="1"/>
    <n v="41"/>
  </r>
  <r>
    <n v="6495517"/>
    <x v="1"/>
    <d v="1899-12-30T13:45:48"/>
    <d v="1899-12-30T14:01:15"/>
    <n v="1"/>
    <x v="1"/>
    <n v="42"/>
  </r>
  <r>
    <n v="6719542"/>
    <x v="1"/>
    <d v="1899-12-30T13:31:58"/>
    <d v="1899-12-30T13:32:32"/>
    <n v="1"/>
    <x v="1"/>
    <n v="43"/>
  </r>
  <r>
    <n v="6730442"/>
    <x v="1"/>
    <d v="1899-12-30T12:00:55"/>
    <d v="1899-12-30T12:12:37"/>
    <n v="1"/>
    <x v="1"/>
    <n v="44"/>
  </r>
  <r>
    <n v="6772052"/>
    <x v="1"/>
    <d v="1899-12-30T13:43:45"/>
    <d v="1899-12-30T13:46:09"/>
    <n v="1"/>
    <x v="1"/>
    <n v="45"/>
  </r>
  <r>
    <n v="6859181"/>
    <x v="1"/>
    <d v="1899-12-30T09:09:55"/>
    <d v="1899-12-30T09:15:03"/>
    <n v="1"/>
    <x v="1"/>
    <n v="46"/>
  </r>
  <r>
    <n v="6865106"/>
    <x v="1"/>
    <d v="1899-12-30T10:29:53"/>
    <d v="1899-12-30T10:45:49"/>
    <n v="1"/>
    <x v="1"/>
    <n v="47"/>
  </r>
  <r>
    <n v="6905863"/>
    <x v="1"/>
    <d v="1899-12-30T14:50:50"/>
    <d v="1899-12-30T14:57:04"/>
    <n v="1"/>
    <x v="1"/>
    <n v="48"/>
  </r>
  <r>
    <n v="7191598"/>
    <x v="1"/>
    <d v="1899-12-30T09:00:51"/>
    <d v="1899-12-30T09:07:00"/>
    <n v="1"/>
    <x v="1"/>
    <n v="49"/>
  </r>
  <r>
    <n v="7207066"/>
    <x v="1"/>
    <d v="1899-12-30T09:16:16"/>
    <d v="1899-12-30T09:19:13"/>
    <n v="1"/>
    <x v="1"/>
    <n v="50"/>
  </r>
  <r>
    <n v="7421868"/>
    <x v="1"/>
    <d v="1899-12-30T14:40:22"/>
    <d v="1899-12-30T14:47:34"/>
    <n v="1"/>
    <x v="1"/>
    <n v="51"/>
  </r>
  <r>
    <n v="7727942"/>
    <x v="1"/>
    <d v="1899-12-30T09:51:48"/>
    <d v="1899-12-30T09:59:14"/>
    <n v="1"/>
    <x v="1"/>
    <n v="52"/>
  </r>
  <r>
    <n v="7747085"/>
    <x v="1"/>
    <d v="1899-12-30T10:22:46"/>
    <d v="1899-12-30T10:28:02"/>
    <n v="1"/>
    <x v="1"/>
    <n v="53"/>
  </r>
  <r>
    <n v="7768277"/>
    <x v="1"/>
    <d v="1899-12-30T11:23:20"/>
    <d v="1899-12-30T11:31:16"/>
    <n v="1"/>
    <x v="1"/>
    <n v="54"/>
  </r>
  <r>
    <n v="8086847"/>
    <x v="1"/>
    <d v="1899-12-30T13:10:42"/>
    <d v="1899-12-30T13:15:34"/>
    <n v="1"/>
    <x v="1"/>
    <n v="55"/>
  </r>
  <r>
    <n v="8136309"/>
    <x v="1"/>
    <d v="1899-12-30T11:33:56"/>
    <d v="1899-12-30T11:47:16"/>
    <n v="1"/>
    <x v="1"/>
    <n v="56"/>
  </r>
  <r>
    <n v="8384647"/>
    <x v="1"/>
    <d v="1899-12-30T09:51:53"/>
    <d v="1899-12-30T10:07:08"/>
    <n v="1"/>
    <x v="1"/>
    <n v="57"/>
  </r>
  <r>
    <n v="8385222"/>
    <x v="1"/>
    <d v="1899-12-30T13:05:32"/>
    <d v="1899-12-30T13:08:23"/>
    <n v="1"/>
    <x v="1"/>
    <n v="58"/>
  </r>
  <r>
    <n v="8449157"/>
    <x v="1"/>
    <d v="1899-12-30T14:00:38"/>
    <d v="1899-12-30T14:12:17"/>
    <n v="1"/>
    <x v="1"/>
    <n v="59"/>
  </r>
  <r>
    <n v="8819206"/>
    <x v="1"/>
    <d v="1899-12-30T10:34:35"/>
    <d v="1899-12-30T10:46:44"/>
    <n v="1"/>
    <x v="1"/>
    <n v="60"/>
  </r>
  <r>
    <n v="8831940"/>
    <x v="1"/>
    <d v="1899-12-30T14:33:34"/>
    <d v="1899-12-30T14:40:19"/>
    <n v="1"/>
    <x v="1"/>
    <n v="61"/>
  </r>
  <r>
    <n v="8885606"/>
    <x v="1"/>
    <d v="1899-12-30T11:59:47"/>
    <d v="1899-12-30T12:13:50"/>
    <n v="1"/>
    <x v="1"/>
    <n v="62"/>
  </r>
  <r>
    <n v="9052652"/>
    <x v="1"/>
    <d v="1899-12-30T09:35:37"/>
    <d v="1899-12-30T09:42:42"/>
    <n v="1"/>
    <x v="1"/>
    <n v="63"/>
  </r>
  <r>
    <n v="9171025"/>
    <x v="1"/>
    <d v="1899-12-30T08:57:01"/>
    <d v="1899-12-30T09:12:49"/>
    <n v="1"/>
    <x v="1"/>
    <n v="64"/>
  </r>
  <r>
    <n v="9422310"/>
    <x v="1"/>
    <d v="1899-12-30T08:25:02"/>
    <d v="1899-12-30T08:41:22"/>
    <n v="1"/>
    <x v="1"/>
    <n v="65"/>
  </r>
  <r>
    <n v="9422310"/>
    <x v="1"/>
    <d v="1899-12-30T12:59:35"/>
    <d v="1899-12-30T13:12:58"/>
    <n v="2"/>
    <x v="1"/>
    <n v="66"/>
  </r>
  <r>
    <n v="9803545"/>
    <x v="1"/>
    <d v="1899-12-30T11:30:53"/>
    <d v="1899-12-30T11:47:24"/>
    <n v="1"/>
    <x v="1"/>
    <n v="67"/>
  </r>
  <r>
    <n v="9865716"/>
    <x v="1"/>
    <d v="1899-12-30T12:15:30"/>
    <d v="1899-12-30T12:27:13"/>
    <n v="1"/>
    <x v="1"/>
    <n v="68"/>
  </r>
  <r>
    <n v="12687991"/>
    <x v="2"/>
    <d v="1899-12-30T14:33:31"/>
    <d v="1899-12-30T14:36:31"/>
    <n v="1"/>
    <x v="0"/>
    <n v="1"/>
  </r>
  <r>
    <n v="13484133"/>
    <x v="2"/>
    <d v="1899-12-30T09:30:09"/>
    <d v="1899-12-30T09:33:25"/>
    <n v="1"/>
    <x v="0"/>
    <n v="2"/>
  </r>
  <r>
    <n v="18036364"/>
    <x v="2"/>
    <d v="1899-12-30T13:24:12"/>
    <d v="1899-12-30T13:28:48"/>
    <n v="1"/>
    <x v="0"/>
    <n v="3"/>
  </r>
  <r>
    <n v="19116274"/>
    <x v="2"/>
    <d v="1899-12-30T11:02:52"/>
    <d v="1899-12-30T11:13:53"/>
    <n v="1"/>
    <x v="0"/>
    <n v="4"/>
  </r>
  <r>
    <n v="20220216"/>
    <x v="2"/>
    <d v="1899-12-30T13:09:57"/>
    <d v="1899-12-30T13:24:40"/>
    <n v="1"/>
    <x v="0"/>
    <n v="5"/>
  </r>
  <r>
    <n v="24724570"/>
    <x v="2"/>
    <d v="1899-12-30T14:44:36"/>
    <d v="1899-12-30T14:50:33"/>
    <n v="1"/>
    <x v="0"/>
    <n v="6"/>
  </r>
  <r>
    <n v="27858818"/>
    <x v="2"/>
    <d v="1899-12-30T14:19:57"/>
    <d v="1899-12-30T14:34:15"/>
    <n v="1"/>
    <x v="0"/>
    <n v="7"/>
  </r>
  <r>
    <n v="38535407"/>
    <x v="2"/>
    <d v="1899-12-30T13:34:35"/>
    <d v="1899-12-30T13:40:32"/>
    <n v="1"/>
    <x v="0"/>
    <n v="8"/>
  </r>
  <r>
    <n v="42722517"/>
    <x v="2"/>
    <d v="1899-12-30T14:54:10"/>
    <d v="1899-12-30T15:02:42"/>
    <n v="1"/>
    <x v="0"/>
    <n v="9"/>
  </r>
  <r>
    <n v="45948073"/>
    <x v="2"/>
    <d v="1899-12-30T08:32:16"/>
    <d v="1899-12-30T08:40:44"/>
    <n v="1"/>
    <x v="0"/>
    <n v="10"/>
  </r>
  <r>
    <n v="46023878"/>
    <x v="2"/>
    <d v="1899-12-30T14:07:09"/>
    <d v="1899-12-30T14:18:50"/>
    <n v="1"/>
    <x v="0"/>
    <n v="11"/>
  </r>
  <r>
    <n v="52165701"/>
    <x v="2"/>
    <d v="1899-12-30T08:03:03"/>
    <d v="1899-12-30T08:14:41"/>
    <n v="1"/>
    <x v="0"/>
    <n v="12"/>
  </r>
  <r>
    <n v="58037769"/>
    <x v="2"/>
    <d v="1899-12-30T08:42:10"/>
    <d v="1899-12-30T08:48:55"/>
    <n v="1"/>
    <x v="0"/>
    <n v="13"/>
  </r>
  <r>
    <n v="58067439"/>
    <x v="2"/>
    <d v="1899-12-30T12:37:33"/>
    <d v="1899-12-30T12:38:20"/>
    <n v="1"/>
    <x v="0"/>
    <n v="14"/>
  </r>
  <r>
    <n v="65923776"/>
    <x v="2"/>
    <d v="1899-12-30T12:20:00"/>
    <d v="1899-12-30T12:24:06"/>
    <n v="1"/>
    <x v="0"/>
    <n v="15"/>
  </r>
  <r>
    <n v="66871690"/>
    <x v="2"/>
    <d v="1899-12-30T13:36:32"/>
    <d v="1899-12-30T13:50:22"/>
    <n v="1"/>
    <x v="0"/>
    <n v="16"/>
  </r>
  <r>
    <n v="68647339"/>
    <x v="2"/>
    <d v="1899-12-30T09:09:48"/>
    <d v="1899-12-30T09:25:51"/>
    <n v="1"/>
    <x v="0"/>
    <n v="17"/>
  </r>
  <r>
    <n v="70367818"/>
    <x v="2"/>
    <d v="1899-12-30T14:21:27"/>
    <d v="1899-12-30T14:25:07"/>
    <n v="1"/>
    <x v="0"/>
    <n v="18"/>
  </r>
  <r>
    <n v="70786056"/>
    <x v="2"/>
    <d v="1899-12-30T10:09:57"/>
    <d v="1899-12-30T10:12:31"/>
    <n v="1"/>
    <x v="0"/>
    <n v="19"/>
  </r>
  <r>
    <n v="73690742"/>
    <x v="2"/>
    <d v="1899-12-30T08:35:57"/>
    <d v="1899-12-30T08:50:18"/>
    <n v="1"/>
    <x v="0"/>
    <n v="20"/>
  </r>
  <r>
    <n v="73970924"/>
    <x v="2"/>
    <d v="1899-12-30T11:50:27"/>
    <d v="1899-12-30T11:51:25"/>
    <n v="1"/>
    <x v="0"/>
    <n v="21"/>
  </r>
  <r>
    <n v="79890857"/>
    <x v="2"/>
    <d v="1899-12-30T13:09:59"/>
    <d v="1899-12-30T13:26:16"/>
    <n v="1"/>
    <x v="0"/>
    <n v="22"/>
  </r>
  <r>
    <n v="96323047"/>
    <x v="2"/>
    <d v="1899-12-30T10:47:28"/>
    <d v="1899-12-30T10:52:55"/>
    <n v="1"/>
    <x v="0"/>
    <n v="23"/>
  </r>
  <r>
    <n v="99056276"/>
    <x v="2"/>
    <d v="1899-12-30T10:01:12"/>
    <d v="1899-12-30T10:17:38"/>
    <n v="1"/>
    <x v="0"/>
    <n v="24"/>
  </r>
  <r>
    <n v="1521041994"/>
    <x v="2"/>
    <d v="1899-12-30T08:11:02"/>
    <d v="1899-12-30T08:20:24"/>
    <n v="1"/>
    <x v="0"/>
    <n v="25"/>
  </r>
  <r>
    <n v="2211277198"/>
    <x v="2"/>
    <d v="1899-12-30T10:07:14"/>
    <d v="1899-12-30T10:09:30"/>
    <n v="1"/>
    <x v="0"/>
    <n v="26"/>
  </r>
  <r>
    <n v="2890519255"/>
    <x v="2"/>
    <d v="1899-12-30T14:17:38"/>
    <d v="1899-12-30T14:23:00"/>
    <n v="1"/>
    <x v="0"/>
    <n v="27"/>
  </r>
  <r>
    <n v="3379007610"/>
    <x v="2"/>
    <d v="1899-12-30T14:13:39"/>
    <d v="1899-12-30T14:22:09"/>
    <n v="1"/>
    <x v="0"/>
    <n v="28"/>
  </r>
  <r>
    <n v="3758539398"/>
    <x v="2"/>
    <d v="1899-12-30T11:21:04"/>
    <d v="1899-12-30T11:24:06"/>
    <n v="1"/>
    <x v="0"/>
    <n v="29"/>
  </r>
  <r>
    <n v="4600571814"/>
    <x v="2"/>
    <d v="1899-12-30T13:14:24"/>
    <d v="1899-12-30T13:24:28"/>
    <n v="1"/>
    <x v="0"/>
    <n v="30"/>
  </r>
  <r>
    <n v="4941247888"/>
    <x v="2"/>
    <d v="1899-12-30T09:23:15"/>
    <d v="1899-12-30T09:34:08"/>
    <n v="1"/>
    <x v="0"/>
    <n v="31"/>
  </r>
  <r>
    <n v="6700458395"/>
    <x v="2"/>
    <d v="1899-12-30T10:06:57"/>
    <d v="1899-12-30T10:14:34"/>
    <n v="1"/>
    <x v="0"/>
    <n v="32"/>
  </r>
  <r>
    <n v="6760428735"/>
    <x v="2"/>
    <d v="1899-12-30T12:40:29"/>
    <d v="1899-12-30T12:46:01"/>
    <n v="1"/>
    <x v="0"/>
    <n v="33"/>
  </r>
  <r>
    <n v="7318247385"/>
    <x v="2"/>
    <d v="1899-12-30T11:54:11"/>
    <d v="1899-12-30T11:58:22"/>
    <n v="1"/>
    <x v="0"/>
    <n v="34"/>
  </r>
  <r>
    <n v="1081610"/>
    <x v="2"/>
    <d v="1899-12-30T13:09:15"/>
    <d v="1899-12-30T13:20:11"/>
    <n v="1"/>
    <x v="1"/>
    <n v="1"/>
  </r>
  <r>
    <n v="1119740"/>
    <x v="2"/>
    <d v="1899-12-30T13:53:25"/>
    <d v="1899-12-30T13:56:52"/>
    <n v="1"/>
    <x v="1"/>
    <n v="2"/>
  </r>
  <r>
    <n v="1235622"/>
    <x v="2"/>
    <d v="1899-12-30T11:09:02"/>
    <d v="1899-12-30T11:18:04"/>
    <n v="1"/>
    <x v="1"/>
    <n v="3"/>
  </r>
  <r>
    <n v="1439114"/>
    <x v="2"/>
    <d v="1899-12-30T15:01:17"/>
    <d v="1899-12-30T15:03:57"/>
    <n v="1"/>
    <x v="1"/>
    <n v="4"/>
  </r>
  <r>
    <n v="1458287"/>
    <x v="2"/>
    <d v="1899-12-30T11:17:40"/>
    <d v="1899-12-30T11:25:13"/>
    <n v="1"/>
    <x v="1"/>
    <n v="5"/>
  </r>
  <r>
    <n v="1488369"/>
    <x v="2"/>
    <d v="1899-12-30T12:06:35"/>
    <d v="1899-12-30T12:22:05"/>
    <n v="1"/>
    <x v="1"/>
    <n v="6"/>
  </r>
  <r>
    <n v="1579531"/>
    <x v="2"/>
    <d v="1899-12-30T12:01:56"/>
    <d v="1899-12-30T12:12:35"/>
    <n v="1"/>
    <x v="1"/>
    <n v="7"/>
  </r>
  <r>
    <n v="1579531"/>
    <x v="2"/>
    <d v="1899-12-30T13:15:50"/>
    <d v="1899-12-30T13:32:14"/>
    <n v="2"/>
    <x v="1"/>
    <n v="8"/>
  </r>
  <r>
    <n v="1715377"/>
    <x v="2"/>
    <d v="1899-12-30T10:02:36"/>
    <d v="1899-12-30T10:16:48"/>
    <n v="1"/>
    <x v="1"/>
    <n v="9"/>
  </r>
  <r>
    <n v="1797960"/>
    <x v="2"/>
    <d v="1899-12-30T12:14:47"/>
    <d v="1899-12-30T12:22:26"/>
    <n v="1"/>
    <x v="1"/>
    <n v="10"/>
  </r>
  <r>
    <n v="1887758"/>
    <x v="2"/>
    <d v="1899-12-30T12:27:08"/>
    <d v="1899-12-30T12:37:59"/>
    <n v="1"/>
    <x v="1"/>
    <n v="11"/>
  </r>
  <r>
    <n v="1908394"/>
    <x v="2"/>
    <d v="1899-12-30T10:59:53"/>
    <d v="1899-12-30T11:14:11"/>
    <n v="1"/>
    <x v="1"/>
    <n v="12"/>
  </r>
  <r>
    <n v="1926053"/>
    <x v="2"/>
    <d v="1899-12-30T11:13:13"/>
    <d v="1899-12-30T11:15:04"/>
    <n v="1"/>
    <x v="1"/>
    <n v="13"/>
  </r>
  <r>
    <n v="1951101"/>
    <x v="2"/>
    <d v="1899-12-30T14:29:28"/>
    <d v="1899-12-30T14:44:09"/>
    <n v="1"/>
    <x v="1"/>
    <n v="14"/>
  </r>
  <r>
    <n v="2158377"/>
    <x v="2"/>
    <d v="1899-12-30T11:47:45"/>
    <d v="1899-12-30T11:49:41"/>
    <n v="1"/>
    <x v="1"/>
    <n v="15"/>
  </r>
  <r>
    <n v="2184116"/>
    <x v="2"/>
    <d v="1899-12-30T14:42:01"/>
    <d v="1899-12-30T14:52:47"/>
    <n v="1"/>
    <x v="1"/>
    <n v="16"/>
  </r>
  <r>
    <n v="2506618"/>
    <x v="2"/>
    <d v="1899-12-30T10:20:25"/>
    <d v="1899-12-30T10:29:50"/>
    <n v="1"/>
    <x v="1"/>
    <n v="17"/>
  </r>
  <r>
    <n v="2675422"/>
    <x v="2"/>
    <d v="1899-12-30T09:56:04"/>
    <d v="1899-12-30T10:05:53"/>
    <n v="1"/>
    <x v="1"/>
    <n v="18"/>
  </r>
  <r>
    <n v="2750193"/>
    <x v="2"/>
    <d v="1899-12-30T10:54:25"/>
    <d v="1899-12-30T10:56:06"/>
    <n v="1"/>
    <x v="1"/>
    <n v="19"/>
  </r>
  <r>
    <n v="2890720"/>
    <x v="2"/>
    <d v="1899-12-30T13:49:17"/>
    <d v="1899-12-30T13:50:08"/>
    <n v="1"/>
    <x v="1"/>
    <n v="20"/>
  </r>
  <r>
    <n v="3004571"/>
    <x v="2"/>
    <d v="1899-12-30T13:00:24"/>
    <d v="1899-12-30T13:07:12"/>
    <n v="1"/>
    <x v="1"/>
    <n v="21"/>
  </r>
  <r>
    <n v="3087246"/>
    <x v="2"/>
    <d v="1899-12-30T09:16:19"/>
    <d v="1899-12-30T09:27:14"/>
    <n v="1"/>
    <x v="1"/>
    <n v="22"/>
  </r>
  <r>
    <n v="3102910"/>
    <x v="2"/>
    <d v="1899-12-30T08:26:10"/>
    <d v="1899-12-30T08:33:41"/>
    <n v="1"/>
    <x v="1"/>
    <n v="23"/>
  </r>
  <r>
    <n v="3177370"/>
    <x v="2"/>
    <d v="1899-12-30T11:30:48"/>
    <d v="1899-12-30T11:40:43"/>
    <n v="1"/>
    <x v="1"/>
    <n v="24"/>
  </r>
  <r>
    <n v="3407358"/>
    <x v="2"/>
    <d v="1899-12-30T12:26:19"/>
    <d v="1899-12-30T12:28:36"/>
    <n v="1"/>
    <x v="1"/>
    <n v="25"/>
  </r>
  <r>
    <n v="3434934"/>
    <x v="2"/>
    <d v="1899-12-30T08:49:21"/>
    <d v="1899-12-30T09:05:06"/>
    <n v="1"/>
    <x v="1"/>
    <n v="26"/>
  </r>
  <r>
    <n v="3539762"/>
    <x v="2"/>
    <d v="1899-12-30T12:36:02"/>
    <d v="1899-12-30T12:38:07"/>
    <n v="1"/>
    <x v="1"/>
    <n v="27"/>
  </r>
  <r>
    <n v="3796958"/>
    <x v="2"/>
    <d v="1899-12-30T13:53:47"/>
    <d v="1899-12-30T14:08:45"/>
    <n v="1"/>
    <x v="1"/>
    <n v="28"/>
  </r>
  <r>
    <n v="4039284"/>
    <x v="2"/>
    <d v="1899-12-30T11:26:39"/>
    <d v="1899-12-30T11:34:40"/>
    <n v="1"/>
    <x v="1"/>
    <n v="29"/>
  </r>
  <r>
    <n v="4176999"/>
    <x v="2"/>
    <d v="1899-12-30T10:35:44"/>
    <d v="1899-12-30T10:51:12"/>
    <n v="1"/>
    <x v="1"/>
    <n v="30"/>
  </r>
  <r>
    <n v="4328583"/>
    <x v="2"/>
    <d v="1899-12-30T14:37:21"/>
    <d v="1899-12-30T14:40:14"/>
    <n v="1"/>
    <x v="1"/>
    <n v="31"/>
  </r>
  <r>
    <n v="4363716"/>
    <x v="2"/>
    <d v="1899-12-30T10:39:53"/>
    <d v="1899-12-30T10:49:32"/>
    <n v="1"/>
    <x v="1"/>
    <n v="32"/>
  </r>
  <r>
    <n v="4389240"/>
    <x v="2"/>
    <d v="1899-12-30T09:03:03"/>
    <d v="1899-12-30T09:05:34"/>
    <n v="1"/>
    <x v="1"/>
    <n v="33"/>
  </r>
  <r>
    <n v="4471203"/>
    <x v="2"/>
    <d v="1899-12-30T14:58:37"/>
    <d v="1899-12-30T15:06:17"/>
    <n v="1"/>
    <x v="1"/>
    <n v="34"/>
  </r>
  <r>
    <n v="4526057"/>
    <x v="2"/>
    <d v="1899-12-30T10:09:19"/>
    <d v="1899-12-30T10:12:07"/>
    <n v="1"/>
    <x v="1"/>
    <n v="35"/>
  </r>
  <r>
    <n v="4546455"/>
    <x v="2"/>
    <d v="1899-12-30T14:29:52"/>
    <d v="1899-12-30T14:41:01"/>
    <n v="1"/>
    <x v="1"/>
    <n v="36"/>
  </r>
  <r>
    <n v="4824267"/>
    <x v="2"/>
    <d v="1899-12-30T11:41:33"/>
    <d v="1899-12-30T11:52:56"/>
    <n v="1"/>
    <x v="1"/>
    <n v="37"/>
  </r>
  <r>
    <n v="4843076"/>
    <x v="2"/>
    <d v="1899-12-30T14:52:11"/>
    <d v="1899-12-30T14:56:17"/>
    <n v="1"/>
    <x v="1"/>
    <n v="38"/>
  </r>
  <r>
    <n v="4963499"/>
    <x v="2"/>
    <d v="1899-12-30T08:52:55"/>
    <d v="1899-12-30T08:55:20"/>
    <n v="1"/>
    <x v="1"/>
    <n v="39"/>
  </r>
  <r>
    <n v="5076649"/>
    <x v="2"/>
    <d v="1899-12-30T14:21:10"/>
    <d v="1899-12-30T14:27:13"/>
    <n v="1"/>
    <x v="1"/>
    <n v="40"/>
  </r>
  <r>
    <n v="5312081"/>
    <x v="2"/>
    <d v="1899-12-30T12:48:34"/>
    <d v="1899-12-30T12:57:29"/>
    <n v="1"/>
    <x v="1"/>
    <n v="41"/>
  </r>
  <r>
    <n v="5508903"/>
    <x v="2"/>
    <d v="1899-12-30T08:22:47"/>
    <d v="1899-12-30T08:39:15"/>
    <n v="1"/>
    <x v="1"/>
    <n v="42"/>
  </r>
  <r>
    <n v="5646830"/>
    <x v="2"/>
    <d v="1899-12-30T13:31:36"/>
    <d v="1899-12-30T13:47:34"/>
    <n v="1"/>
    <x v="1"/>
    <n v="43"/>
  </r>
  <r>
    <n v="6312575"/>
    <x v="2"/>
    <d v="1899-12-30T10:22:35"/>
    <d v="1899-12-30T10:36:58"/>
    <n v="1"/>
    <x v="1"/>
    <n v="44"/>
  </r>
  <r>
    <n v="6657074"/>
    <x v="2"/>
    <d v="1899-12-30T12:04:09"/>
    <d v="1899-12-30T12:17:59"/>
    <n v="1"/>
    <x v="1"/>
    <n v="45"/>
  </r>
  <r>
    <n v="6689117"/>
    <x v="2"/>
    <d v="1899-12-30T11:39:11"/>
    <d v="1899-12-30T11:53:34"/>
    <n v="1"/>
    <x v="1"/>
    <n v="46"/>
  </r>
  <r>
    <n v="6689117"/>
    <x v="2"/>
    <d v="1899-12-30T13:06:23"/>
    <d v="1899-12-30T13:18:16"/>
    <n v="2"/>
    <x v="1"/>
    <n v="47"/>
  </r>
  <r>
    <n v="6712006"/>
    <x v="2"/>
    <d v="1899-12-30T13:27:56"/>
    <d v="1899-12-30T13:36:43"/>
    <n v="1"/>
    <x v="1"/>
    <n v="48"/>
  </r>
  <r>
    <n v="6927270"/>
    <x v="2"/>
    <d v="1899-12-30T11:53:50"/>
    <d v="1899-12-30T12:07:26"/>
    <n v="1"/>
    <x v="1"/>
    <n v="49"/>
  </r>
  <r>
    <n v="6978234"/>
    <x v="2"/>
    <d v="1899-12-30T11:43:47"/>
    <d v="1899-12-30T11:47:30"/>
    <n v="1"/>
    <x v="1"/>
    <n v="50"/>
  </r>
  <r>
    <n v="7085993"/>
    <x v="2"/>
    <d v="1899-12-30T13:43:34"/>
    <d v="1899-12-30T13:48:06"/>
    <n v="1"/>
    <x v="1"/>
    <n v="51"/>
  </r>
  <r>
    <n v="7110850"/>
    <x v="2"/>
    <d v="1899-12-30T13:15:53"/>
    <d v="1899-12-30T13:31:31"/>
    <n v="1"/>
    <x v="1"/>
    <n v="52"/>
  </r>
  <r>
    <n v="7114306"/>
    <x v="2"/>
    <d v="1899-12-30T12:51:57"/>
    <d v="1899-12-30T12:59:06"/>
    <n v="1"/>
    <x v="1"/>
    <n v="53"/>
  </r>
  <r>
    <n v="7236035"/>
    <x v="2"/>
    <d v="1899-12-30T09:43:27"/>
    <d v="1899-12-30T09:53:08"/>
    <n v="1"/>
    <x v="1"/>
    <n v="54"/>
  </r>
  <r>
    <n v="7236035"/>
    <x v="2"/>
    <d v="1899-12-30T09:48:56"/>
    <d v="1899-12-30T10:03:45"/>
    <n v="2"/>
    <x v="1"/>
    <n v="55"/>
  </r>
  <r>
    <n v="7236035"/>
    <x v="2"/>
    <d v="1899-12-30T11:33:21"/>
    <d v="1899-12-30T11:39:35"/>
    <n v="3"/>
    <x v="1"/>
    <n v="56"/>
  </r>
  <r>
    <n v="7594764"/>
    <x v="2"/>
    <d v="1899-12-30T12:55:27"/>
    <d v="1899-12-30T12:56:48"/>
    <n v="1"/>
    <x v="1"/>
    <n v="57"/>
  </r>
  <r>
    <n v="7795911"/>
    <x v="2"/>
    <d v="1899-12-30T14:53:29"/>
    <d v="1899-12-30T15:03:06"/>
    <n v="1"/>
    <x v="1"/>
    <n v="58"/>
  </r>
  <r>
    <n v="7904403"/>
    <x v="2"/>
    <d v="1899-12-30T08:58:00"/>
    <d v="1899-12-30T09:03:17"/>
    <n v="1"/>
    <x v="1"/>
    <n v="59"/>
  </r>
  <r>
    <n v="7973319"/>
    <x v="2"/>
    <d v="1899-12-30T10:56:09"/>
    <d v="1899-12-30T11:03:42"/>
    <n v="1"/>
    <x v="1"/>
    <n v="60"/>
  </r>
  <r>
    <n v="8010775"/>
    <x v="2"/>
    <d v="1899-12-30T13:59:10"/>
    <d v="1899-12-30T14:02:46"/>
    <n v="1"/>
    <x v="1"/>
    <n v="61"/>
  </r>
  <r>
    <n v="8187780"/>
    <x v="2"/>
    <d v="1899-12-30T10:32:08"/>
    <d v="1899-12-30T10:45:08"/>
    <n v="1"/>
    <x v="1"/>
    <n v="62"/>
  </r>
  <r>
    <n v="8228350"/>
    <x v="2"/>
    <d v="1899-12-30T08:19:13"/>
    <d v="1899-12-30T08:20:08"/>
    <n v="1"/>
    <x v="1"/>
    <n v="63"/>
  </r>
  <r>
    <n v="8313390"/>
    <x v="2"/>
    <d v="1899-12-30T08:22:37"/>
    <d v="1899-12-30T08:29:30"/>
    <n v="1"/>
    <x v="1"/>
    <n v="64"/>
  </r>
  <r>
    <n v="8375968"/>
    <x v="2"/>
    <d v="1899-12-30T13:53:15"/>
    <d v="1899-12-30T13:54:33"/>
    <n v="1"/>
    <x v="1"/>
    <n v="65"/>
  </r>
  <r>
    <n v="8461631"/>
    <x v="2"/>
    <d v="1899-12-30T09:12:02"/>
    <d v="1899-12-30T09:13:42"/>
    <n v="1"/>
    <x v="1"/>
    <n v="66"/>
  </r>
  <r>
    <n v="8471021"/>
    <x v="2"/>
    <d v="1899-12-30T11:23:01"/>
    <d v="1899-12-30T11:27:33"/>
    <n v="1"/>
    <x v="1"/>
    <n v="67"/>
  </r>
  <r>
    <n v="9187410"/>
    <x v="2"/>
    <d v="1899-12-30T08:19:08"/>
    <d v="1899-12-30T08:22:41"/>
    <n v="1"/>
    <x v="1"/>
    <n v="68"/>
  </r>
  <r>
    <n v="9321082"/>
    <x v="2"/>
    <d v="1899-12-30T09:21:16"/>
    <d v="1899-12-30T09:37:18"/>
    <n v="1"/>
    <x v="1"/>
    <n v="69"/>
  </r>
  <r>
    <n v="9593481"/>
    <x v="2"/>
    <d v="1899-12-30T12:02:35"/>
    <d v="1899-12-30T12:03:35"/>
    <n v="1"/>
    <x v="1"/>
    <n v="70"/>
  </r>
  <r>
    <n v="9610703"/>
    <x v="2"/>
    <d v="1899-12-30T09:37:04"/>
    <d v="1899-12-30T09:47:02"/>
    <n v="1"/>
    <x v="1"/>
    <n v="71"/>
  </r>
  <r>
    <n v="9620895"/>
    <x v="2"/>
    <d v="1899-12-30T10:28:15"/>
    <d v="1899-12-30T10:43:53"/>
    <n v="1"/>
    <x v="1"/>
    <n v="72"/>
  </r>
  <r>
    <n v="9697189"/>
    <x v="2"/>
    <d v="1899-12-30T14:56:25"/>
    <d v="1899-12-30T14:57:43"/>
    <n v="1"/>
    <x v="1"/>
    <n v="73"/>
  </r>
  <r>
    <n v="9788998"/>
    <x v="2"/>
    <d v="1899-12-30T14:25:01"/>
    <d v="1899-12-30T14:34:54"/>
    <n v="1"/>
    <x v="1"/>
    <n v="74"/>
  </r>
  <r>
    <n v="9803006"/>
    <x v="2"/>
    <d v="1899-12-30T12:46:34"/>
    <d v="1899-12-30T12:59:17"/>
    <n v="1"/>
    <x v="1"/>
    <n v="75"/>
  </r>
  <r>
    <n v="9866373"/>
    <x v="2"/>
    <d v="1899-12-30T10:07:43"/>
    <d v="1899-12-30T10:17:50"/>
    <n v="1"/>
    <x v="1"/>
    <n v="76"/>
  </r>
  <r>
    <n v="9874705"/>
    <x v="2"/>
    <d v="1899-12-30T10:15:28"/>
    <d v="1899-12-30T10:25:05"/>
    <n v="1"/>
    <x v="1"/>
    <n v="77"/>
  </r>
  <r>
    <n v="9937257"/>
    <x v="2"/>
    <d v="1899-12-30T10:39:07"/>
    <d v="1899-12-30T10:43:39"/>
    <n v="1"/>
    <x v="1"/>
    <n v="78"/>
  </r>
  <r>
    <n v="9983997"/>
    <x v="2"/>
    <d v="1899-12-30T12:34:51"/>
    <d v="1899-12-30T12:49:43"/>
    <n v="1"/>
    <x v="1"/>
    <n v="79"/>
  </r>
  <r>
    <n v="11274735"/>
    <x v="3"/>
    <d v="1899-12-30T08:47:18"/>
    <d v="1899-12-30T08:53:21"/>
    <n v="1"/>
    <x v="0"/>
    <n v="1"/>
  </r>
  <r>
    <n v="18084593"/>
    <x v="3"/>
    <d v="1899-12-30T10:11:45"/>
    <d v="1899-12-30T10:23:25"/>
    <n v="1"/>
    <x v="0"/>
    <n v="2"/>
  </r>
  <r>
    <n v="19835498"/>
    <x v="3"/>
    <d v="1899-12-30T11:38:05"/>
    <d v="1899-12-30T11:48:58"/>
    <n v="1"/>
    <x v="0"/>
    <n v="3"/>
  </r>
  <r>
    <n v="25133293"/>
    <x v="3"/>
    <d v="1899-12-30T12:41:37"/>
    <d v="1899-12-30T12:53:52"/>
    <n v="1"/>
    <x v="0"/>
    <n v="4"/>
  </r>
  <r>
    <n v="26204415"/>
    <x v="3"/>
    <d v="1899-12-30T09:18:49"/>
    <d v="1899-12-30T09:23:41"/>
    <n v="1"/>
    <x v="0"/>
    <n v="5"/>
  </r>
  <r>
    <n v="30893038"/>
    <x v="3"/>
    <d v="1899-12-30T08:19:48"/>
    <d v="1899-12-30T08:22:44"/>
    <n v="1"/>
    <x v="0"/>
    <n v="6"/>
  </r>
  <r>
    <n v="30893038"/>
    <x v="3"/>
    <d v="1899-12-30T12:58:47"/>
    <d v="1899-12-30T13:11:56"/>
    <n v="2"/>
    <x v="0"/>
    <n v="7"/>
  </r>
  <r>
    <n v="37032078"/>
    <x v="3"/>
    <d v="1899-12-30T11:51:11"/>
    <d v="1899-12-30T12:06:03"/>
    <n v="1"/>
    <x v="0"/>
    <n v="8"/>
  </r>
  <r>
    <n v="41974998"/>
    <x v="3"/>
    <d v="1899-12-30T14:08:01"/>
    <d v="1899-12-30T14:18:27"/>
    <n v="1"/>
    <x v="0"/>
    <n v="9"/>
  </r>
  <r>
    <n v="44200961"/>
    <x v="3"/>
    <d v="1899-12-30T10:18:03"/>
    <d v="1899-12-30T10:26:52"/>
    <n v="1"/>
    <x v="0"/>
    <n v="10"/>
  </r>
  <r>
    <n v="44765837"/>
    <x v="3"/>
    <d v="1899-12-30T11:43:44"/>
    <d v="1899-12-30T11:50:33"/>
    <n v="1"/>
    <x v="0"/>
    <n v="11"/>
  </r>
  <r>
    <n v="48661666"/>
    <x v="3"/>
    <d v="1899-12-30T13:28:11"/>
    <d v="1899-12-30T13:31:49"/>
    <n v="1"/>
    <x v="0"/>
    <n v="12"/>
  </r>
  <r>
    <n v="49390412"/>
    <x v="3"/>
    <d v="1899-12-30T09:45:18"/>
    <d v="1899-12-30T09:59:01"/>
    <n v="1"/>
    <x v="0"/>
    <n v="13"/>
  </r>
  <r>
    <n v="51855396"/>
    <x v="3"/>
    <d v="1899-12-30T10:23:02"/>
    <d v="1899-12-30T10:38:51"/>
    <n v="1"/>
    <x v="0"/>
    <n v="14"/>
  </r>
  <r>
    <n v="62016185"/>
    <x v="3"/>
    <d v="1899-12-30T14:26:07"/>
    <d v="1899-12-30T14:37:26"/>
    <n v="1"/>
    <x v="0"/>
    <n v="15"/>
  </r>
  <r>
    <n v="66336445"/>
    <x v="3"/>
    <d v="1899-12-30T11:07:03"/>
    <d v="1899-12-30T11:08:27"/>
    <n v="1"/>
    <x v="0"/>
    <n v="16"/>
  </r>
  <r>
    <n v="66638685"/>
    <x v="3"/>
    <d v="1899-12-30T10:53:47"/>
    <d v="1899-12-30T11:08:15"/>
    <n v="1"/>
    <x v="0"/>
    <n v="17"/>
  </r>
  <r>
    <n v="75873682"/>
    <x v="3"/>
    <d v="1899-12-30T13:46:33"/>
    <d v="1899-12-30T14:01:01"/>
    <n v="1"/>
    <x v="0"/>
    <n v="18"/>
  </r>
  <r>
    <n v="77705897"/>
    <x v="3"/>
    <d v="1899-12-30T09:35:22"/>
    <d v="1899-12-30T09:36:22"/>
    <n v="1"/>
    <x v="0"/>
    <n v="19"/>
  </r>
  <r>
    <n v="93611539"/>
    <x v="3"/>
    <d v="1899-12-30T11:00:17"/>
    <d v="1899-12-30T11:12:07"/>
    <n v="1"/>
    <x v="0"/>
    <n v="20"/>
  </r>
  <r>
    <n v="1088377750"/>
    <x v="3"/>
    <d v="1899-12-30T14:19:12"/>
    <d v="1899-12-30T14:20:28"/>
    <n v="1"/>
    <x v="0"/>
    <n v="21"/>
  </r>
  <r>
    <n v="2890519255"/>
    <x v="3"/>
    <d v="1899-12-30T11:04:24"/>
    <d v="1899-12-30T11:14:27"/>
    <n v="1"/>
    <x v="0"/>
    <n v="22"/>
  </r>
  <r>
    <n v="5111892302"/>
    <x v="3"/>
    <d v="1899-12-30T11:14:57"/>
    <d v="1899-12-30T11:21:24"/>
    <n v="1"/>
    <x v="0"/>
    <n v="23"/>
  </r>
  <r>
    <n v="5912377607"/>
    <x v="3"/>
    <d v="1899-12-30T09:30:26"/>
    <d v="1899-12-30T09:34:06"/>
    <n v="1"/>
    <x v="0"/>
    <n v="24"/>
  </r>
  <r>
    <n v="6644360383"/>
    <x v="3"/>
    <d v="1899-12-30T08:57:36"/>
    <d v="1899-12-30T09:06:45"/>
    <n v="1"/>
    <x v="0"/>
    <n v="25"/>
  </r>
  <r>
    <n v="8211396842"/>
    <x v="3"/>
    <d v="1899-12-30T14:58:14"/>
    <d v="1899-12-30T15:11:31"/>
    <n v="1"/>
    <x v="0"/>
    <n v="26"/>
  </r>
  <r>
    <n v="9415767851"/>
    <x v="3"/>
    <d v="1899-12-30T13:59:09"/>
    <d v="1899-12-30T13:59:39"/>
    <n v="1"/>
    <x v="0"/>
    <n v="27"/>
  </r>
  <r>
    <n v="1158631"/>
    <x v="3"/>
    <d v="1899-12-30T08:47:40"/>
    <d v="1899-12-30T09:02:07"/>
    <n v="1"/>
    <x v="1"/>
    <n v="1"/>
  </r>
  <r>
    <n v="1240369"/>
    <x v="3"/>
    <d v="1899-12-30T12:39:51"/>
    <d v="1899-12-30T12:41:03"/>
    <n v="1"/>
    <x v="1"/>
    <n v="2"/>
  </r>
  <r>
    <n v="1319121"/>
    <x v="3"/>
    <d v="1899-12-30T13:21:24"/>
    <d v="1899-12-30T13:21:50"/>
    <n v="1"/>
    <x v="1"/>
    <n v="3"/>
  </r>
  <r>
    <n v="1390402"/>
    <x v="3"/>
    <d v="1899-12-30T10:17:29"/>
    <d v="1899-12-30T10:34:06"/>
    <n v="1"/>
    <x v="1"/>
    <n v="4"/>
  </r>
  <r>
    <n v="1488369"/>
    <x v="3"/>
    <d v="1899-12-30T10:46:09"/>
    <d v="1899-12-30T10:57:02"/>
    <n v="1"/>
    <x v="1"/>
    <n v="5"/>
  </r>
  <r>
    <n v="1659814"/>
    <x v="3"/>
    <d v="1899-12-30T09:13:12"/>
    <d v="1899-12-30T09:29:35"/>
    <n v="1"/>
    <x v="1"/>
    <n v="6"/>
  </r>
  <r>
    <n v="1959826"/>
    <x v="3"/>
    <d v="1899-12-30T11:50:58"/>
    <d v="1899-12-30T12:06:17"/>
    <n v="1"/>
    <x v="1"/>
    <n v="7"/>
  </r>
  <r>
    <n v="2096180"/>
    <x v="3"/>
    <d v="1899-12-30T09:55:28"/>
    <d v="1899-12-30T10:00:03"/>
    <n v="1"/>
    <x v="1"/>
    <n v="8"/>
  </r>
  <r>
    <n v="2201085"/>
    <x v="3"/>
    <d v="1899-12-30T12:58:39"/>
    <d v="1899-12-30T13:04:07"/>
    <n v="1"/>
    <x v="1"/>
    <n v="9"/>
  </r>
  <r>
    <n v="2388040"/>
    <x v="3"/>
    <d v="1899-12-30T14:02:21"/>
    <d v="1899-12-30T14:14:25"/>
    <n v="1"/>
    <x v="1"/>
    <n v="10"/>
  </r>
  <r>
    <n v="2394144"/>
    <x v="3"/>
    <d v="1899-12-30T14:35:09"/>
    <d v="1899-12-30T14:42:41"/>
    <n v="1"/>
    <x v="1"/>
    <n v="11"/>
  </r>
  <r>
    <n v="2435007"/>
    <x v="3"/>
    <d v="1899-12-30T11:22:30"/>
    <d v="1899-12-30T11:22:54"/>
    <n v="1"/>
    <x v="1"/>
    <n v="12"/>
  </r>
  <r>
    <n v="2469778"/>
    <x v="3"/>
    <d v="1899-12-30T11:49:00"/>
    <d v="1899-12-30T11:56:50"/>
    <n v="1"/>
    <x v="1"/>
    <n v="13"/>
  </r>
  <r>
    <n v="2790475"/>
    <x v="3"/>
    <d v="1899-12-30T08:14:38"/>
    <d v="1899-12-30T08:23:30"/>
    <n v="1"/>
    <x v="1"/>
    <n v="14"/>
  </r>
  <r>
    <n v="2808052"/>
    <x v="3"/>
    <d v="1899-12-30T10:06:53"/>
    <d v="1899-12-30T10:20:21"/>
    <n v="1"/>
    <x v="1"/>
    <n v="15"/>
  </r>
  <r>
    <n v="3029994"/>
    <x v="3"/>
    <d v="1899-12-30T13:51:25"/>
    <d v="1899-12-30T14:00:50"/>
    <n v="1"/>
    <x v="1"/>
    <n v="16"/>
  </r>
  <r>
    <n v="3040267"/>
    <x v="3"/>
    <d v="1899-12-30T13:37:02"/>
    <d v="1899-12-30T13:53:10"/>
    <n v="1"/>
    <x v="1"/>
    <n v="17"/>
  </r>
  <r>
    <n v="3211876"/>
    <x v="3"/>
    <d v="1899-12-30T13:07:35"/>
    <d v="1899-12-30T13:08:51"/>
    <n v="1"/>
    <x v="1"/>
    <n v="18"/>
  </r>
  <r>
    <n v="3370151"/>
    <x v="3"/>
    <d v="1899-12-30T10:40:07"/>
    <d v="1899-12-30T10:46:54"/>
    <n v="1"/>
    <x v="1"/>
    <n v="19"/>
  </r>
  <r>
    <n v="3379401"/>
    <x v="3"/>
    <d v="1899-12-30T09:28:19"/>
    <d v="1899-12-30T09:43:13"/>
    <n v="1"/>
    <x v="1"/>
    <n v="20"/>
  </r>
  <r>
    <n v="3590468"/>
    <x v="3"/>
    <d v="1899-12-30T12:22:25"/>
    <d v="1899-12-30T12:37:03"/>
    <n v="1"/>
    <x v="1"/>
    <n v="21"/>
  </r>
  <r>
    <n v="4002406"/>
    <x v="3"/>
    <d v="1899-12-30T14:27:34"/>
    <d v="1899-12-30T14:35:16"/>
    <n v="1"/>
    <x v="1"/>
    <n v="22"/>
  </r>
  <r>
    <n v="4113351"/>
    <x v="3"/>
    <d v="1899-12-30T09:05:57"/>
    <d v="1899-12-30T09:07:13"/>
    <n v="1"/>
    <x v="1"/>
    <n v="23"/>
  </r>
  <r>
    <n v="4132754"/>
    <x v="3"/>
    <d v="1899-12-30T10:52:03"/>
    <d v="1899-12-30T10:53:24"/>
    <n v="1"/>
    <x v="1"/>
    <n v="24"/>
  </r>
  <r>
    <n v="4283724"/>
    <x v="3"/>
    <d v="1899-12-30T12:45:08"/>
    <d v="1899-12-30T12:53:50"/>
    <n v="1"/>
    <x v="1"/>
    <n v="25"/>
  </r>
  <r>
    <n v="4681236"/>
    <x v="3"/>
    <d v="1899-12-30T12:20:55"/>
    <d v="1899-12-30T12:22:37"/>
    <n v="1"/>
    <x v="1"/>
    <n v="26"/>
  </r>
  <r>
    <n v="4726561"/>
    <x v="3"/>
    <d v="1899-12-30T11:58:43"/>
    <d v="1899-12-30T12:01:25"/>
    <n v="1"/>
    <x v="1"/>
    <n v="27"/>
  </r>
  <r>
    <n v="4736016"/>
    <x v="3"/>
    <d v="1899-12-30T13:13:40"/>
    <d v="1899-12-30T13:15:35"/>
    <n v="1"/>
    <x v="1"/>
    <n v="28"/>
  </r>
  <r>
    <n v="4860618"/>
    <x v="3"/>
    <d v="1899-12-30T14:58:31"/>
    <d v="1899-12-30T15:02:47"/>
    <n v="1"/>
    <x v="1"/>
    <n v="29"/>
  </r>
  <r>
    <n v="5006675"/>
    <x v="3"/>
    <d v="1899-12-30T09:54:43"/>
    <d v="1899-12-30T10:04:08"/>
    <n v="1"/>
    <x v="1"/>
    <n v="30"/>
  </r>
  <r>
    <n v="5013602"/>
    <x v="3"/>
    <d v="1899-12-30T08:31:39"/>
    <d v="1899-12-30T08:42:51"/>
    <n v="1"/>
    <x v="1"/>
    <n v="31"/>
  </r>
  <r>
    <n v="5026277"/>
    <x v="3"/>
    <d v="1899-12-30T13:25:58"/>
    <d v="1899-12-30T13:34:22"/>
    <n v="1"/>
    <x v="1"/>
    <n v="32"/>
  </r>
  <r>
    <n v="5036422"/>
    <x v="3"/>
    <d v="1899-12-30T12:43:00"/>
    <d v="1899-12-30T12:43:53"/>
    <n v="1"/>
    <x v="1"/>
    <n v="33"/>
  </r>
  <r>
    <n v="5076649"/>
    <x v="3"/>
    <d v="1899-12-30T08:26:21"/>
    <d v="1899-12-30T08:33:39"/>
    <n v="1"/>
    <x v="1"/>
    <n v="34"/>
  </r>
  <r>
    <n v="5696056"/>
    <x v="3"/>
    <d v="1899-12-30T08:39:48"/>
    <d v="1899-12-30T08:46:06"/>
    <n v="1"/>
    <x v="1"/>
    <n v="35"/>
  </r>
  <r>
    <n v="5816822"/>
    <x v="3"/>
    <d v="1899-12-30T10:00:15"/>
    <d v="1899-12-30T10:09:15"/>
    <n v="1"/>
    <x v="1"/>
    <n v="36"/>
  </r>
  <r>
    <n v="5822881"/>
    <x v="3"/>
    <d v="1899-12-30T08:03:12"/>
    <d v="1899-12-30T08:11:35"/>
    <n v="1"/>
    <x v="1"/>
    <n v="37"/>
  </r>
  <r>
    <n v="5856822"/>
    <x v="3"/>
    <d v="1899-12-30T12:48:23"/>
    <d v="1899-12-30T12:49:58"/>
    <n v="1"/>
    <x v="1"/>
    <n v="38"/>
  </r>
  <r>
    <n v="5859235"/>
    <x v="3"/>
    <d v="1899-12-30T10:19:44"/>
    <d v="1899-12-30T10:25:38"/>
    <n v="1"/>
    <x v="1"/>
    <n v="39"/>
  </r>
  <r>
    <n v="5894865"/>
    <x v="3"/>
    <d v="1899-12-30T09:39:41"/>
    <d v="1899-12-30T09:43:59"/>
    <n v="1"/>
    <x v="1"/>
    <n v="40"/>
  </r>
  <r>
    <n v="5984039"/>
    <x v="3"/>
    <d v="1899-12-30T13:49:15"/>
    <d v="1899-12-30T13:54:56"/>
    <n v="1"/>
    <x v="1"/>
    <n v="41"/>
  </r>
  <r>
    <n v="5991516"/>
    <x v="3"/>
    <d v="1899-12-30T12:31:56"/>
    <d v="1899-12-30T12:45:42"/>
    <n v="1"/>
    <x v="1"/>
    <n v="42"/>
  </r>
  <r>
    <n v="6009110"/>
    <x v="3"/>
    <d v="1899-12-30T08:54:08"/>
    <d v="1899-12-30T08:55:35"/>
    <n v="1"/>
    <x v="1"/>
    <n v="43"/>
  </r>
  <r>
    <n v="6027120"/>
    <x v="3"/>
    <d v="1899-12-30T08:06:56"/>
    <d v="1899-12-30T08:12:57"/>
    <n v="1"/>
    <x v="1"/>
    <n v="44"/>
  </r>
  <r>
    <n v="6045882"/>
    <x v="3"/>
    <d v="1899-12-30T09:04:19"/>
    <d v="1899-12-30T09:12:38"/>
    <n v="1"/>
    <x v="1"/>
    <n v="45"/>
  </r>
  <r>
    <n v="6156594"/>
    <x v="3"/>
    <d v="1899-12-30T09:52:27"/>
    <d v="1899-12-30T10:07:14"/>
    <n v="1"/>
    <x v="1"/>
    <n v="46"/>
  </r>
  <r>
    <n v="6290575"/>
    <x v="3"/>
    <d v="1899-12-30T15:01:39"/>
    <d v="1899-12-30T15:09:50"/>
    <n v="1"/>
    <x v="1"/>
    <n v="47"/>
  </r>
  <r>
    <n v="6420583"/>
    <x v="3"/>
    <d v="1899-12-30T11:31:12"/>
    <d v="1899-12-30T11:38:58"/>
    <n v="1"/>
    <x v="1"/>
    <n v="48"/>
  </r>
  <r>
    <n v="6516512"/>
    <x v="3"/>
    <d v="1899-12-30T11:51:55"/>
    <d v="1899-12-30T11:58:42"/>
    <n v="1"/>
    <x v="1"/>
    <n v="49"/>
  </r>
  <r>
    <n v="6663334"/>
    <x v="3"/>
    <d v="1899-12-30T11:39:55"/>
    <d v="1899-12-30T11:51:06"/>
    <n v="1"/>
    <x v="1"/>
    <n v="50"/>
  </r>
  <r>
    <n v="6694568"/>
    <x v="3"/>
    <d v="1899-12-30T11:29:16"/>
    <d v="1899-12-30T11:44:30"/>
    <n v="1"/>
    <x v="1"/>
    <n v="51"/>
  </r>
  <r>
    <n v="6772052"/>
    <x v="3"/>
    <d v="1899-12-30T14:59:53"/>
    <d v="1899-12-30T15:11:01"/>
    <n v="1"/>
    <x v="1"/>
    <n v="52"/>
  </r>
  <r>
    <n v="6818507"/>
    <x v="3"/>
    <d v="1899-12-30T11:00:08"/>
    <d v="1899-12-30T11:07:53"/>
    <n v="1"/>
    <x v="1"/>
    <n v="53"/>
  </r>
  <r>
    <n v="7219884"/>
    <x v="3"/>
    <d v="1899-12-30T14:50:57"/>
    <d v="1899-12-30T14:59:24"/>
    <n v="1"/>
    <x v="1"/>
    <n v="54"/>
  </r>
  <r>
    <n v="7449832"/>
    <x v="3"/>
    <d v="1899-12-30T09:44:03"/>
    <d v="1899-12-30T09:56:32"/>
    <n v="1"/>
    <x v="1"/>
    <n v="55"/>
  </r>
  <r>
    <n v="7507354"/>
    <x v="3"/>
    <d v="1899-12-30T12:10:05"/>
    <d v="1899-12-30T12:17:05"/>
    <n v="1"/>
    <x v="1"/>
    <n v="56"/>
  </r>
  <r>
    <n v="7880396"/>
    <x v="3"/>
    <d v="1899-12-30T12:54:40"/>
    <d v="1899-12-30T13:04:30"/>
    <n v="1"/>
    <x v="1"/>
    <n v="57"/>
  </r>
  <r>
    <n v="7977726"/>
    <x v="3"/>
    <d v="1899-12-30T14:44:09"/>
    <d v="1899-12-30T14:58:03"/>
    <n v="1"/>
    <x v="1"/>
    <n v="58"/>
  </r>
  <r>
    <n v="8063487"/>
    <x v="3"/>
    <d v="1899-12-30T13:15:53"/>
    <d v="1899-12-30T13:26:39"/>
    <n v="1"/>
    <x v="1"/>
    <n v="59"/>
  </r>
  <r>
    <n v="8214927"/>
    <x v="3"/>
    <d v="1899-12-30T09:59:36"/>
    <d v="1899-12-30T10:06:29"/>
    <n v="1"/>
    <x v="1"/>
    <n v="60"/>
  </r>
  <r>
    <n v="8369815"/>
    <x v="3"/>
    <d v="1899-12-30T10:38:39"/>
    <d v="1899-12-30T10:41:13"/>
    <n v="1"/>
    <x v="1"/>
    <n v="61"/>
  </r>
  <r>
    <n v="8400710"/>
    <x v="3"/>
    <d v="1899-12-30T14:12:14"/>
    <d v="1899-12-30T14:15:01"/>
    <n v="1"/>
    <x v="1"/>
    <n v="62"/>
  </r>
  <r>
    <n v="8405954"/>
    <x v="3"/>
    <d v="1899-12-30T13:43:10"/>
    <d v="1899-12-30T13:48:25"/>
    <n v="1"/>
    <x v="1"/>
    <n v="63"/>
  </r>
  <r>
    <n v="8471544"/>
    <x v="3"/>
    <d v="1899-12-30T09:21:02"/>
    <d v="1899-12-30T09:28:47"/>
    <n v="1"/>
    <x v="1"/>
    <n v="64"/>
  </r>
  <r>
    <n v="8605742"/>
    <x v="3"/>
    <d v="1899-12-30T12:17:09"/>
    <d v="1899-12-30T12:32:57"/>
    <n v="1"/>
    <x v="1"/>
    <n v="65"/>
  </r>
  <r>
    <n v="8768896"/>
    <x v="3"/>
    <d v="1899-12-30T10:27:42"/>
    <d v="1899-12-30T10:35:26"/>
    <n v="1"/>
    <x v="1"/>
    <n v="66"/>
  </r>
  <r>
    <n v="8768896"/>
    <x v="3"/>
    <d v="1899-12-30T13:26:09"/>
    <d v="1899-12-30T13:41:22"/>
    <n v="2"/>
    <x v="1"/>
    <n v="67"/>
  </r>
  <r>
    <n v="9088045"/>
    <x v="3"/>
    <d v="1899-12-30T10:34:31"/>
    <d v="1899-12-30T10:37:43"/>
    <n v="1"/>
    <x v="1"/>
    <n v="68"/>
  </r>
  <r>
    <n v="9304830"/>
    <x v="3"/>
    <d v="1899-12-30T13:36:04"/>
    <d v="1899-12-30T13:38:23"/>
    <n v="1"/>
    <x v="1"/>
    <n v="69"/>
  </r>
  <r>
    <n v="9319894"/>
    <x v="3"/>
    <d v="1899-12-30T13:00:35"/>
    <d v="1899-12-30T13:11:20"/>
    <n v="1"/>
    <x v="1"/>
    <n v="70"/>
  </r>
  <r>
    <n v="9356324"/>
    <x v="3"/>
    <d v="1899-12-30T11:07:17"/>
    <d v="1899-12-30T11:22:56"/>
    <n v="1"/>
    <x v="1"/>
    <n v="71"/>
  </r>
  <r>
    <n v="9683894"/>
    <x v="3"/>
    <d v="1899-12-30T10:05:28"/>
    <d v="1899-12-30T10:06:03"/>
    <n v="1"/>
    <x v="1"/>
    <n v="72"/>
  </r>
  <r>
    <n v="9685747"/>
    <x v="3"/>
    <d v="1899-12-30T12:04:56"/>
    <d v="1899-12-30T12:20:03"/>
    <n v="1"/>
    <x v="1"/>
    <n v="73"/>
  </r>
  <r>
    <n v="9763924"/>
    <x v="3"/>
    <d v="1899-12-30T14:40:53"/>
    <d v="1899-12-30T14:55:56"/>
    <n v="1"/>
    <x v="1"/>
    <n v="74"/>
  </r>
  <r>
    <n v="9777118"/>
    <x v="3"/>
    <d v="1899-12-30T09:09:27"/>
    <d v="1899-12-30T09:18:28"/>
    <n v="1"/>
    <x v="1"/>
    <n v="75"/>
  </r>
  <r>
    <n v="9807682"/>
    <x v="3"/>
    <d v="1899-12-30T13:49:20"/>
    <d v="1899-12-30T13:54:07"/>
    <n v="1"/>
    <x v="1"/>
    <n v="76"/>
  </r>
  <r>
    <n v="9872216"/>
    <x v="3"/>
    <d v="1899-12-30T10:36:29"/>
    <d v="1899-12-30T10:46:22"/>
    <n v="1"/>
    <x v="1"/>
    <n v="77"/>
  </r>
  <r>
    <n v="9878283"/>
    <x v="3"/>
    <d v="1899-12-30T12:26:46"/>
    <d v="1899-12-30T12:39:59"/>
    <n v="1"/>
    <x v="1"/>
    <n v="78"/>
  </r>
  <r>
    <n v="13972929"/>
    <x v="4"/>
    <d v="1899-12-30T08:04:57"/>
    <d v="1899-12-30T08:19:41"/>
    <n v="1"/>
    <x v="0"/>
    <n v="1"/>
  </r>
  <r>
    <n v="16303399"/>
    <x v="4"/>
    <d v="1899-12-30T12:03:21"/>
    <d v="1899-12-30T12:05:04"/>
    <n v="1"/>
    <x v="0"/>
    <n v="2"/>
  </r>
  <r>
    <n v="17490780"/>
    <x v="4"/>
    <d v="1899-12-30T11:22:42"/>
    <d v="1899-12-30T11:38:54"/>
    <n v="1"/>
    <x v="0"/>
    <n v="3"/>
  </r>
  <r>
    <n v="18070008"/>
    <x v="4"/>
    <d v="1899-12-30T08:52:45"/>
    <d v="1899-12-30T08:54:57"/>
    <n v="1"/>
    <x v="0"/>
    <n v="4"/>
  </r>
  <r>
    <n v="23504109"/>
    <x v="4"/>
    <d v="1899-12-30T12:42:04"/>
    <d v="1899-12-30T12:53:22"/>
    <n v="1"/>
    <x v="0"/>
    <n v="5"/>
  </r>
  <r>
    <n v="25147401"/>
    <x v="4"/>
    <d v="1899-12-30T13:54:05"/>
    <d v="1899-12-30T14:07:02"/>
    <n v="1"/>
    <x v="0"/>
    <n v="6"/>
  </r>
  <r>
    <n v="29121099"/>
    <x v="4"/>
    <d v="1899-12-30T09:12:21"/>
    <d v="1899-12-30T09:21:06"/>
    <n v="1"/>
    <x v="0"/>
    <n v="7"/>
  </r>
  <r>
    <n v="31516318"/>
    <x v="4"/>
    <d v="1899-12-30T08:42:15"/>
    <d v="1899-12-30T08:47:22"/>
    <n v="1"/>
    <x v="0"/>
    <n v="8"/>
  </r>
  <r>
    <n v="34556399"/>
    <x v="4"/>
    <d v="1899-12-30T10:21:19"/>
    <d v="1899-12-30T10:21:58"/>
    <n v="1"/>
    <x v="0"/>
    <n v="9"/>
  </r>
  <r>
    <n v="37906881"/>
    <x v="4"/>
    <d v="1899-12-30T09:53:59"/>
    <d v="1899-12-30T09:55:08"/>
    <n v="1"/>
    <x v="0"/>
    <n v="10"/>
  </r>
  <r>
    <n v="41210751"/>
    <x v="4"/>
    <d v="1899-12-30T11:41:16"/>
    <d v="1899-12-30T11:43:56"/>
    <n v="1"/>
    <x v="0"/>
    <n v="11"/>
  </r>
  <r>
    <n v="43109897"/>
    <x v="4"/>
    <d v="1899-12-30T11:07:33"/>
    <d v="1899-12-30T11:14:02"/>
    <n v="1"/>
    <x v="0"/>
    <n v="12"/>
  </r>
  <r>
    <n v="45862784"/>
    <x v="4"/>
    <d v="1899-12-30T13:51:52"/>
    <d v="1899-12-30T14:04:22"/>
    <n v="1"/>
    <x v="0"/>
    <n v="13"/>
  </r>
  <r>
    <n v="45948073"/>
    <x v="4"/>
    <d v="1899-12-30T10:00:12"/>
    <d v="1899-12-30T10:11:07"/>
    <n v="1"/>
    <x v="0"/>
    <n v="14"/>
  </r>
  <r>
    <n v="48676568"/>
    <x v="4"/>
    <d v="1899-12-30T10:23:43"/>
    <d v="1899-12-30T10:30:53"/>
    <n v="1"/>
    <x v="0"/>
    <n v="15"/>
  </r>
  <r>
    <n v="51367705"/>
    <x v="4"/>
    <d v="1899-12-30T09:50:46"/>
    <d v="1899-12-30T09:51:20"/>
    <n v="1"/>
    <x v="0"/>
    <n v="16"/>
  </r>
  <r>
    <n v="52214055"/>
    <x v="4"/>
    <d v="1899-12-30T10:04:40"/>
    <d v="1899-12-30T10:09:57"/>
    <n v="1"/>
    <x v="0"/>
    <n v="17"/>
  </r>
  <r>
    <n v="54536153"/>
    <x v="4"/>
    <d v="1899-12-30T13:09:58"/>
    <d v="1899-12-30T13:22:25"/>
    <n v="1"/>
    <x v="0"/>
    <n v="18"/>
  </r>
  <r>
    <n v="67964973"/>
    <x v="4"/>
    <d v="1899-12-30T08:59:13"/>
    <d v="1899-12-30T09:09:18"/>
    <n v="1"/>
    <x v="0"/>
    <n v="19"/>
  </r>
  <r>
    <n v="70678482"/>
    <x v="4"/>
    <d v="1899-12-30T08:25:53"/>
    <d v="1899-12-30T08:36:57"/>
    <n v="1"/>
    <x v="0"/>
    <n v="20"/>
  </r>
  <r>
    <n v="71207090"/>
    <x v="4"/>
    <d v="1899-12-30T11:18:38"/>
    <d v="1899-12-30T11:23:39"/>
    <n v="1"/>
    <x v="0"/>
    <n v="21"/>
  </r>
  <r>
    <n v="72312196"/>
    <x v="4"/>
    <d v="1899-12-30T13:19:40"/>
    <d v="1899-12-30T13:35:01"/>
    <n v="1"/>
    <x v="0"/>
    <n v="22"/>
  </r>
  <r>
    <n v="73042148"/>
    <x v="4"/>
    <d v="1899-12-30T15:00:32"/>
    <d v="1899-12-30T15:14:23"/>
    <n v="1"/>
    <x v="0"/>
    <n v="23"/>
  </r>
  <r>
    <n v="76099906"/>
    <x v="4"/>
    <d v="1899-12-30T14:24:43"/>
    <d v="1899-12-30T14:39:56"/>
    <n v="1"/>
    <x v="0"/>
    <n v="24"/>
  </r>
  <r>
    <n v="80907155"/>
    <x v="4"/>
    <d v="1899-12-30T11:55:14"/>
    <d v="1899-12-30T12:03:50"/>
    <n v="1"/>
    <x v="0"/>
    <n v="25"/>
  </r>
  <r>
    <n v="87702896"/>
    <x v="4"/>
    <d v="1899-12-30T12:59:35"/>
    <d v="1899-12-30T13:15:39"/>
    <n v="1"/>
    <x v="0"/>
    <n v="26"/>
  </r>
  <r>
    <n v="90532439"/>
    <x v="4"/>
    <d v="1899-12-30T08:13:45"/>
    <d v="1899-12-30T08:16:54"/>
    <n v="1"/>
    <x v="0"/>
    <n v="27"/>
  </r>
  <r>
    <n v="94634526"/>
    <x v="4"/>
    <d v="1899-12-30T08:55:58"/>
    <d v="1899-12-30T09:06:34"/>
    <n v="1"/>
    <x v="0"/>
    <n v="28"/>
  </r>
  <r>
    <n v="95211263"/>
    <x v="4"/>
    <d v="1899-12-30T08:39:24"/>
    <d v="1899-12-30T08:46:39"/>
    <n v="1"/>
    <x v="0"/>
    <n v="29"/>
  </r>
  <r>
    <n v="97798921"/>
    <x v="4"/>
    <d v="1899-12-30T13:02:35"/>
    <d v="1899-12-30T13:12:03"/>
    <n v="1"/>
    <x v="0"/>
    <n v="30"/>
  </r>
  <r>
    <n v="97798921"/>
    <x v="4"/>
    <d v="1899-12-30T13:02:58"/>
    <d v="1899-12-30T13:09:56"/>
    <n v="2"/>
    <x v="0"/>
    <n v="31"/>
  </r>
  <r>
    <n v="1308483040"/>
    <x v="4"/>
    <d v="1899-12-30T10:19:26"/>
    <d v="1899-12-30T10:35:23"/>
    <n v="1"/>
    <x v="0"/>
    <n v="32"/>
  </r>
  <r>
    <n v="1936989939"/>
    <x v="4"/>
    <d v="1899-12-30T10:49:19"/>
    <d v="1899-12-30T11:00:28"/>
    <n v="1"/>
    <x v="0"/>
    <n v="33"/>
  </r>
  <r>
    <n v="5341697748"/>
    <x v="4"/>
    <d v="1899-12-30T09:22:55"/>
    <d v="1899-12-30T09:30:32"/>
    <n v="1"/>
    <x v="0"/>
    <n v="34"/>
  </r>
  <r>
    <n v="8685299481"/>
    <x v="4"/>
    <d v="1899-12-30T09:04:02"/>
    <d v="1899-12-30T09:06:09"/>
    <n v="1"/>
    <x v="0"/>
    <n v="35"/>
  </r>
  <r>
    <n v="9532678004"/>
    <x v="4"/>
    <d v="1899-12-30T13:31:24"/>
    <d v="1899-12-30T13:43:04"/>
    <n v="1"/>
    <x v="0"/>
    <n v="36"/>
  </r>
  <r>
    <n v="1081610"/>
    <x v="4"/>
    <d v="1899-12-30T12:48:34"/>
    <d v="1899-12-30T12:58:47"/>
    <n v="1"/>
    <x v="1"/>
    <n v="1"/>
  </r>
  <r>
    <n v="1119740"/>
    <x v="4"/>
    <d v="1899-12-30T08:54:25"/>
    <d v="1899-12-30T09:00:30"/>
    <n v="1"/>
    <x v="1"/>
    <n v="2"/>
  </r>
  <r>
    <n v="1223943"/>
    <x v="4"/>
    <d v="1899-12-30T14:44:20"/>
    <d v="1899-12-30T14:57:44"/>
    <n v="1"/>
    <x v="1"/>
    <n v="3"/>
  </r>
  <r>
    <n v="1337042"/>
    <x v="4"/>
    <d v="1899-12-30T14:37:24"/>
    <d v="1899-12-30T14:54:02"/>
    <n v="1"/>
    <x v="1"/>
    <n v="4"/>
  </r>
  <r>
    <n v="1640140"/>
    <x v="4"/>
    <d v="1899-12-30T12:35:47"/>
    <d v="1899-12-30T12:47:58"/>
    <n v="1"/>
    <x v="1"/>
    <n v="5"/>
  </r>
  <r>
    <n v="1734512"/>
    <x v="4"/>
    <d v="1899-12-30T13:42:09"/>
    <d v="1899-12-30T13:50:13"/>
    <n v="1"/>
    <x v="1"/>
    <n v="6"/>
  </r>
  <r>
    <n v="1814327"/>
    <x v="4"/>
    <d v="1899-12-30T12:55:30"/>
    <d v="1899-12-30T12:55:44"/>
    <n v="1"/>
    <x v="1"/>
    <n v="7"/>
  </r>
  <r>
    <n v="1887758"/>
    <x v="4"/>
    <d v="1899-12-30T10:30:02"/>
    <d v="1899-12-30T10:45:13"/>
    <n v="1"/>
    <x v="1"/>
    <n v="8"/>
  </r>
  <r>
    <n v="2235911"/>
    <x v="4"/>
    <d v="1899-12-30T13:26:41"/>
    <d v="1899-12-30T13:37:41"/>
    <n v="1"/>
    <x v="1"/>
    <n v="9"/>
  </r>
  <r>
    <n v="2327418"/>
    <x v="4"/>
    <d v="1899-12-30T10:44:46"/>
    <d v="1899-12-30T10:54:29"/>
    <n v="1"/>
    <x v="1"/>
    <n v="10"/>
  </r>
  <r>
    <n v="2557668"/>
    <x v="4"/>
    <d v="1899-12-30T12:18:03"/>
    <d v="1899-12-30T12:28:26"/>
    <n v="1"/>
    <x v="1"/>
    <n v="11"/>
  </r>
  <r>
    <n v="2619219"/>
    <x v="4"/>
    <d v="1899-12-30T13:08:26"/>
    <d v="1899-12-30T13:10:06"/>
    <n v="1"/>
    <x v="1"/>
    <n v="12"/>
  </r>
  <r>
    <n v="2722706"/>
    <x v="4"/>
    <d v="1899-12-30T10:54:00"/>
    <d v="1899-12-30T11:04:38"/>
    <n v="1"/>
    <x v="1"/>
    <n v="13"/>
  </r>
  <r>
    <n v="2814524"/>
    <x v="4"/>
    <d v="1899-12-30T09:20:29"/>
    <d v="1899-12-30T09:22:59"/>
    <n v="1"/>
    <x v="1"/>
    <n v="14"/>
  </r>
  <r>
    <n v="2826868"/>
    <x v="4"/>
    <d v="1899-12-30T14:19:17"/>
    <d v="1899-12-30T14:30:16"/>
    <n v="1"/>
    <x v="1"/>
    <n v="15"/>
  </r>
  <r>
    <n v="3018218"/>
    <x v="4"/>
    <d v="1899-12-30T11:01:41"/>
    <d v="1899-12-30T11:03:43"/>
    <n v="1"/>
    <x v="1"/>
    <n v="16"/>
  </r>
  <r>
    <n v="3178616"/>
    <x v="4"/>
    <d v="1899-12-30T11:15:14"/>
    <d v="1899-12-30T11:19:49"/>
    <n v="1"/>
    <x v="1"/>
    <n v="17"/>
  </r>
  <r>
    <n v="3444629"/>
    <x v="4"/>
    <d v="1899-12-30T08:38:37"/>
    <d v="1899-12-30T08:47:51"/>
    <n v="1"/>
    <x v="1"/>
    <n v="18"/>
  </r>
  <r>
    <n v="3465997"/>
    <x v="4"/>
    <d v="1899-12-30T11:20:55"/>
    <d v="1899-12-30T11:23:42"/>
    <n v="1"/>
    <x v="1"/>
    <n v="19"/>
  </r>
  <r>
    <n v="3505978"/>
    <x v="4"/>
    <d v="1899-12-30T09:02:31"/>
    <d v="1899-12-30T09:09:58"/>
    <n v="1"/>
    <x v="1"/>
    <n v="20"/>
  </r>
  <r>
    <n v="3505978"/>
    <x v="4"/>
    <d v="1899-12-30T10:36:15"/>
    <d v="1899-12-30T10:41:59"/>
    <n v="2"/>
    <x v="1"/>
    <n v="21"/>
  </r>
  <r>
    <n v="3525921"/>
    <x v="4"/>
    <d v="1899-12-30T14:46:26"/>
    <d v="1899-12-30T14:52:02"/>
    <n v="1"/>
    <x v="1"/>
    <n v="22"/>
  </r>
  <r>
    <n v="3599100"/>
    <x v="4"/>
    <d v="1899-12-30T14:07:11"/>
    <d v="1899-12-30T14:13:36"/>
    <n v="1"/>
    <x v="1"/>
    <n v="23"/>
  </r>
  <r>
    <n v="3765658"/>
    <x v="4"/>
    <d v="1899-12-30T11:02:08"/>
    <d v="1899-12-30T11:04:32"/>
    <n v="1"/>
    <x v="1"/>
    <n v="24"/>
  </r>
  <r>
    <n v="3811342"/>
    <x v="4"/>
    <d v="1899-12-30T09:41:44"/>
    <d v="1899-12-30T09:53:27"/>
    <n v="1"/>
    <x v="1"/>
    <n v="25"/>
  </r>
  <r>
    <n v="3900921"/>
    <x v="4"/>
    <d v="1899-12-30T12:42:45"/>
    <d v="1899-12-30T12:55:40"/>
    <n v="1"/>
    <x v="1"/>
    <n v="26"/>
  </r>
  <r>
    <n v="3919087"/>
    <x v="4"/>
    <d v="1899-12-30T13:03:04"/>
    <d v="1899-12-30T13:07:23"/>
    <n v="1"/>
    <x v="1"/>
    <n v="27"/>
  </r>
  <r>
    <n v="4102482"/>
    <x v="4"/>
    <d v="1899-12-30T09:24:26"/>
    <d v="1899-12-30T09:28:36"/>
    <n v="1"/>
    <x v="1"/>
    <n v="28"/>
  </r>
  <r>
    <n v="4131448"/>
    <x v="4"/>
    <d v="1899-12-30T13:02:00"/>
    <d v="1899-12-30T13:04:00"/>
    <n v="1"/>
    <x v="1"/>
    <n v="29"/>
  </r>
  <r>
    <n v="4405604"/>
    <x v="4"/>
    <d v="1899-12-30T10:41:26"/>
    <d v="1899-12-30T10:51:55"/>
    <n v="1"/>
    <x v="1"/>
    <n v="30"/>
  </r>
  <r>
    <n v="4469748"/>
    <x v="4"/>
    <d v="1899-12-30T12:25:07"/>
    <d v="1899-12-30T12:31:04"/>
    <n v="1"/>
    <x v="1"/>
    <n v="31"/>
  </r>
  <r>
    <n v="4653709"/>
    <x v="4"/>
    <d v="1899-12-30T13:37:51"/>
    <d v="1899-12-30T13:49:23"/>
    <n v="1"/>
    <x v="1"/>
    <n v="32"/>
  </r>
  <r>
    <n v="4702334"/>
    <x v="4"/>
    <d v="1899-12-30T10:12:51"/>
    <d v="1899-12-30T10:25:53"/>
    <n v="1"/>
    <x v="1"/>
    <n v="33"/>
  </r>
  <r>
    <n v="4963499"/>
    <x v="4"/>
    <d v="1899-12-30T14:02:11"/>
    <d v="1899-12-30T14:05:10"/>
    <n v="1"/>
    <x v="1"/>
    <n v="34"/>
  </r>
  <r>
    <n v="5094248"/>
    <x v="4"/>
    <d v="1899-12-30T14:51:23"/>
    <d v="1899-12-30T15:05:12"/>
    <n v="1"/>
    <x v="1"/>
    <n v="35"/>
  </r>
  <r>
    <n v="5147242"/>
    <x v="4"/>
    <d v="1899-12-30T14:29:30"/>
    <d v="1899-12-30T14:32:29"/>
    <n v="1"/>
    <x v="1"/>
    <n v="36"/>
  </r>
  <r>
    <n v="5205087"/>
    <x v="4"/>
    <d v="1899-12-30T10:46:57"/>
    <d v="1899-12-30T10:57:36"/>
    <n v="1"/>
    <x v="1"/>
    <n v="37"/>
  </r>
  <r>
    <n v="5415372"/>
    <x v="4"/>
    <d v="1899-12-30T12:38:45"/>
    <d v="1899-12-30T12:47:02"/>
    <n v="1"/>
    <x v="1"/>
    <n v="38"/>
  </r>
  <r>
    <n v="5505912"/>
    <x v="4"/>
    <d v="1899-12-30T08:16:18"/>
    <d v="1899-12-30T08:21:24"/>
    <n v="1"/>
    <x v="1"/>
    <n v="39"/>
  </r>
  <r>
    <n v="5505912"/>
    <x v="4"/>
    <d v="1899-12-30T08:21:49"/>
    <d v="1899-12-30T08:24:13"/>
    <n v="2"/>
    <x v="1"/>
    <n v="40"/>
  </r>
  <r>
    <n v="5512237"/>
    <x v="4"/>
    <d v="1899-12-30T12:12:43"/>
    <d v="1899-12-30T12:14:23"/>
    <n v="1"/>
    <x v="1"/>
    <n v="41"/>
  </r>
  <r>
    <n v="5636281"/>
    <x v="4"/>
    <d v="1899-12-30T09:32:08"/>
    <d v="1899-12-30T09:45:55"/>
    <n v="1"/>
    <x v="1"/>
    <n v="42"/>
  </r>
  <r>
    <n v="6333547"/>
    <x v="4"/>
    <d v="1899-12-30T11:29:32"/>
    <d v="1899-12-30T11:41:04"/>
    <n v="1"/>
    <x v="1"/>
    <n v="43"/>
  </r>
  <r>
    <n v="6578914"/>
    <x v="4"/>
    <d v="1899-12-30T08:34:04"/>
    <d v="1899-12-30T08:46:16"/>
    <n v="1"/>
    <x v="1"/>
    <n v="44"/>
  </r>
  <r>
    <n v="6741642"/>
    <x v="4"/>
    <d v="1899-12-30T13:48:20"/>
    <d v="1899-12-30T13:48:31"/>
    <n v="1"/>
    <x v="1"/>
    <n v="45"/>
  </r>
  <r>
    <n v="6813775"/>
    <x v="4"/>
    <d v="1899-12-30T13:17:14"/>
    <d v="1899-12-30T13:23:48"/>
    <n v="1"/>
    <x v="1"/>
    <n v="46"/>
  </r>
  <r>
    <n v="7275091"/>
    <x v="4"/>
    <d v="1899-12-30T14:57:13"/>
    <d v="1899-12-30T15:11:56"/>
    <n v="1"/>
    <x v="1"/>
    <n v="47"/>
  </r>
  <r>
    <n v="7432767"/>
    <x v="4"/>
    <d v="1899-12-30T14:02:31"/>
    <d v="1899-12-30T14:04:21"/>
    <n v="1"/>
    <x v="1"/>
    <n v="48"/>
  </r>
  <r>
    <n v="7646265"/>
    <x v="4"/>
    <d v="1899-12-30T09:50:54"/>
    <d v="1899-12-30T09:58:44"/>
    <n v="1"/>
    <x v="1"/>
    <n v="49"/>
  </r>
  <r>
    <n v="7663988"/>
    <x v="4"/>
    <d v="1899-12-30T08:10:56"/>
    <d v="1899-12-30T08:16:32"/>
    <n v="1"/>
    <x v="1"/>
    <n v="50"/>
  </r>
  <r>
    <n v="7715424"/>
    <x v="4"/>
    <d v="1899-12-30T09:40:05"/>
    <d v="1899-12-30T09:51:43"/>
    <n v="1"/>
    <x v="1"/>
    <n v="51"/>
  </r>
  <r>
    <n v="7773546"/>
    <x v="4"/>
    <d v="1899-12-30T12:27:07"/>
    <d v="1899-12-30T12:36:39"/>
    <n v="1"/>
    <x v="1"/>
    <n v="52"/>
  </r>
  <r>
    <n v="7841442"/>
    <x v="4"/>
    <d v="1899-12-30T12:07:11"/>
    <d v="1899-12-30T12:11:38"/>
    <n v="1"/>
    <x v="1"/>
    <n v="53"/>
  </r>
  <r>
    <n v="7914439"/>
    <x v="4"/>
    <d v="1899-12-30T12:42:41"/>
    <d v="1899-12-30T12:51:57"/>
    <n v="1"/>
    <x v="1"/>
    <n v="54"/>
  </r>
  <r>
    <n v="8070345"/>
    <x v="4"/>
    <d v="1899-12-30T10:02:21"/>
    <d v="1899-12-30T10:14:58"/>
    <n v="1"/>
    <x v="1"/>
    <n v="55"/>
  </r>
  <r>
    <n v="8163790"/>
    <x v="4"/>
    <d v="1899-12-30T08:51:09"/>
    <d v="1899-12-30T08:51:50"/>
    <n v="1"/>
    <x v="1"/>
    <n v="56"/>
  </r>
  <r>
    <n v="8177683"/>
    <x v="4"/>
    <d v="1899-12-30T09:43:42"/>
    <d v="1899-12-30T09:48:47"/>
    <n v="1"/>
    <x v="1"/>
    <n v="57"/>
  </r>
  <r>
    <n v="8251878"/>
    <x v="4"/>
    <d v="1899-12-30T14:13:39"/>
    <d v="1899-12-30T14:15:00"/>
    <n v="1"/>
    <x v="1"/>
    <n v="58"/>
  </r>
  <r>
    <n v="8424969"/>
    <x v="4"/>
    <d v="1899-12-30T11:36:41"/>
    <d v="1899-12-30T11:49:27"/>
    <n v="1"/>
    <x v="1"/>
    <n v="59"/>
  </r>
  <r>
    <n v="8434044"/>
    <x v="4"/>
    <d v="1899-12-30T10:06:57"/>
    <d v="1899-12-30T10:15:24"/>
    <n v="1"/>
    <x v="1"/>
    <n v="60"/>
  </r>
  <r>
    <n v="8863988"/>
    <x v="4"/>
    <d v="1899-12-30T09:07:11"/>
    <d v="1899-12-30T09:13:27"/>
    <n v="1"/>
    <x v="1"/>
    <n v="61"/>
  </r>
  <r>
    <n v="9176754"/>
    <x v="4"/>
    <d v="1899-12-30T12:49:48"/>
    <d v="1899-12-30T13:05:16"/>
    <n v="1"/>
    <x v="1"/>
    <n v="62"/>
  </r>
  <r>
    <n v="9321082"/>
    <x v="4"/>
    <d v="1899-12-30T11:48:34"/>
    <d v="1899-12-30T12:01:15"/>
    <n v="1"/>
    <x v="1"/>
    <n v="63"/>
  </r>
  <r>
    <n v="9468070"/>
    <x v="4"/>
    <d v="1899-12-30T08:41:39"/>
    <d v="1899-12-30T08:43:39"/>
    <n v="1"/>
    <x v="1"/>
    <n v="64"/>
  </r>
  <r>
    <n v="9521805"/>
    <x v="4"/>
    <d v="1899-12-30T12:33:57"/>
    <d v="1899-12-30T12:44:35"/>
    <n v="1"/>
    <x v="1"/>
    <n v="65"/>
  </r>
  <r>
    <n v="9600226"/>
    <x v="4"/>
    <d v="1899-12-30T14:34:55"/>
    <d v="1899-12-30T14:38:31"/>
    <n v="1"/>
    <x v="1"/>
    <n v="66"/>
  </r>
  <r>
    <n v="9740908"/>
    <x v="4"/>
    <d v="1899-12-30T09:54:09"/>
    <d v="1899-12-30T09:57:54"/>
    <n v="1"/>
    <x v="1"/>
    <n v="67"/>
  </r>
  <r>
    <n v="9805082"/>
    <x v="4"/>
    <d v="1899-12-30T11:24:53"/>
    <d v="1899-12-30T11:30:29"/>
    <n v="1"/>
    <x v="1"/>
    <n v="68"/>
  </r>
  <r>
    <n v="9865716"/>
    <x v="4"/>
    <d v="1899-12-30T08:46:49"/>
    <d v="1899-12-30T09:03:01"/>
    <n v="1"/>
    <x v="1"/>
    <n v="69"/>
  </r>
  <r>
    <n v="11209967"/>
    <x v="5"/>
    <d v="1899-12-30T14:07:50"/>
    <d v="1899-12-30T14:10:00"/>
    <n v="1"/>
    <x v="0"/>
    <n v="1"/>
  </r>
  <r>
    <n v="16392077"/>
    <x v="5"/>
    <d v="1899-12-30T12:32:28"/>
    <d v="1899-12-30T12:32:36"/>
    <n v="1"/>
    <x v="0"/>
    <n v="2"/>
  </r>
  <r>
    <n v="18503160"/>
    <x v="5"/>
    <d v="1899-12-30T12:16:40"/>
    <d v="1899-12-30T12:23:57"/>
    <n v="1"/>
    <x v="0"/>
    <n v="3"/>
  </r>
  <r>
    <n v="20354301"/>
    <x v="5"/>
    <d v="1899-12-30T12:47:24"/>
    <d v="1899-12-30T12:54:07"/>
    <n v="1"/>
    <x v="0"/>
    <n v="4"/>
  </r>
  <r>
    <n v="21677804"/>
    <x v="5"/>
    <d v="1899-12-30T12:19:08"/>
    <d v="1899-12-30T12:26:14"/>
    <n v="1"/>
    <x v="0"/>
    <n v="5"/>
  </r>
  <r>
    <n v="27791497"/>
    <x v="5"/>
    <d v="1899-12-30T08:14:06"/>
    <d v="1899-12-30T08:14:59"/>
    <n v="1"/>
    <x v="0"/>
    <n v="6"/>
  </r>
  <r>
    <n v="38063903"/>
    <x v="5"/>
    <d v="1899-12-30T08:55:47"/>
    <d v="1899-12-30T08:57:35"/>
    <n v="1"/>
    <x v="0"/>
    <n v="7"/>
  </r>
  <r>
    <n v="39669014"/>
    <x v="5"/>
    <d v="1899-12-30T09:06:12"/>
    <d v="1899-12-30T09:17:05"/>
    <n v="1"/>
    <x v="0"/>
    <n v="8"/>
  </r>
  <r>
    <n v="41156424"/>
    <x v="5"/>
    <d v="1899-12-30T09:17:30"/>
    <d v="1899-12-30T09:25:50"/>
    <n v="1"/>
    <x v="0"/>
    <n v="9"/>
  </r>
  <r>
    <n v="48919339"/>
    <x v="5"/>
    <d v="1899-12-30T09:07:47"/>
    <d v="1899-12-30T09:14:11"/>
    <n v="1"/>
    <x v="0"/>
    <n v="10"/>
  </r>
  <r>
    <n v="49840829"/>
    <x v="5"/>
    <d v="1899-12-30T12:46:09"/>
    <d v="1899-12-30T12:53:49"/>
    <n v="1"/>
    <x v="0"/>
    <n v="11"/>
  </r>
  <r>
    <n v="55462392"/>
    <x v="5"/>
    <d v="1899-12-30T11:11:00"/>
    <d v="1899-12-30T11:12:57"/>
    <n v="1"/>
    <x v="0"/>
    <n v="12"/>
  </r>
  <r>
    <n v="56115408"/>
    <x v="5"/>
    <d v="1899-12-30T08:21:04"/>
    <d v="1899-12-30T08:34:29"/>
    <n v="1"/>
    <x v="0"/>
    <n v="13"/>
  </r>
  <r>
    <n v="56127547"/>
    <x v="5"/>
    <d v="1899-12-30T08:49:58"/>
    <d v="1899-12-30T09:00:57"/>
    <n v="1"/>
    <x v="0"/>
    <n v="14"/>
  </r>
  <r>
    <n v="67964973"/>
    <x v="5"/>
    <d v="1899-12-30T10:26:03"/>
    <d v="1899-12-30T10:27:42"/>
    <n v="1"/>
    <x v="0"/>
    <n v="15"/>
  </r>
  <r>
    <n v="80038636"/>
    <x v="5"/>
    <d v="1899-12-30T10:00:59"/>
    <d v="1899-12-30T10:16:39"/>
    <n v="1"/>
    <x v="0"/>
    <n v="16"/>
  </r>
  <r>
    <n v="88929925"/>
    <x v="5"/>
    <d v="1899-12-30T13:36:19"/>
    <d v="1899-12-30T13:45:44"/>
    <n v="1"/>
    <x v="0"/>
    <n v="17"/>
  </r>
  <r>
    <n v="89814525"/>
    <x v="5"/>
    <d v="1899-12-30T12:15:42"/>
    <d v="1899-12-30T12:16:56"/>
    <n v="1"/>
    <x v="0"/>
    <n v="18"/>
  </r>
  <r>
    <n v="92597723"/>
    <x v="5"/>
    <d v="1899-12-30T12:40:52"/>
    <d v="1899-12-30T12:44:25"/>
    <n v="1"/>
    <x v="0"/>
    <n v="19"/>
  </r>
  <r>
    <n v="96375379"/>
    <x v="5"/>
    <d v="1899-12-30T11:42:58"/>
    <d v="1899-12-30T11:56:41"/>
    <n v="1"/>
    <x v="0"/>
    <n v="20"/>
  </r>
  <r>
    <n v="97596112"/>
    <x v="5"/>
    <d v="1899-12-30T14:00:16"/>
    <d v="1899-12-30T14:14:54"/>
    <n v="1"/>
    <x v="0"/>
    <n v="21"/>
  </r>
  <r>
    <n v="98238772"/>
    <x v="5"/>
    <d v="1899-12-30T11:31:03"/>
    <d v="1899-12-30T11:33:12"/>
    <n v="1"/>
    <x v="0"/>
    <n v="22"/>
  </r>
  <r>
    <n v="99625315"/>
    <x v="5"/>
    <d v="1899-12-30T10:42:08"/>
    <d v="1899-12-30T10:48:23"/>
    <n v="1"/>
    <x v="0"/>
    <n v="23"/>
  </r>
  <r>
    <n v="1088377750"/>
    <x v="5"/>
    <d v="1899-12-30T11:24:31"/>
    <d v="1899-12-30T11:37:45"/>
    <n v="1"/>
    <x v="0"/>
    <n v="24"/>
  </r>
  <r>
    <n v="2021941339"/>
    <x v="5"/>
    <d v="1899-12-30T10:02:50"/>
    <d v="1899-12-30T10:17:26"/>
    <n v="1"/>
    <x v="0"/>
    <n v="25"/>
  </r>
  <r>
    <n v="4600571814"/>
    <x v="5"/>
    <d v="1899-12-30T08:53:46"/>
    <d v="1899-12-30T09:01:03"/>
    <n v="1"/>
    <x v="0"/>
    <n v="26"/>
  </r>
  <r>
    <n v="5820632164"/>
    <x v="5"/>
    <d v="1899-12-30T12:14:33"/>
    <d v="1899-12-30T12:27:04"/>
    <n v="1"/>
    <x v="0"/>
    <n v="27"/>
  </r>
  <r>
    <n v="7138804596"/>
    <x v="5"/>
    <d v="1899-12-30T14:32:20"/>
    <d v="1899-12-30T14:45:01"/>
    <n v="1"/>
    <x v="0"/>
    <n v="28"/>
  </r>
  <r>
    <n v="1223816"/>
    <x v="5"/>
    <d v="1899-12-30T12:16:05"/>
    <d v="1899-12-30T12:24:45"/>
    <n v="1"/>
    <x v="1"/>
    <n v="1"/>
  </r>
  <r>
    <n v="1223943"/>
    <x v="5"/>
    <d v="1899-12-30T10:33:03"/>
    <d v="1899-12-30T10:49:16"/>
    <n v="1"/>
    <x v="1"/>
    <n v="2"/>
  </r>
  <r>
    <n v="1247125"/>
    <x v="5"/>
    <d v="1899-12-30T14:03:29"/>
    <d v="1899-12-30T14:14:41"/>
    <n v="1"/>
    <x v="1"/>
    <n v="3"/>
  </r>
  <r>
    <n v="1288637"/>
    <x v="5"/>
    <d v="1899-12-30T14:13:36"/>
    <d v="1899-12-30T14:14:52"/>
    <n v="1"/>
    <x v="1"/>
    <n v="4"/>
  </r>
  <r>
    <n v="1592822"/>
    <x v="5"/>
    <d v="1899-12-30T09:56:29"/>
    <d v="1899-12-30T10:12:43"/>
    <n v="1"/>
    <x v="1"/>
    <n v="5"/>
  </r>
  <r>
    <n v="1775586"/>
    <x v="5"/>
    <d v="1899-12-30T08:09:50"/>
    <d v="1899-12-30T08:23:18"/>
    <n v="1"/>
    <x v="1"/>
    <n v="6"/>
  </r>
  <r>
    <n v="2304726"/>
    <x v="5"/>
    <d v="1899-12-30T13:00:27"/>
    <d v="1899-12-30T13:10:05"/>
    <n v="1"/>
    <x v="1"/>
    <n v="7"/>
  </r>
  <r>
    <n v="2478461"/>
    <x v="5"/>
    <d v="1899-12-30T13:40:31"/>
    <d v="1899-12-30T13:49:07"/>
    <n v="1"/>
    <x v="1"/>
    <n v="8"/>
  </r>
  <r>
    <n v="2731955"/>
    <x v="5"/>
    <d v="1899-12-30T12:55:21"/>
    <d v="1899-12-30T13:01:41"/>
    <n v="1"/>
    <x v="1"/>
    <n v="9"/>
  </r>
  <r>
    <n v="2790475"/>
    <x v="5"/>
    <d v="1899-12-30T10:57:33"/>
    <d v="1899-12-30T11:09:51"/>
    <n v="1"/>
    <x v="1"/>
    <n v="10"/>
  </r>
  <r>
    <n v="2838216"/>
    <x v="5"/>
    <d v="1899-12-30T13:48:48"/>
    <d v="1899-12-30T13:51:25"/>
    <n v="1"/>
    <x v="1"/>
    <n v="11"/>
  </r>
  <r>
    <n v="2947889"/>
    <x v="5"/>
    <d v="1899-12-30T13:15:33"/>
    <d v="1899-12-30T13:31:13"/>
    <n v="1"/>
    <x v="1"/>
    <n v="12"/>
  </r>
  <r>
    <n v="2985743"/>
    <x v="5"/>
    <d v="1899-12-30T13:57:56"/>
    <d v="1899-12-30T14:10:37"/>
    <n v="1"/>
    <x v="1"/>
    <n v="13"/>
  </r>
  <r>
    <n v="3095218"/>
    <x v="5"/>
    <d v="1899-12-30T12:09:09"/>
    <d v="1899-12-30T12:24:43"/>
    <n v="1"/>
    <x v="1"/>
    <n v="14"/>
  </r>
  <r>
    <n v="3153283"/>
    <x v="5"/>
    <d v="1899-12-30T10:10:31"/>
    <d v="1899-12-30T10:24:02"/>
    <n v="1"/>
    <x v="1"/>
    <n v="15"/>
  </r>
  <r>
    <n v="3263806"/>
    <x v="5"/>
    <d v="1899-12-30T13:24:27"/>
    <d v="1899-12-30T13:31:55"/>
    <n v="1"/>
    <x v="1"/>
    <n v="16"/>
  </r>
  <r>
    <n v="3434934"/>
    <x v="5"/>
    <d v="1899-12-30T13:58:52"/>
    <d v="1899-12-30T14:03:52"/>
    <n v="1"/>
    <x v="1"/>
    <n v="17"/>
  </r>
  <r>
    <n v="3494192"/>
    <x v="5"/>
    <d v="1899-12-30T14:55:55"/>
    <d v="1899-12-30T14:57:00"/>
    <n v="1"/>
    <x v="1"/>
    <n v="18"/>
  </r>
  <r>
    <n v="3944120"/>
    <x v="5"/>
    <d v="1899-12-30T09:26:02"/>
    <d v="1899-12-30T09:27:05"/>
    <n v="1"/>
    <x v="1"/>
    <n v="19"/>
  </r>
  <r>
    <n v="4144248"/>
    <x v="5"/>
    <d v="1899-12-30T12:30:44"/>
    <d v="1899-12-30T12:46:28"/>
    <n v="1"/>
    <x v="1"/>
    <n v="20"/>
  </r>
  <r>
    <n v="4148520"/>
    <x v="5"/>
    <d v="1899-12-30T11:03:58"/>
    <d v="1899-12-30T11:16:39"/>
    <n v="1"/>
    <x v="1"/>
    <n v="21"/>
  </r>
  <r>
    <n v="4212838"/>
    <x v="5"/>
    <d v="1899-12-30T08:34:57"/>
    <d v="1899-12-30T08:37:42"/>
    <n v="1"/>
    <x v="1"/>
    <n v="22"/>
  </r>
  <r>
    <n v="4264808"/>
    <x v="5"/>
    <d v="1899-12-30T12:01:17"/>
    <d v="1899-12-30T12:01:35"/>
    <n v="1"/>
    <x v="1"/>
    <n v="23"/>
  </r>
  <r>
    <n v="4636713"/>
    <x v="5"/>
    <d v="1899-12-30T09:24:23"/>
    <d v="1899-12-30T09:31:52"/>
    <n v="1"/>
    <x v="1"/>
    <n v="24"/>
  </r>
  <r>
    <n v="4653709"/>
    <x v="5"/>
    <d v="1899-12-30T13:01:49"/>
    <d v="1899-12-30T13:04:00"/>
    <n v="1"/>
    <x v="1"/>
    <n v="25"/>
  </r>
  <r>
    <n v="4759206"/>
    <x v="5"/>
    <d v="1899-12-30T11:46:24"/>
    <d v="1899-12-30T11:52:04"/>
    <n v="1"/>
    <x v="1"/>
    <n v="26"/>
  </r>
  <r>
    <n v="4825302"/>
    <x v="5"/>
    <d v="1899-12-30T14:19:15"/>
    <d v="1899-12-30T14:19:42"/>
    <n v="1"/>
    <x v="1"/>
    <n v="27"/>
  </r>
  <r>
    <n v="4848864"/>
    <x v="5"/>
    <d v="1899-12-30T13:03:50"/>
    <d v="1899-12-30T13:13:18"/>
    <n v="1"/>
    <x v="1"/>
    <n v="28"/>
  </r>
  <r>
    <n v="4853153"/>
    <x v="5"/>
    <d v="1899-12-30T13:55:46"/>
    <d v="1899-12-30T13:57:57"/>
    <n v="1"/>
    <x v="1"/>
    <n v="29"/>
  </r>
  <r>
    <n v="4901642"/>
    <x v="5"/>
    <d v="1899-12-30T09:03:34"/>
    <d v="1899-12-30T09:15:59"/>
    <n v="1"/>
    <x v="1"/>
    <n v="30"/>
  </r>
  <r>
    <n v="4952685"/>
    <x v="5"/>
    <d v="1899-12-30T08:51:18"/>
    <d v="1899-12-30T09:02:14"/>
    <n v="1"/>
    <x v="1"/>
    <n v="31"/>
  </r>
  <r>
    <n v="4960687"/>
    <x v="5"/>
    <d v="1899-12-30T09:12:20"/>
    <d v="1899-12-30T09:27:31"/>
    <n v="1"/>
    <x v="1"/>
    <n v="32"/>
  </r>
  <r>
    <n v="5013688"/>
    <x v="5"/>
    <d v="1899-12-30T09:45:32"/>
    <d v="1899-12-30T09:52:52"/>
    <n v="1"/>
    <x v="1"/>
    <n v="33"/>
  </r>
  <r>
    <n v="5076649"/>
    <x v="5"/>
    <d v="1899-12-30T14:48:28"/>
    <d v="1899-12-30T14:55:09"/>
    <n v="1"/>
    <x v="1"/>
    <n v="34"/>
  </r>
  <r>
    <n v="5087066"/>
    <x v="5"/>
    <d v="1899-12-30T09:20:45"/>
    <d v="1899-12-30T09:34:07"/>
    <n v="1"/>
    <x v="1"/>
    <n v="35"/>
  </r>
  <r>
    <n v="5087066"/>
    <x v="5"/>
    <d v="1899-12-30T12:23:05"/>
    <d v="1899-12-30T12:38:52"/>
    <n v="2"/>
    <x v="1"/>
    <n v="36"/>
  </r>
  <r>
    <n v="5162775"/>
    <x v="5"/>
    <d v="1899-12-30T08:14:51"/>
    <d v="1899-12-30T08:22:58"/>
    <n v="1"/>
    <x v="1"/>
    <n v="37"/>
  </r>
  <r>
    <n v="5349562"/>
    <x v="5"/>
    <d v="1899-12-30T14:24:36"/>
    <d v="1899-12-30T14:37:49"/>
    <n v="1"/>
    <x v="1"/>
    <n v="38"/>
  </r>
  <r>
    <n v="5448890"/>
    <x v="5"/>
    <d v="1899-12-30T11:16:11"/>
    <d v="1899-12-30T11:20:22"/>
    <n v="1"/>
    <x v="1"/>
    <n v="39"/>
  </r>
  <r>
    <n v="5893512"/>
    <x v="5"/>
    <d v="1899-12-30T14:31:27"/>
    <d v="1899-12-30T14:39:19"/>
    <n v="1"/>
    <x v="1"/>
    <n v="40"/>
  </r>
  <r>
    <n v="5960122"/>
    <x v="5"/>
    <d v="1899-12-30T09:33:45"/>
    <d v="1899-12-30T09:47:33"/>
    <n v="1"/>
    <x v="1"/>
    <n v="41"/>
  </r>
  <r>
    <n v="6118241"/>
    <x v="5"/>
    <d v="1899-12-30T11:23:28"/>
    <d v="1899-12-30T11:28:53"/>
    <n v="1"/>
    <x v="1"/>
    <n v="42"/>
  </r>
  <r>
    <n v="6251788"/>
    <x v="5"/>
    <d v="1899-12-30T14:08:19"/>
    <d v="1899-12-30T14:15:49"/>
    <n v="1"/>
    <x v="1"/>
    <n v="43"/>
  </r>
  <r>
    <n v="6341482"/>
    <x v="5"/>
    <d v="1899-12-30T10:18:05"/>
    <d v="1899-12-30T10:32:51"/>
    <n v="1"/>
    <x v="1"/>
    <n v="44"/>
  </r>
  <r>
    <n v="6374704"/>
    <x v="5"/>
    <d v="1899-12-30T10:41:51"/>
    <d v="1899-12-30T10:55:01"/>
    <n v="1"/>
    <x v="1"/>
    <n v="45"/>
  </r>
  <r>
    <n v="6468376"/>
    <x v="5"/>
    <d v="1899-12-30T14:40:25"/>
    <d v="1899-12-30T14:52:07"/>
    <n v="1"/>
    <x v="1"/>
    <n v="46"/>
  </r>
  <r>
    <n v="6709939"/>
    <x v="5"/>
    <d v="1899-12-30T13:07:34"/>
    <d v="1899-12-30T13:12:00"/>
    <n v="1"/>
    <x v="1"/>
    <n v="47"/>
  </r>
  <r>
    <n v="6766881"/>
    <x v="5"/>
    <d v="1899-12-30T08:27:36"/>
    <d v="1899-12-30T08:28:01"/>
    <n v="1"/>
    <x v="1"/>
    <n v="48"/>
  </r>
  <r>
    <n v="6795454"/>
    <x v="5"/>
    <d v="1899-12-30T09:39:49"/>
    <d v="1899-12-30T09:40:06"/>
    <n v="1"/>
    <x v="1"/>
    <n v="49"/>
  </r>
  <r>
    <n v="6905863"/>
    <x v="5"/>
    <d v="1899-12-30T12:30:35"/>
    <d v="1899-12-30T12:43:19"/>
    <n v="1"/>
    <x v="1"/>
    <n v="50"/>
  </r>
  <r>
    <n v="6952061"/>
    <x v="5"/>
    <d v="1899-12-30T08:42:28"/>
    <d v="1899-12-30T08:54:09"/>
    <n v="1"/>
    <x v="1"/>
    <n v="51"/>
  </r>
  <r>
    <n v="6982652"/>
    <x v="5"/>
    <d v="1899-12-30T14:04:57"/>
    <d v="1899-12-30T14:06:08"/>
    <n v="1"/>
    <x v="1"/>
    <n v="52"/>
  </r>
  <r>
    <n v="7320123"/>
    <x v="5"/>
    <d v="1899-12-30T08:53:01"/>
    <d v="1899-12-30T09:00:25"/>
    <n v="1"/>
    <x v="1"/>
    <n v="53"/>
  </r>
  <r>
    <n v="7718350"/>
    <x v="5"/>
    <d v="1899-12-30T10:04:50"/>
    <d v="1899-12-30T10:14:53"/>
    <n v="1"/>
    <x v="1"/>
    <n v="54"/>
  </r>
  <r>
    <n v="7792980"/>
    <x v="5"/>
    <d v="1899-12-30T13:29:47"/>
    <d v="1899-12-30T13:46:15"/>
    <n v="1"/>
    <x v="1"/>
    <n v="55"/>
  </r>
  <r>
    <n v="8049834"/>
    <x v="5"/>
    <d v="1899-12-30T10:36:38"/>
    <d v="1899-12-30T10:38:55"/>
    <n v="1"/>
    <x v="1"/>
    <n v="56"/>
  </r>
  <r>
    <n v="8130722"/>
    <x v="5"/>
    <d v="1899-12-30T11:11:45"/>
    <d v="1899-12-30T11:27:08"/>
    <n v="1"/>
    <x v="1"/>
    <n v="57"/>
  </r>
  <r>
    <n v="8150086"/>
    <x v="5"/>
    <d v="1899-12-30T15:03:16"/>
    <d v="1899-12-30T15:14:03"/>
    <n v="1"/>
    <x v="1"/>
    <n v="58"/>
  </r>
  <r>
    <n v="8183468"/>
    <x v="5"/>
    <d v="1899-12-30T13:23:59"/>
    <d v="1899-12-30T13:30:13"/>
    <n v="1"/>
    <x v="1"/>
    <n v="59"/>
  </r>
  <r>
    <n v="8270097"/>
    <x v="5"/>
    <d v="1899-12-30T13:21:22"/>
    <d v="1899-12-30T13:24:15"/>
    <n v="1"/>
    <x v="1"/>
    <n v="60"/>
  </r>
  <r>
    <n v="8322522"/>
    <x v="5"/>
    <d v="1899-12-30T11:55:19"/>
    <d v="1899-12-30T12:11:28"/>
    <n v="1"/>
    <x v="1"/>
    <n v="61"/>
  </r>
  <r>
    <n v="8570276"/>
    <x v="5"/>
    <d v="1899-12-30T08:06:08"/>
    <d v="1899-12-30T08:22:17"/>
    <n v="1"/>
    <x v="1"/>
    <n v="62"/>
  </r>
  <r>
    <n v="8632893"/>
    <x v="5"/>
    <d v="1899-12-30T08:52:45"/>
    <d v="1899-12-30T09:07:02"/>
    <n v="1"/>
    <x v="1"/>
    <n v="63"/>
  </r>
  <r>
    <n v="8679036"/>
    <x v="5"/>
    <d v="1899-12-30T14:09:16"/>
    <d v="1899-12-30T14:25:04"/>
    <n v="1"/>
    <x v="1"/>
    <n v="64"/>
  </r>
  <r>
    <n v="8865092"/>
    <x v="5"/>
    <d v="1899-12-30T12:34:27"/>
    <d v="1899-12-30T12:48:39"/>
    <n v="1"/>
    <x v="1"/>
    <n v="65"/>
  </r>
  <r>
    <n v="8870498"/>
    <x v="5"/>
    <d v="1899-12-30T13:12:40"/>
    <d v="1899-12-30T13:26:12"/>
    <n v="1"/>
    <x v="1"/>
    <n v="66"/>
  </r>
  <r>
    <n v="9084978"/>
    <x v="5"/>
    <d v="1899-12-30T09:58:22"/>
    <d v="1899-12-30T10:13:21"/>
    <n v="1"/>
    <x v="1"/>
    <n v="67"/>
  </r>
  <r>
    <n v="9121149"/>
    <x v="5"/>
    <d v="1899-12-30T10:49:32"/>
    <d v="1899-12-30T10:56:41"/>
    <n v="1"/>
    <x v="1"/>
    <n v="68"/>
  </r>
  <r>
    <n v="9197309"/>
    <x v="5"/>
    <d v="1899-12-30T11:52:38"/>
    <d v="1899-12-30T12:08:30"/>
    <n v="1"/>
    <x v="1"/>
    <n v="69"/>
  </r>
  <r>
    <n v="9487255"/>
    <x v="5"/>
    <d v="1899-12-30T09:50:22"/>
    <d v="1899-12-30T10:04:03"/>
    <n v="1"/>
    <x v="1"/>
    <n v="70"/>
  </r>
  <r>
    <n v="9502975"/>
    <x v="5"/>
    <d v="1899-12-30T08:30:58"/>
    <d v="1899-12-30T08:34:04"/>
    <n v="1"/>
    <x v="1"/>
    <n v="71"/>
  </r>
  <r>
    <n v="9524588"/>
    <x v="5"/>
    <d v="1899-12-30T11:37:56"/>
    <d v="1899-12-30T11:53:32"/>
    <n v="1"/>
    <x v="1"/>
    <n v="72"/>
  </r>
  <r>
    <n v="9728932"/>
    <x v="5"/>
    <d v="1899-12-30T10:42:50"/>
    <d v="1899-12-30T10:49:17"/>
    <n v="1"/>
    <x v="1"/>
    <n v="73"/>
  </r>
  <r>
    <n v="10760583"/>
    <x v="6"/>
    <d v="1899-12-30T11:45:31"/>
    <d v="1899-12-30T11:47:40"/>
    <n v="1"/>
    <x v="0"/>
    <n v="1"/>
  </r>
  <r>
    <n v="12721215"/>
    <x v="6"/>
    <d v="1899-12-30T09:56:37"/>
    <d v="1899-12-30T10:04:36"/>
    <n v="1"/>
    <x v="0"/>
    <n v="2"/>
  </r>
  <r>
    <n v="13484133"/>
    <x v="6"/>
    <d v="1899-12-30T12:59:35"/>
    <d v="1899-12-30T13:05:55"/>
    <n v="1"/>
    <x v="0"/>
    <n v="3"/>
  </r>
  <r>
    <n v="16883712"/>
    <x v="6"/>
    <d v="1899-12-30T13:13:01"/>
    <d v="1899-12-30T13:21:32"/>
    <n v="1"/>
    <x v="0"/>
    <n v="4"/>
  </r>
  <r>
    <n v="25459710"/>
    <x v="6"/>
    <d v="1899-12-30T09:18:41"/>
    <d v="1899-12-30T09:28:12"/>
    <n v="1"/>
    <x v="0"/>
    <n v="5"/>
  </r>
  <r>
    <n v="38047574"/>
    <x v="6"/>
    <d v="1899-12-30T14:34:23"/>
    <d v="1899-12-30T14:45:28"/>
    <n v="1"/>
    <x v="0"/>
    <n v="6"/>
  </r>
  <r>
    <n v="38244568"/>
    <x v="6"/>
    <d v="1899-12-30T10:39:06"/>
    <d v="1899-12-30T10:50:52"/>
    <n v="1"/>
    <x v="0"/>
    <n v="7"/>
  </r>
  <r>
    <n v="39669014"/>
    <x v="6"/>
    <d v="1899-12-30T11:46:07"/>
    <d v="1899-12-30T11:46:47"/>
    <n v="1"/>
    <x v="0"/>
    <n v="8"/>
  </r>
  <r>
    <n v="41144838"/>
    <x v="6"/>
    <d v="1899-12-30T11:59:16"/>
    <d v="1899-12-30T12:13:25"/>
    <n v="1"/>
    <x v="0"/>
    <n v="9"/>
  </r>
  <r>
    <n v="47677051"/>
    <x v="6"/>
    <d v="1899-12-30T14:14:56"/>
    <d v="1899-12-30T14:29:43"/>
    <n v="1"/>
    <x v="0"/>
    <n v="10"/>
  </r>
  <r>
    <n v="49093359"/>
    <x v="6"/>
    <d v="1899-12-30T09:02:49"/>
    <d v="1899-12-30T09:09:12"/>
    <n v="1"/>
    <x v="0"/>
    <n v="11"/>
  </r>
  <r>
    <n v="52391912"/>
    <x v="6"/>
    <d v="1899-12-30T14:53:46"/>
    <d v="1899-12-30T14:59:39"/>
    <n v="1"/>
    <x v="0"/>
    <n v="12"/>
  </r>
  <r>
    <n v="54006070"/>
    <x v="6"/>
    <d v="1899-12-30T12:45:34"/>
    <d v="1899-12-30T12:47:52"/>
    <n v="1"/>
    <x v="0"/>
    <n v="13"/>
  </r>
  <r>
    <n v="54136845"/>
    <x v="6"/>
    <d v="1899-12-30T12:56:27"/>
    <d v="1899-12-30T12:58:56"/>
    <n v="1"/>
    <x v="0"/>
    <n v="14"/>
  </r>
  <r>
    <n v="62016185"/>
    <x v="6"/>
    <d v="1899-12-30T14:24:32"/>
    <d v="1899-12-30T14:34:22"/>
    <n v="1"/>
    <x v="0"/>
    <n v="15"/>
  </r>
  <r>
    <n v="62836073"/>
    <x v="6"/>
    <d v="1899-12-30T11:27:27"/>
    <d v="1899-12-30T11:33:38"/>
    <n v="1"/>
    <x v="0"/>
    <n v="16"/>
  </r>
  <r>
    <n v="63291235"/>
    <x v="6"/>
    <d v="1899-12-30T10:49:19"/>
    <d v="1899-12-30T10:54:11"/>
    <n v="1"/>
    <x v="0"/>
    <n v="17"/>
  </r>
  <r>
    <n v="66800387"/>
    <x v="6"/>
    <d v="1899-12-30T09:02:39"/>
    <d v="1899-12-30T09:08:15"/>
    <n v="1"/>
    <x v="0"/>
    <n v="18"/>
  </r>
  <r>
    <n v="70730125"/>
    <x v="6"/>
    <d v="1899-12-30T09:47:12"/>
    <d v="1899-12-30T10:02:09"/>
    <n v="1"/>
    <x v="0"/>
    <n v="19"/>
  </r>
  <r>
    <n v="76139570"/>
    <x v="6"/>
    <d v="1899-12-30T14:18:09"/>
    <d v="1899-12-30T14:24:43"/>
    <n v="1"/>
    <x v="0"/>
    <n v="20"/>
  </r>
  <r>
    <n v="77946476"/>
    <x v="6"/>
    <d v="1899-12-30T10:19:08"/>
    <d v="1899-12-30T10:19:33"/>
    <n v="1"/>
    <x v="0"/>
    <n v="21"/>
  </r>
  <r>
    <n v="84589848"/>
    <x v="6"/>
    <d v="1899-12-30T10:26:58"/>
    <d v="1899-12-30T10:30:12"/>
    <n v="1"/>
    <x v="0"/>
    <n v="22"/>
  </r>
  <r>
    <n v="85422307"/>
    <x v="6"/>
    <d v="1899-12-30T14:04:39"/>
    <d v="1899-12-30T14:09:43"/>
    <n v="1"/>
    <x v="0"/>
    <n v="23"/>
  </r>
  <r>
    <n v="93696449"/>
    <x v="6"/>
    <d v="1899-12-30T13:54:20"/>
    <d v="1899-12-30T13:54:35"/>
    <n v="1"/>
    <x v="0"/>
    <n v="24"/>
  </r>
  <r>
    <n v="93696449"/>
    <x v="6"/>
    <d v="1899-12-30T14:25:07"/>
    <d v="1899-12-30T14:36:17"/>
    <n v="2"/>
    <x v="0"/>
    <n v="25"/>
  </r>
  <r>
    <n v="97646706"/>
    <x v="6"/>
    <d v="1899-12-30T08:13:59"/>
    <d v="1899-12-30T08:14:04"/>
    <n v="1"/>
    <x v="0"/>
    <n v="26"/>
  </r>
  <r>
    <n v="99162491"/>
    <x v="6"/>
    <d v="1899-12-30T11:13:02"/>
    <d v="1899-12-30T11:13:56"/>
    <n v="1"/>
    <x v="0"/>
    <n v="27"/>
  </r>
  <r>
    <n v="2109147679"/>
    <x v="6"/>
    <d v="1899-12-30T09:25:21"/>
    <d v="1899-12-30T09:40:39"/>
    <n v="1"/>
    <x v="0"/>
    <n v="28"/>
  </r>
  <r>
    <n v="2109147679"/>
    <x v="6"/>
    <d v="1899-12-30T12:18:28"/>
    <d v="1899-12-30T12:24:00"/>
    <n v="2"/>
    <x v="0"/>
    <n v="29"/>
  </r>
  <r>
    <n v="6248157784"/>
    <x v="6"/>
    <d v="1899-12-30T10:54:51"/>
    <d v="1899-12-30T10:57:38"/>
    <n v="1"/>
    <x v="0"/>
    <n v="30"/>
  </r>
  <r>
    <n v="6561564994"/>
    <x v="6"/>
    <d v="1899-12-30T08:51:48"/>
    <d v="1899-12-30T08:53:33"/>
    <n v="1"/>
    <x v="0"/>
    <n v="31"/>
  </r>
  <r>
    <n v="7451541965"/>
    <x v="6"/>
    <d v="1899-12-30T12:12:29"/>
    <d v="1899-12-30T12:19:04"/>
    <n v="1"/>
    <x v="0"/>
    <n v="32"/>
  </r>
  <r>
    <n v="8126744698"/>
    <x v="6"/>
    <d v="1899-12-30T14:47:58"/>
    <d v="1899-12-30T14:50:44"/>
    <n v="1"/>
    <x v="0"/>
    <n v="33"/>
  </r>
  <r>
    <n v="1207918"/>
    <x v="6"/>
    <d v="1899-12-30T08:58:43"/>
    <d v="1899-12-30T09:02:30"/>
    <n v="1"/>
    <x v="1"/>
    <n v="1"/>
  </r>
  <r>
    <n v="1223943"/>
    <x v="6"/>
    <d v="1899-12-30T15:00:19"/>
    <d v="1899-12-30T15:10:28"/>
    <n v="1"/>
    <x v="1"/>
    <n v="2"/>
  </r>
  <r>
    <n v="1332513"/>
    <x v="6"/>
    <d v="1899-12-30T12:04:42"/>
    <d v="1899-12-30T12:05:52"/>
    <n v="1"/>
    <x v="1"/>
    <n v="3"/>
  </r>
  <r>
    <n v="1384299"/>
    <x v="6"/>
    <d v="1899-12-30T08:41:20"/>
    <d v="1899-12-30T08:55:02"/>
    <n v="1"/>
    <x v="1"/>
    <n v="4"/>
  </r>
  <r>
    <n v="1909553"/>
    <x v="6"/>
    <d v="1899-12-30T11:19:35"/>
    <d v="1899-12-30T11:27:48"/>
    <n v="1"/>
    <x v="1"/>
    <n v="5"/>
  </r>
  <r>
    <n v="2111996"/>
    <x v="6"/>
    <d v="1899-12-30T08:05:22"/>
    <d v="1899-12-30T08:07:48"/>
    <n v="1"/>
    <x v="1"/>
    <n v="6"/>
  </r>
  <r>
    <n v="2252239"/>
    <x v="6"/>
    <d v="1899-12-30T09:10:34"/>
    <d v="1899-12-30T09:22:06"/>
    <n v="1"/>
    <x v="1"/>
    <n v="7"/>
  </r>
  <r>
    <n v="2486941"/>
    <x v="6"/>
    <d v="1899-12-30T08:44:05"/>
    <d v="1899-12-30T08:44:29"/>
    <n v="1"/>
    <x v="1"/>
    <n v="8"/>
  </r>
  <r>
    <n v="2781512"/>
    <x v="6"/>
    <d v="1899-12-30T13:17:24"/>
    <d v="1899-12-30T13:30:54"/>
    <n v="1"/>
    <x v="1"/>
    <n v="9"/>
  </r>
  <r>
    <n v="2828759"/>
    <x v="6"/>
    <d v="1899-12-30T08:32:17"/>
    <d v="1899-12-30T08:36:16"/>
    <n v="1"/>
    <x v="1"/>
    <n v="10"/>
  </r>
  <r>
    <n v="2920581"/>
    <x v="6"/>
    <d v="1899-12-30T12:34:33"/>
    <d v="1899-12-30T12:44:56"/>
    <n v="1"/>
    <x v="1"/>
    <n v="11"/>
  </r>
  <r>
    <n v="2947660"/>
    <x v="6"/>
    <d v="1899-12-30T09:33:22"/>
    <d v="1899-12-30T09:42:29"/>
    <n v="1"/>
    <x v="1"/>
    <n v="12"/>
  </r>
  <r>
    <n v="3072421"/>
    <x v="6"/>
    <d v="1899-12-30T11:15:58"/>
    <d v="1899-12-30T11:27:50"/>
    <n v="1"/>
    <x v="1"/>
    <n v="13"/>
  </r>
  <r>
    <n v="3184339"/>
    <x v="6"/>
    <d v="1899-12-30T14:40:59"/>
    <d v="1899-12-30T14:42:09"/>
    <n v="1"/>
    <x v="1"/>
    <n v="14"/>
  </r>
  <r>
    <n v="3198725"/>
    <x v="6"/>
    <d v="1899-12-30T10:50:16"/>
    <d v="1899-12-30T10:58:38"/>
    <n v="1"/>
    <x v="1"/>
    <n v="15"/>
  </r>
  <r>
    <n v="3407358"/>
    <x v="6"/>
    <d v="1899-12-30T13:34:28"/>
    <d v="1899-12-30T13:36:09"/>
    <n v="1"/>
    <x v="1"/>
    <n v="16"/>
  </r>
  <r>
    <n v="3596504"/>
    <x v="6"/>
    <d v="1899-12-30T13:49:20"/>
    <d v="1899-12-30T13:59:33"/>
    <n v="1"/>
    <x v="1"/>
    <n v="17"/>
  </r>
  <r>
    <n v="3613950"/>
    <x v="6"/>
    <d v="1899-12-30T10:43:04"/>
    <d v="1899-12-30T10:44:45"/>
    <n v="1"/>
    <x v="1"/>
    <n v="18"/>
  </r>
  <r>
    <n v="3707498"/>
    <x v="6"/>
    <d v="1899-12-30T13:26:09"/>
    <d v="1899-12-30T13:37:57"/>
    <n v="1"/>
    <x v="1"/>
    <n v="19"/>
  </r>
  <r>
    <n v="3824660"/>
    <x v="6"/>
    <d v="1899-12-30T10:10:20"/>
    <d v="1899-12-30T10:22:21"/>
    <n v="1"/>
    <x v="1"/>
    <n v="20"/>
  </r>
  <r>
    <n v="3934931"/>
    <x v="6"/>
    <d v="1899-12-30T08:02:20"/>
    <d v="1899-12-30T08:06:42"/>
    <n v="1"/>
    <x v="1"/>
    <n v="21"/>
  </r>
  <r>
    <n v="3943994"/>
    <x v="6"/>
    <d v="1899-12-30T09:24:28"/>
    <d v="1899-12-30T09:35:03"/>
    <n v="1"/>
    <x v="1"/>
    <n v="22"/>
  </r>
  <r>
    <n v="4056361"/>
    <x v="6"/>
    <d v="1899-12-30T09:53:51"/>
    <d v="1899-12-30T10:02:34"/>
    <n v="1"/>
    <x v="1"/>
    <n v="23"/>
  </r>
  <r>
    <n v="4264808"/>
    <x v="6"/>
    <d v="1899-12-30T12:56:53"/>
    <d v="1899-12-30T13:13:02"/>
    <n v="1"/>
    <x v="1"/>
    <n v="24"/>
  </r>
  <r>
    <n v="4273704"/>
    <x v="6"/>
    <d v="1899-12-30T13:18:05"/>
    <d v="1899-12-30T13:29:35"/>
    <n v="1"/>
    <x v="1"/>
    <n v="25"/>
  </r>
  <r>
    <n v="4501823"/>
    <x v="6"/>
    <d v="1899-12-30T10:33:48"/>
    <d v="1899-12-30T10:43:33"/>
    <n v="1"/>
    <x v="1"/>
    <n v="26"/>
  </r>
  <r>
    <n v="4566750"/>
    <x v="6"/>
    <d v="1899-12-30T10:00:00"/>
    <d v="1899-12-30T10:07:33"/>
    <n v="1"/>
    <x v="1"/>
    <n v="27"/>
  </r>
  <r>
    <n v="4925279"/>
    <x v="6"/>
    <d v="1899-12-30T09:14:32"/>
    <d v="1899-12-30T09:20:35"/>
    <n v="1"/>
    <x v="1"/>
    <n v="28"/>
  </r>
  <r>
    <n v="5022247"/>
    <x v="6"/>
    <d v="1899-12-30T12:26:42"/>
    <d v="1899-12-30T12:40:28"/>
    <n v="1"/>
    <x v="1"/>
    <n v="29"/>
  </r>
  <r>
    <n v="5089019"/>
    <x v="6"/>
    <d v="1899-12-30T13:03:49"/>
    <d v="1899-12-30T13:10:52"/>
    <n v="1"/>
    <x v="1"/>
    <n v="30"/>
  </r>
  <r>
    <n v="5147651"/>
    <x v="6"/>
    <d v="1899-12-30T11:51:21"/>
    <d v="1899-12-30T11:54:06"/>
    <n v="1"/>
    <x v="1"/>
    <n v="31"/>
  </r>
  <r>
    <n v="5223970"/>
    <x v="6"/>
    <d v="1899-12-30T12:56:27"/>
    <d v="1899-12-30T13:12:40"/>
    <n v="1"/>
    <x v="1"/>
    <n v="32"/>
  </r>
  <r>
    <n v="5251861"/>
    <x v="6"/>
    <d v="1899-12-30T13:39:57"/>
    <d v="1899-12-30T13:42:57"/>
    <n v="1"/>
    <x v="1"/>
    <n v="33"/>
  </r>
  <r>
    <n v="5340881"/>
    <x v="6"/>
    <d v="1899-12-30T11:08:21"/>
    <d v="1899-12-30T11:10:50"/>
    <n v="1"/>
    <x v="1"/>
    <n v="34"/>
  </r>
  <r>
    <n v="5750819"/>
    <x v="6"/>
    <d v="1899-12-30T10:44:25"/>
    <d v="1899-12-30T10:52:06"/>
    <n v="1"/>
    <x v="1"/>
    <n v="35"/>
  </r>
  <r>
    <n v="5790304"/>
    <x v="6"/>
    <d v="1899-12-30T12:56:55"/>
    <d v="1899-12-30T12:57:58"/>
    <n v="1"/>
    <x v="1"/>
    <n v="36"/>
  </r>
  <r>
    <n v="5815339"/>
    <x v="6"/>
    <d v="1899-12-30T10:16:35"/>
    <d v="1899-12-30T10:23:08"/>
    <n v="1"/>
    <x v="1"/>
    <n v="37"/>
  </r>
  <r>
    <n v="5833452"/>
    <x v="6"/>
    <d v="1899-12-30T11:38:34"/>
    <d v="1899-12-30T11:52:50"/>
    <n v="1"/>
    <x v="1"/>
    <n v="38"/>
  </r>
  <r>
    <n v="6062869"/>
    <x v="6"/>
    <d v="1899-12-30T08:25:56"/>
    <d v="1899-12-30T08:31:17"/>
    <n v="1"/>
    <x v="1"/>
    <n v="39"/>
  </r>
  <r>
    <n v="6191682"/>
    <x v="6"/>
    <d v="1899-12-30T14:05:27"/>
    <d v="1899-12-30T14:20:15"/>
    <n v="1"/>
    <x v="1"/>
    <n v="40"/>
  </r>
  <r>
    <n v="6269166"/>
    <x v="6"/>
    <d v="1899-12-30T13:03:29"/>
    <d v="1899-12-30T13:17:07"/>
    <n v="1"/>
    <x v="1"/>
    <n v="41"/>
  </r>
  <r>
    <n v="6461167"/>
    <x v="6"/>
    <d v="1899-12-30T14:08:07"/>
    <d v="1899-12-30T14:15:30"/>
    <n v="1"/>
    <x v="1"/>
    <n v="42"/>
  </r>
  <r>
    <n v="6484436"/>
    <x v="6"/>
    <d v="1899-12-30T08:09:42"/>
    <d v="1899-12-30T08:13:34"/>
    <n v="1"/>
    <x v="1"/>
    <n v="43"/>
  </r>
  <r>
    <n v="6492842"/>
    <x v="6"/>
    <d v="1899-12-30T09:41:28"/>
    <d v="1899-12-30T09:50:28"/>
    <n v="1"/>
    <x v="1"/>
    <n v="44"/>
  </r>
  <r>
    <n v="6607648"/>
    <x v="6"/>
    <d v="1899-12-30T11:00:35"/>
    <d v="1899-12-30T11:16:36"/>
    <n v="1"/>
    <x v="1"/>
    <n v="45"/>
  </r>
  <r>
    <n v="6833658"/>
    <x v="6"/>
    <d v="1899-12-30T13:58:38"/>
    <d v="1899-12-30T14:02:06"/>
    <n v="1"/>
    <x v="1"/>
    <n v="46"/>
  </r>
  <r>
    <n v="6994188"/>
    <x v="6"/>
    <d v="1899-12-30T13:09:05"/>
    <d v="1899-12-30T13:19:56"/>
    <n v="1"/>
    <x v="1"/>
    <n v="47"/>
  </r>
  <r>
    <n v="7126980"/>
    <x v="6"/>
    <d v="1899-12-30T12:37:20"/>
    <d v="1899-12-30T12:50:37"/>
    <n v="1"/>
    <x v="1"/>
    <n v="48"/>
  </r>
  <r>
    <n v="7215284"/>
    <x v="6"/>
    <d v="1899-12-30T08:37:56"/>
    <d v="1899-12-30T08:43:38"/>
    <n v="1"/>
    <x v="1"/>
    <n v="49"/>
  </r>
  <r>
    <n v="7279106"/>
    <x v="6"/>
    <d v="1899-12-30T10:03:52"/>
    <d v="1899-12-30T10:19:14"/>
    <n v="1"/>
    <x v="1"/>
    <n v="50"/>
  </r>
  <r>
    <n v="7473070"/>
    <x v="6"/>
    <d v="1899-12-30T13:43:28"/>
    <d v="1899-12-30T13:59:35"/>
    <n v="1"/>
    <x v="1"/>
    <n v="51"/>
  </r>
  <r>
    <n v="7743548"/>
    <x v="6"/>
    <d v="1899-12-30T12:05:25"/>
    <d v="1899-12-30T12:13:04"/>
    <n v="1"/>
    <x v="1"/>
    <n v="52"/>
  </r>
  <r>
    <n v="7914439"/>
    <x v="6"/>
    <d v="1899-12-30T14:28:37"/>
    <d v="1899-12-30T14:45:01"/>
    <n v="1"/>
    <x v="1"/>
    <n v="53"/>
  </r>
  <r>
    <n v="8270097"/>
    <x v="6"/>
    <d v="1899-12-30T14:09:39"/>
    <d v="1899-12-30T14:12:44"/>
    <n v="1"/>
    <x v="1"/>
    <n v="54"/>
  </r>
  <r>
    <n v="8672651"/>
    <x v="6"/>
    <d v="1899-12-30T12:48:59"/>
    <d v="1899-12-30T13:04:16"/>
    <n v="1"/>
    <x v="1"/>
    <n v="55"/>
  </r>
  <r>
    <n v="8982137"/>
    <x v="6"/>
    <d v="1899-12-30T14:09:45"/>
    <d v="1899-12-30T14:22:03"/>
    <n v="1"/>
    <x v="1"/>
    <n v="56"/>
  </r>
  <r>
    <n v="9566647"/>
    <x v="6"/>
    <d v="1899-12-30T11:31:17"/>
    <d v="1899-12-30T11:45:11"/>
    <n v="1"/>
    <x v="1"/>
    <n v="57"/>
  </r>
  <r>
    <n v="9620982"/>
    <x v="6"/>
    <d v="1899-12-30T13:49:21"/>
    <d v="1899-12-30T13:59:40"/>
    <n v="1"/>
    <x v="1"/>
    <n v="58"/>
  </r>
  <r>
    <n v="9932676"/>
    <x v="6"/>
    <d v="1899-12-30T08:20:49"/>
    <d v="1899-12-30T08:30:50"/>
    <n v="1"/>
    <x v="1"/>
    <n v="59"/>
  </r>
  <r>
    <n v="9967649"/>
    <x v="6"/>
    <d v="1899-12-30T09:31:06"/>
    <d v="1899-12-30T09:42:10"/>
    <n v="1"/>
    <x v="1"/>
    <n v="60"/>
  </r>
  <r>
    <n v="14201334"/>
    <x v="7"/>
    <d v="1899-12-30T08:03:23"/>
    <d v="1899-12-30T08:11:24"/>
    <n v="1"/>
    <x v="0"/>
    <n v="1"/>
  </r>
  <r>
    <n v="15643568"/>
    <x v="7"/>
    <d v="1899-12-30T13:27:28"/>
    <d v="1899-12-30T13:30:29"/>
    <n v="1"/>
    <x v="0"/>
    <n v="2"/>
  </r>
  <r>
    <n v="21996267"/>
    <x v="7"/>
    <d v="1899-12-30T09:53:33"/>
    <d v="1899-12-30T09:54:26"/>
    <n v="1"/>
    <x v="0"/>
    <n v="3"/>
  </r>
  <r>
    <n v="27487200"/>
    <x v="7"/>
    <d v="1899-12-30T08:18:55"/>
    <d v="1899-12-30T08:31:16"/>
    <n v="1"/>
    <x v="0"/>
    <n v="4"/>
  </r>
  <r>
    <n v="27791497"/>
    <x v="7"/>
    <d v="1899-12-30T14:58:10"/>
    <d v="1899-12-30T15:10:41"/>
    <n v="1"/>
    <x v="0"/>
    <n v="5"/>
  </r>
  <r>
    <n v="38244568"/>
    <x v="7"/>
    <d v="1899-12-30T13:09:30"/>
    <d v="1899-12-30T13:10:51"/>
    <n v="1"/>
    <x v="0"/>
    <n v="6"/>
  </r>
  <r>
    <n v="39921944"/>
    <x v="7"/>
    <d v="1899-12-30T13:32:08"/>
    <d v="1899-12-30T13:46:23"/>
    <n v="1"/>
    <x v="0"/>
    <n v="7"/>
  </r>
  <r>
    <n v="47025160"/>
    <x v="7"/>
    <d v="1899-12-30T12:28:56"/>
    <d v="1899-12-30T12:43:01"/>
    <n v="1"/>
    <x v="0"/>
    <n v="8"/>
  </r>
  <r>
    <n v="47707639"/>
    <x v="7"/>
    <d v="1899-12-30T11:43:07"/>
    <d v="1899-12-30T11:51:50"/>
    <n v="1"/>
    <x v="0"/>
    <n v="9"/>
  </r>
  <r>
    <n v="48630026"/>
    <x v="7"/>
    <d v="1899-12-30T09:31:49"/>
    <d v="1899-12-30T09:45:23"/>
    <n v="1"/>
    <x v="0"/>
    <n v="10"/>
  </r>
  <r>
    <n v="54713807"/>
    <x v="7"/>
    <d v="1899-12-30T09:21:09"/>
    <d v="1899-12-30T09:23:48"/>
    <n v="1"/>
    <x v="0"/>
    <n v="11"/>
  </r>
  <r>
    <n v="62086163"/>
    <x v="7"/>
    <d v="1899-12-30T08:39:16"/>
    <d v="1899-12-30T08:42:54"/>
    <n v="1"/>
    <x v="0"/>
    <n v="12"/>
  </r>
  <r>
    <n v="62086163"/>
    <x v="7"/>
    <d v="1899-12-30T12:45:01"/>
    <d v="1899-12-30T12:46:58"/>
    <n v="2"/>
    <x v="0"/>
    <n v="13"/>
  </r>
  <r>
    <n v="66800387"/>
    <x v="7"/>
    <d v="1899-12-30T13:33:44"/>
    <d v="1899-12-30T13:34:23"/>
    <n v="1"/>
    <x v="0"/>
    <n v="14"/>
  </r>
  <r>
    <n v="68677362"/>
    <x v="7"/>
    <d v="1899-12-30T14:46:06"/>
    <d v="1899-12-30T14:46:23"/>
    <n v="1"/>
    <x v="0"/>
    <n v="15"/>
  </r>
  <r>
    <n v="71036125"/>
    <x v="7"/>
    <d v="1899-12-30T12:08:36"/>
    <d v="1899-12-30T12:23:31"/>
    <n v="1"/>
    <x v="0"/>
    <n v="16"/>
  </r>
  <r>
    <n v="76777492"/>
    <x v="7"/>
    <d v="1899-12-30T12:01:02"/>
    <d v="1899-12-30T12:12:21"/>
    <n v="1"/>
    <x v="0"/>
    <n v="17"/>
  </r>
  <r>
    <n v="85838361"/>
    <x v="7"/>
    <d v="1899-12-30T14:08:18"/>
    <d v="1899-12-30T14:23:04"/>
    <n v="1"/>
    <x v="0"/>
    <n v="18"/>
  </r>
  <r>
    <n v="87702896"/>
    <x v="7"/>
    <d v="1899-12-30T11:21:58"/>
    <d v="1899-12-30T11:29:27"/>
    <n v="1"/>
    <x v="0"/>
    <n v="19"/>
  </r>
  <r>
    <n v="88664428"/>
    <x v="7"/>
    <d v="1899-12-30T13:34:00"/>
    <d v="1899-12-30T13:38:08"/>
    <n v="1"/>
    <x v="0"/>
    <n v="20"/>
  </r>
  <r>
    <n v="90417363"/>
    <x v="7"/>
    <d v="1899-12-30T10:55:16"/>
    <d v="1899-12-30T11:03:26"/>
    <n v="1"/>
    <x v="0"/>
    <n v="21"/>
  </r>
  <r>
    <n v="91743317"/>
    <x v="7"/>
    <d v="1899-12-30T10:29:32"/>
    <d v="1899-12-30T10:43:37"/>
    <n v="1"/>
    <x v="0"/>
    <n v="22"/>
  </r>
  <r>
    <n v="93794133"/>
    <x v="7"/>
    <d v="1899-12-30T14:03:44"/>
    <d v="1899-12-30T14:10:09"/>
    <n v="1"/>
    <x v="0"/>
    <n v="23"/>
  </r>
  <r>
    <n v="94197168"/>
    <x v="7"/>
    <d v="1899-12-30T11:28:36"/>
    <d v="1899-12-30T11:37:34"/>
    <n v="1"/>
    <x v="0"/>
    <n v="24"/>
  </r>
  <r>
    <n v="97782375"/>
    <x v="7"/>
    <d v="1899-12-30T13:55:59"/>
    <d v="1899-12-30T13:58:02"/>
    <n v="1"/>
    <x v="0"/>
    <n v="25"/>
  </r>
  <r>
    <n v="97798921"/>
    <x v="7"/>
    <d v="1899-12-30T12:31:17"/>
    <d v="1899-12-30T12:37:32"/>
    <n v="1"/>
    <x v="0"/>
    <n v="26"/>
  </r>
  <r>
    <n v="98939809"/>
    <x v="7"/>
    <d v="1899-12-30T12:55:47"/>
    <d v="1899-12-30T12:58:49"/>
    <n v="1"/>
    <x v="0"/>
    <n v="27"/>
  </r>
  <r>
    <n v="1972250241"/>
    <x v="7"/>
    <d v="1899-12-30T08:05:31"/>
    <d v="1899-12-30T08:06:25"/>
    <n v="1"/>
    <x v="0"/>
    <n v="28"/>
  </r>
  <r>
    <n v="1973826522"/>
    <x v="7"/>
    <d v="1899-12-30T12:33:44"/>
    <d v="1899-12-30T12:33:51"/>
    <n v="1"/>
    <x v="0"/>
    <n v="29"/>
  </r>
  <r>
    <n v="3981821518"/>
    <x v="7"/>
    <d v="1899-12-30T13:47:13"/>
    <d v="1899-12-30T13:50:56"/>
    <n v="1"/>
    <x v="0"/>
    <n v="30"/>
  </r>
  <r>
    <n v="6293367175"/>
    <x v="7"/>
    <d v="1899-12-30T12:38:09"/>
    <d v="1899-12-30T12:44:59"/>
    <n v="1"/>
    <x v="0"/>
    <n v="31"/>
  </r>
  <r>
    <n v="6766787935"/>
    <x v="7"/>
    <d v="1899-12-30T14:53:55"/>
    <d v="1899-12-30T15:03:00"/>
    <n v="1"/>
    <x v="0"/>
    <n v="32"/>
  </r>
  <r>
    <n v="9346036178"/>
    <x v="7"/>
    <d v="1899-12-30T08:53:03"/>
    <d v="1899-12-30T09:07:43"/>
    <n v="1"/>
    <x v="0"/>
    <n v="33"/>
  </r>
  <r>
    <n v="1119740"/>
    <x v="7"/>
    <d v="1899-12-30T11:11:57"/>
    <d v="1899-12-30T11:24:28"/>
    <n v="1"/>
    <x v="1"/>
    <n v="1"/>
  </r>
  <r>
    <n v="1138033"/>
    <x v="7"/>
    <d v="1899-12-30T09:00:04"/>
    <d v="1899-12-30T09:03:20"/>
    <n v="1"/>
    <x v="1"/>
    <n v="2"/>
  </r>
  <r>
    <n v="1219073"/>
    <x v="7"/>
    <d v="1899-12-30T11:14:56"/>
    <d v="1899-12-30T11:21:25"/>
    <n v="1"/>
    <x v="1"/>
    <n v="3"/>
  </r>
  <r>
    <n v="1233459"/>
    <x v="7"/>
    <d v="1899-12-30T13:20:09"/>
    <d v="1899-12-30T13:21:43"/>
    <n v="1"/>
    <x v="1"/>
    <n v="4"/>
  </r>
  <r>
    <n v="1279245"/>
    <x v="7"/>
    <d v="1899-12-30T09:39:34"/>
    <d v="1899-12-30T09:47:58"/>
    <n v="1"/>
    <x v="1"/>
    <n v="5"/>
  </r>
  <r>
    <n v="1454555"/>
    <x v="7"/>
    <d v="1899-12-30T09:51:32"/>
    <d v="1899-12-30T09:51:32"/>
    <n v="1"/>
    <x v="1"/>
    <n v="6"/>
  </r>
  <r>
    <n v="1616328"/>
    <x v="7"/>
    <d v="1899-12-30T14:14:42"/>
    <d v="1899-12-30T14:22:24"/>
    <n v="1"/>
    <x v="1"/>
    <n v="7"/>
  </r>
  <r>
    <n v="1811630"/>
    <x v="7"/>
    <d v="1899-12-30T08:49:44"/>
    <d v="1899-12-30T08:50:43"/>
    <n v="1"/>
    <x v="1"/>
    <n v="8"/>
  </r>
  <r>
    <n v="2114812"/>
    <x v="7"/>
    <d v="1899-12-30T09:01:40"/>
    <d v="1899-12-30T09:09:29"/>
    <n v="1"/>
    <x v="1"/>
    <n v="9"/>
  </r>
  <r>
    <n v="2227803"/>
    <x v="7"/>
    <d v="1899-12-30T09:11:46"/>
    <d v="1899-12-30T09:23:52"/>
    <n v="1"/>
    <x v="1"/>
    <n v="10"/>
  </r>
  <r>
    <n v="2248131"/>
    <x v="7"/>
    <d v="1899-12-30T12:33:06"/>
    <d v="1899-12-30T12:46:48"/>
    <n v="1"/>
    <x v="1"/>
    <n v="11"/>
  </r>
  <r>
    <n v="2412611"/>
    <x v="7"/>
    <d v="1899-12-30T14:24:57"/>
    <d v="1899-12-30T14:37:00"/>
    <n v="1"/>
    <x v="1"/>
    <n v="12"/>
  </r>
  <r>
    <n v="2434652"/>
    <x v="7"/>
    <d v="1899-12-30T10:10:08"/>
    <d v="1899-12-30T10:25:08"/>
    <n v="1"/>
    <x v="1"/>
    <n v="13"/>
  </r>
  <r>
    <n v="2571251"/>
    <x v="7"/>
    <d v="1899-12-30T09:47:51"/>
    <d v="1899-12-30T09:58:51"/>
    <n v="1"/>
    <x v="1"/>
    <n v="14"/>
  </r>
  <r>
    <n v="2826868"/>
    <x v="7"/>
    <d v="1899-12-30T12:22:19"/>
    <d v="1899-12-30T12:22:20"/>
    <n v="1"/>
    <x v="1"/>
    <n v="15"/>
  </r>
  <r>
    <n v="2826868"/>
    <x v="7"/>
    <d v="1899-12-30T13:59:02"/>
    <d v="1899-12-30T14:14:37"/>
    <n v="2"/>
    <x v="1"/>
    <n v="16"/>
  </r>
  <r>
    <n v="2989192"/>
    <x v="7"/>
    <d v="1899-12-30T12:12:40"/>
    <d v="1899-12-30T12:19:26"/>
    <n v="1"/>
    <x v="1"/>
    <n v="17"/>
  </r>
  <r>
    <n v="3028093"/>
    <x v="7"/>
    <d v="1899-12-30T08:12:16"/>
    <d v="1899-12-30T08:15:00"/>
    <n v="1"/>
    <x v="1"/>
    <n v="18"/>
  </r>
  <r>
    <n v="3253368"/>
    <x v="7"/>
    <d v="1899-12-30T10:19:48"/>
    <d v="1899-12-30T10:21:34"/>
    <n v="1"/>
    <x v="1"/>
    <n v="19"/>
  </r>
  <r>
    <n v="3382728"/>
    <x v="7"/>
    <d v="1899-12-30T13:40:08"/>
    <d v="1899-12-30T13:46:35"/>
    <n v="1"/>
    <x v="1"/>
    <n v="20"/>
  </r>
  <r>
    <n v="3390459"/>
    <x v="7"/>
    <d v="1899-12-30T13:24:31"/>
    <d v="1899-12-30T13:25:17"/>
    <n v="1"/>
    <x v="1"/>
    <n v="21"/>
  </r>
  <r>
    <n v="3456554"/>
    <x v="7"/>
    <d v="1899-12-30T15:01:40"/>
    <d v="1899-12-30T15:14:17"/>
    <n v="1"/>
    <x v="1"/>
    <n v="22"/>
  </r>
  <r>
    <n v="3493348"/>
    <x v="7"/>
    <d v="1899-12-30T09:06:15"/>
    <d v="1899-12-30T09:20:32"/>
    <n v="1"/>
    <x v="1"/>
    <n v="23"/>
  </r>
  <r>
    <n v="3505978"/>
    <x v="7"/>
    <d v="1899-12-30T10:24:42"/>
    <d v="1899-12-30T10:41:01"/>
    <n v="1"/>
    <x v="1"/>
    <n v="24"/>
  </r>
  <r>
    <n v="3824371"/>
    <x v="7"/>
    <d v="1899-12-30T11:05:32"/>
    <d v="1899-12-30T11:18:58"/>
    <n v="1"/>
    <x v="1"/>
    <n v="25"/>
  </r>
  <r>
    <n v="4007464"/>
    <x v="7"/>
    <d v="1899-12-30T09:18:15"/>
    <d v="1899-12-30T09:19:25"/>
    <n v="1"/>
    <x v="1"/>
    <n v="26"/>
  </r>
  <r>
    <n v="4111617"/>
    <x v="7"/>
    <d v="1899-12-30T13:34:24"/>
    <d v="1899-12-30T13:40:23"/>
    <n v="1"/>
    <x v="1"/>
    <n v="27"/>
  </r>
  <r>
    <n v="4195677"/>
    <x v="7"/>
    <d v="1899-12-30T09:02:05"/>
    <d v="1899-12-30T09:09:58"/>
    <n v="1"/>
    <x v="1"/>
    <n v="28"/>
  </r>
  <r>
    <n v="4412771"/>
    <x v="7"/>
    <d v="1899-12-30T10:45:15"/>
    <d v="1899-12-30T10:51:42"/>
    <n v="1"/>
    <x v="1"/>
    <n v="29"/>
  </r>
  <r>
    <n v="4657345"/>
    <x v="7"/>
    <d v="1899-12-30T12:51:58"/>
    <d v="1899-12-30T12:52:18"/>
    <n v="1"/>
    <x v="1"/>
    <n v="30"/>
  </r>
  <r>
    <n v="4929499"/>
    <x v="7"/>
    <d v="1899-12-30T10:57:42"/>
    <d v="1899-12-30T11:00:28"/>
    <n v="1"/>
    <x v="1"/>
    <n v="31"/>
  </r>
  <r>
    <n v="4939683"/>
    <x v="7"/>
    <d v="1899-12-30T10:14:10"/>
    <d v="1899-12-30T10:25:13"/>
    <n v="1"/>
    <x v="1"/>
    <n v="32"/>
  </r>
  <r>
    <n v="5029329"/>
    <x v="7"/>
    <d v="1899-12-30T11:46:30"/>
    <d v="1899-12-30T11:53:19"/>
    <n v="1"/>
    <x v="1"/>
    <n v="33"/>
  </r>
  <r>
    <n v="5092577"/>
    <x v="7"/>
    <d v="1899-12-30T12:40:49"/>
    <d v="1899-12-30T12:47:03"/>
    <n v="1"/>
    <x v="1"/>
    <n v="34"/>
  </r>
  <r>
    <n v="5094248"/>
    <x v="7"/>
    <d v="1899-12-30T13:13:42"/>
    <d v="1899-12-30T13:26:27"/>
    <n v="1"/>
    <x v="1"/>
    <n v="35"/>
  </r>
  <r>
    <n v="5104536"/>
    <x v="7"/>
    <d v="1899-12-30T10:35:43"/>
    <d v="1899-12-30T10:39:32"/>
    <n v="1"/>
    <x v="1"/>
    <n v="36"/>
  </r>
  <r>
    <n v="5131341"/>
    <x v="7"/>
    <d v="1899-12-30T12:14:02"/>
    <d v="1899-12-30T12:15:27"/>
    <n v="1"/>
    <x v="1"/>
    <n v="37"/>
  </r>
  <r>
    <n v="5252835"/>
    <x v="7"/>
    <d v="1899-12-30T13:25:04"/>
    <d v="1899-12-30T13:39:54"/>
    <n v="1"/>
    <x v="1"/>
    <n v="38"/>
  </r>
  <r>
    <n v="6005020"/>
    <x v="7"/>
    <d v="1899-12-30T09:07:52"/>
    <d v="1899-12-30T09:17:51"/>
    <n v="1"/>
    <x v="1"/>
    <n v="39"/>
  </r>
  <r>
    <n v="6158527"/>
    <x v="7"/>
    <d v="1899-12-30T14:59:16"/>
    <d v="1899-12-30T15:02:13"/>
    <n v="1"/>
    <x v="1"/>
    <n v="40"/>
  </r>
  <r>
    <n v="6304174"/>
    <x v="7"/>
    <d v="1899-12-30T13:47:13"/>
    <d v="1899-12-30T14:02:35"/>
    <n v="1"/>
    <x v="1"/>
    <n v="41"/>
  </r>
  <r>
    <n v="6367284"/>
    <x v="7"/>
    <d v="1899-12-30T08:45:53"/>
    <d v="1899-12-30T08:49:13"/>
    <n v="1"/>
    <x v="1"/>
    <n v="42"/>
  </r>
  <r>
    <n v="6709939"/>
    <x v="7"/>
    <d v="1899-12-30T10:45:22"/>
    <d v="1899-12-30T10:48:53"/>
    <n v="1"/>
    <x v="1"/>
    <n v="43"/>
  </r>
  <r>
    <n v="6821027"/>
    <x v="7"/>
    <d v="1899-12-30T10:15:50"/>
    <d v="1899-12-30T10:26:53"/>
    <n v="1"/>
    <x v="1"/>
    <n v="44"/>
  </r>
  <r>
    <n v="6865106"/>
    <x v="7"/>
    <d v="1899-12-30T08:33:10"/>
    <d v="1899-12-30T08:45:46"/>
    <n v="1"/>
    <x v="1"/>
    <n v="45"/>
  </r>
  <r>
    <n v="7097883"/>
    <x v="7"/>
    <d v="1899-12-30T09:24:34"/>
    <d v="1899-12-30T09:27:53"/>
    <n v="1"/>
    <x v="1"/>
    <n v="46"/>
  </r>
  <r>
    <n v="7269536"/>
    <x v="7"/>
    <d v="1899-12-30T12:55:07"/>
    <d v="1899-12-30T13:02:03"/>
    <n v="1"/>
    <x v="1"/>
    <n v="47"/>
  </r>
  <r>
    <n v="7353916"/>
    <x v="7"/>
    <d v="1899-12-30T10:43:09"/>
    <d v="1899-12-30T10:53:27"/>
    <n v="1"/>
    <x v="1"/>
    <n v="48"/>
  </r>
  <r>
    <n v="7377702"/>
    <x v="7"/>
    <d v="1899-12-30T08:20:00"/>
    <d v="1899-12-30T08:28:45"/>
    <n v="1"/>
    <x v="1"/>
    <n v="49"/>
  </r>
  <r>
    <n v="7377702"/>
    <x v="7"/>
    <d v="1899-12-30T13:07:32"/>
    <d v="1899-12-30T13:11:16"/>
    <n v="2"/>
    <x v="1"/>
    <n v="50"/>
  </r>
  <r>
    <n v="7421868"/>
    <x v="7"/>
    <d v="1899-12-30T09:11:25"/>
    <d v="1899-12-30T09:16:02"/>
    <n v="1"/>
    <x v="1"/>
    <n v="51"/>
  </r>
  <r>
    <n v="7766265"/>
    <x v="7"/>
    <d v="1899-12-30T13:03:14"/>
    <d v="1899-12-30T13:05:21"/>
    <n v="1"/>
    <x v="1"/>
    <n v="52"/>
  </r>
  <r>
    <n v="7795911"/>
    <x v="7"/>
    <d v="1899-12-30T14:31:37"/>
    <d v="1899-12-30T14:35:36"/>
    <n v="1"/>
    <x v="1"/>
    <n v="53"/>
  </r>
  <r>
    <n v="7891185"/>
    <x v="7"/>
    <d v="1899-12-30T10:48:09"/>
    <d v="1899-12-30T11:04:37"/>
    <n v="1"/>
    <x v="1"/>
    <n v="54"/>
  </r>
  <r>
    <n v="7937998"/>
    <x v="7"/>
    <d v="1899-12-30T12:54:42"/>
    <d v="1899-12-30T12:57:46"/>
    <n v="1"/>
    <x v="1"/>
    <n v="55"/>
  </r>
  <r>
    <n v="8063487"/>
    <x v="7"/>
    <d v="1899-12-30T14:38:49"/>
    <d v="1899-12-30T14:48:13"/>
    <n v="1"/>
    <x v="1"/>
    <n v="56"/>
  </r>
  <r>
    <n v="8233999"/>
    <x v="7"/>
    <d v="1899-12-30T13:52:44"/>
    <d v="1899-12-30T14:07:13"/>
    <n v="1"/>
    <x v="1"/>
    <n v="57"/>
  </r>
  <r>
    <n v="8246306"/>
    <x v="7"/>
    <d v="1899-12-30T14:22:58"/>
    <d v="1899-12-30T14:26:38"/>
    <n v="1"/>
    <x v="1"/>
    <n v="58"/>
  </r>
  <r>
    <n v="8429072"/>
    <x v="7"/>
    <d v="1899-12-30T09:56:22"/>
    <d v="1899-12-30T10:05:01"/>
    <n v="1"/>
    <x v="1"/>
    <n v="59"/>
  </r>
  <r>
    <n v="8461631"/>
    <x v="7"/>
    <d v="1899-12-30T12:00:22"/>
    <d v="1899-12-30T12:04:58"/>
    <n v="1"/>
    <x v="1"/>
    <n v="60"/>
  </r>
  <r>
    <n v="8655825"/>
    <x v="7"/>
    <d v="1899-12-30T11:34:49"/>
    <d v="1899-12-30T11:41:45"/>
    <n v="1"/>
    <x v="1"/>
    <n v="61"/>
  </r>
  <r>
    <n v="8825868"/>
    <x v="7"/>
    <d v="1899-12-30T11:53:33"/>
    <d v="1899-12-30T12:03:48"/>
    <n v="1"/>
    <x v="1"/>
    <n v="62"/>
  </r>
  <r>
    <n v="9091369"/>
    <x v="7"/>
    <d v="1899-12-30T13:44:08"/>
    <d v="1899-12-30T13:46:37"/>
    <n v="1"/>
    <x v="1"/>
    <n v="63"/>
  </r>
  <r>
    <n v="9294571"/>
    <x v="7"/>
    <d v="1899-12-30T08:25:40"/>
    <d v="1899-12-30T08:30:27"/>
    <n v="1"/>
    <x v="1"/>
    <n v="64"/>
  </r>
  <r>
    <n v="9398644"/>
    <x v="7"/>
    <d v="1899-12-30T13:22:20"/>
    <d v="1899-12-30T13:37:15"/>
    <n v="1"/>
    <x v="1"/>
    <n v="65"/>
  </r>
  <r>
    <n v="9566647"/>
    <x v="7"/>
    <d v="1899-12-30T09:48:42"/>
    <d v="1899-12-30T09:49:41"/>
    <n v="1"/>
    <x v="1"/>
    <n v="66"/>
  </r>
  <r>
    <n v="9773176"/>
    <x v="7"/>
    <d v="1899-12-30T14:22:11"/>
    <d v="1899-12-30T14:25:50"/>
    <n v="1"/>
    <x v="1"/>
    <n v="67"/>
  </r>
  <r>
    <n v="9804309"/>
    <x v="7"/>
    <d v="1899-12-30T13:39:38"/>
    <d v="1899-12-30T13:52:56"/>
    <n v="1"/>
    <x v="1"/>
    <n v="68"/>
  </r>
  <r>
    <n v="9815754"/>
    <x v="7"/>
    <d v="1899-12-30T10:02:41"/>
    <d v="1899-12-30T10:05:20"/>
    <n v="1"/>
    <x v="1"/>
    <n v="69"/>
  </r>
  <r>
    <n v="9849071"/>
    <x v="7"/>
    <d v="1899-12-30T12:22:29"/>
    <d v="1899-12-30T12:31:16"/>
    <n v="1"/>
    <x v="1"/>
    <n v="70"/>
  </r>
  <r>
    <n v="14919021"/>
    <x v="8"/>
    <d v="1899-12-30T13:45:34"/>
    <d v="1899-12-30T13:48:41"/>
    <n v="1"/>
    <x v="0"/>
    <n v="1"/>
  </r>
  <r>
    <n v="18816694"/>
    <x v="8"/>
    <d v="1899-12-30T14:12:11"/>
    <d v="1899-12-30T14:24:47"/>
    <n v="1"/>
    <x v="0"/>
    <n v="2"/>
  </r>
  <r>
    <n v="20679187"/>
    <x v="8"/>
    <d v="1899-12-30T08:21:36"/>
    <d v="1899-12-30T08:26:58"/>
    <n v="1"/>
    <x v="0"/>
    <n v="3"/>
  </r>
  <r>
    <n v="23123600"/>
    <x v="8"/>
    <d v="1899-12-30T08:57:37"/>
    <d v="1899-12-30T08:58:41"/>
    <n v="1"/>
    <x v="0"/>
    <n v="4"/>
  </r>
  <r>
    <n v="26699217"/>
    <x v="8"/>
    <d v="1899-12-30T13:07:56"/>
    <d v="1899-12-30T13:24:33"/>
    <n v="1"/>
    <x v="0"/>
    <n v="5"/>
  </r>
  <r>
    <n v="27410048"/>
    <x v="8"/>
    <d v="1899-12-30T09:03:35"/>
    <d v="1899-12-30T09:03:48"/>
    <n v="1"/>
    <x v="0"/>
    <n v="6"/>
  </r>
  <r>
    <n v="28145499"/>
    <x v="8"/>
    <d v="1899-12-30T09:32:00"/>
    <d v="1899-12-30T09:37:13"/>
    <n v="1"/>
    <x v="0"/>
    <n v="7"/>
  </r>
  <r>
    <n v="28961250"/>
    <x v="8"/>
    <d v="1899-12-30T12:33:53"/>
    <d v="1899-12-30T12:44:36"/>
    <n v="1"/>
    <x v="0"/>
    <n v="8"/>
  </r>
  <r>
    <n v="30178521"/>
    <x v="8"/>
    <d v="1899-12-30T11:01:57"/>
    <d v="1899-12-30T11:09:54"/>
    <n v="1"/>
    <x v="0"/>
    <n v="9"/>
  </r>
  <r>
    <n v="40308049"/>
    <x v="8"/>
    <d v="1899-12-30T12:43:53"/>
    <d v="1899-12-30T12:54:41"/>
    <n v="1"/>
    <x v="0"/>
    <n v="10"/>
  </r>
  <r>
    <n v="43019885"/>
    <x v="8"/>
    <d v="1899-12-30T09:45:20"/>
    <d v="1899-12-30T09:59:29"/>
    <n v="1"/>
    <x v="0"/>
    <n v="11"/>
  </r>
  <r>
    <n v="45948073"/>
    <x v="8"/>
    <d v="1899-12-30T10:04:30"/>
    <d v="1899-12-30T10:13:15"/>
    <n v="1"/>
    <x v="0"/>
    <n v="12"/>
  </r>
  <r>
    <n v="46255010"/>
    <x v="8"/>
    <d v="1899-12-30T14:24:07"/>
    <d v="1899-12-30T14:26:38"/>
    <n v="1"/>
    <x v="0"/>
    <n v="13"/>
  </r>
  <r>
    <n v="47855743"/>
    <x v="8"/>
    <d v="1899-12-30T13:31:45"/>
    <d v="1899-12-30T13:45:46"/>
    <n v="1"/>
    <x v="0"/>
    <n v="14"/>
  </r>
  <r>
    <n v="53386383"/>
    <x v="8"/>
    <d v="1899-12-30T11:18:14"/>
    <d v="1899-12-30T11:19:20"/>
    <n v="1"/>
    <x v="0"/>
    <n v="15"/>
  </r>
  <r>
    <n v="54136845"/>
    <x v="8"/>
    <d v="1899-12-30T11:29:37"/>
    <d v="1899-12-30T11:31:49"/>
    <n v="1"/>
    <x v="0"/>
    <n v="16"/>
  </r>
  <r>
    <n v="54821549"/>
    <x v="8"/>
    <d v="1899-12-30T13:44:56"/>
    <d v="1899-12-30T13:50:21"/>
    <n v="1"/>
    <x v="0"/>
    <n v="17"/>
  </r>
  <r>
    <n v="58420185"/>
    <x v="8"/>
    <d v="1899-12-30T10:00:54"/>
    <d v="1899-12-30T10:06:34"/>
    <n v="1"/>
    <x v="0"/>
    <n v="18"/>
  </r>
  <r>
    <n v="61322035"/>
    <x v="8"/>
    <d v="1899-12-30T12:41:51"/>
    <d v="1899-12-30T12:42:24"/>
    <n v="1"/>
    <x v="0"/>
    <n v="19"/>
  </r>
  <r>
    <n v="61527800"/>
    <x v="8"/>
    <d v="1899-12-30T09:35:50"/>
    <d v="1899-12-30T09:50:28"/>
    <n v="1"/>
    <x v="0"/>
    <n v="20"/>
  </r>
  <r>
    <n v="63141248"/>
    <x v="8"/>
    <d v="1899-12-30T12:17:38"/>
    <d v="1899-12-30T12:24:55"/>
    <n v="1"/>
    <x v="0"/>
    <n v="21"/>
  </r>
  <r>
    <n v="67064385"/>
    <x v="8"/>
    <d v="1899-12-30T10:37:37"/>
    <d v="1899-12-30T10:40:31"/>
    <n v="1"/>
    <x v="0"/>
    <n v="22"/>
  </r>
  <r>
    <n v="76310343"/>
    <x v="8"/>
    <d v="1899-12-30T11:35:42"/>
    <d v="1899-12-30T11:44:03"/>
    <n v="1"/>
    <x v="0"/>
    <n v="23"/>
  </r>
  <r>
    <n v="91208799"/>
    <x v="8"/>
    <d v="1899-12-30T14:28:29"/>
    <d v="1899-12-30T14:39:06"/>
    <n v="1"/>
    <x v="0"/>
    <n v="24"/>
  </r>
  <r>
    <n v="6275284312"/>
    <x v="8"/>
    <d v="1899-12-30T10:17:59"/>
    <d v="1899-12-30T10:24:52"/>
    <n v="1"/>
    <x v="0"/>
    <n v="25"/>
  </r>
  <r>
    <n v="8733120283"/>
    <x v="8"/>
    <d v="1899-12-30T11:18:44"/>
    <d v="1899-12-30T11:26:18"/>
    <n v="1"/>
    <x v="0"/>
    <n v="26"/>
  </r>
  <r>
    <n v="9259392564"/>
    <x v="8"/>
    <d v="1899-12-30T08:28:29"/>
    <d v="1899-12-30T08:36:48"/>
    <n v="1"/>
    <x v="0"/>
    <n v="27"/>
  </r>
  <r>
    <n v="1692981"/>
    <x v="8"/>
    <d v="1899-12-30T10:23:29"/>
    <d v="1899-12-30T10:25:19"/>
    <n v="1"/>
    <x v="1"/>
    <n v="1"/>
  </r>
  <r>
    <n v="1816002"/>
    <x v="8"/>
    <d v="1899-12-30T12:10:33"/>
    <d v="1899-12-30T12:14:29"/>
    <n v="1"/>
    <x v="1"/>
    <n v="2"/>
  </r>
  <r>
    <n v="1997542"/>
    <x v="8"/>
    <d v="1899-12-30T15:03:36"/>
    <d v="1899-12-30T15:09:19"/>
    <n v="1"/>
    <x v="1"/>
    <n v="3"/>
  </r>
  <r>
    <n v="2128068"/>
    <x v="8"/>
    <d v="1899-12-30T08:13:19"/>
    <d v="1899-12-30T08:17:52"/>
    <n v="1"/>
    <x v="1"/>
    <n v="4"/>
  </r>
  <r>
    <n v="2492731"/>
    <x v="8"/>
    <d v="1899-12-30T08:43:19"/>
    <d v="1899-12-30T08:45:42"/>
    <n v="1"/>
    <x v="1"/>
    <n v="5"/>
  </r>
  <r>
    <n v="2506618"/>
    <x v="8"/>
    <d v="1899-12-30T08:48:33"/>
    <d v="1899-12-30T09:04:05"/>
    <n v="1"/>
    <x v="1"/>
    <n v="6"/>
  </r>
  <r>
    <n v="2619219"/>
    <x v="8"/>
    <d v="1899-12-30T08:46:51"/>
    <d v="1899-12-30T08:49:41"/>
    <n v="1"/>
    <x v="1"/>
    <n v="7"/>
  </r>
  <r>
    <n v="2835355"/>
    <x v="8"/>
    <d v="1899-12-30T10:49:54"/>
    <d v="1899-12-30T10:57:56"/>
    <n v="1"/>
    <x v="1"/>
    <n v="8"/>
  </r>
  <r>
    <n v="2947889"/>
    <x v="8"/>
    <d v="1899-12-30T12:33:26"/>
    <d v="1899-12-30T12:42:42"/>
    <n v="1"/>
    <x v="1"/>
    <n v="9"/>
  </r>
  <r>
    <n v="3017523"/>
    <x v="8"/>
    <d v="1899-12-30T13:02:32"/>
    <d v="1899-12-30T13:11:35"/>
    <n v="1"/>
    <x v="1"/>
    <n v="10"/>
  </r>
  <r>
    <n v="3095218"/>
    <x v="8"/>
    <d v="1899-12-30T13:34:46"/>
    <d v="1899-12-30T13:50:48"/>
    <n v="1"/>
    <x v="1"/>
    <n v="11"/>
  </r>
  <r>
    <n v="3150344"/>
    <x v="8"/>
    <d v="1899-12-30T12:24:37"/>
    <d v="1899-12-30T12:38:39"/>
    <n v="1"/>
    <x v="1"/>
    <n v="12"/>
  </r>
  <r>
    <n v="3192836"/>
    <x v="8"/>
    <d v="1899-12-30T13:09:13"/>
    <d v="1899-12-30T13:09:30"/>
    <n v="1"/>
    <x v="1"/>
    <n v="13"/>
  </r>
  <r>
    <n v="3206241"/>
    <x v="8"/>
    <d v="1899-12-30T14:47:15"/>
    <d v="1899-12-30T15:03:24"/>
    <n v="1"/>
    <x v="1"/>
    <n v="14"/>
  </r>
  <r>
    <n v="3328479"/>
    <x v="8"/>
    <d v="1899-12-30T12:38:26"/>
    <d v="1899-12-30T12:51:46"/>
    <n v="1"/>
    <x v="1"/>
    <n v="15"/>
  </r>
  <r>
    <n v="3429335"/>
    <x v="8"/>
    <d v="1899-12-30T14:43:23"/>
    <d v="1899-12-30T14:59:33"/>
    <n v="1"/>
    <x v="1"/>
    <n v="16"/>
  </r>
  <r>
    <n v="3434934"/>
    <x v="8"/>
    <d v="1899-12-30T12:58:10"/>
    <d v="1899-12-30T13:12:34"/>
    <n v="1"/>
    <x v="1"/>
    <n v="17"/>
  </r>
  <r>
    <n v="3437033"/>
    <x v="8"/>
    <d v="1899-12-30T08:06:54"/>
    <d v="1899-12-30T08:16:11"/>
    <n v="1"/>
    <x v="1"/>
    <n v="18"/>
  </r>
  <r>
    <n v="3656681"/>
    <x v="8"/>
    <d v="1899-12-30T13:56:10"/>
    <d v="1899-12-30T14:11:45"/>
    <n v="1"/>
    <x v="1"/>
    <n v="19"/>
  </r>
  <r>
    <n v="3765001"/>
    <x v="8"/>
    <d v="1899-12-30T11:49:41"/>
    <d v="1899-12-30T12:05:43"/>
    <n v="1"/>
    <x v="1"/>
    <n v="20"/>
  </r>
  <r>
    <n v="3984696"/>
    <x v="8"/>
    <d v="1899-12-30T11:10:46"/>
    <d v="1899-12-30T11:10:53"/>
    <n v="1"/>
    <x v="1"/>
    <n v="21"/>
  </r>
  <r>
    <n v="3984696"/>
    <x v="8"/>
    <d v="1899-12-30T13:25:18"/>
    <d v="1899-12-30T13:35:47"/>
    <n v="2"/>
    <x v="1"/>
    <n v="22"/>
  </r>
  <r>
    <n v="4062215"/>
    <x v="8"/>
    <d v="1899-12-30T10:44:09"/>
    <d v="1899-12-30T10:54:43"/>
    <n v="1"/>
    <x v="1"/>
    <n v="23"/>
  </r>
  <r>
    <n v="4133182"/>
    <x v="8"/>
    <d v="1899-12-30T12:15:17"/>
    <d v="1899-12-30T12:17:02"/>
    <n v="1"/>
    <x v="1"/>
    <n v="24"/>
  </r>
  <r>
    <n v="4221160"/>
    <x v="8"/>
    <d v="1899-12-30T14:15:54"/>
    <d v="1899-12-30T14:29:02"/>
    <n v="1"/>
    <x v="1"/>
    <n v="25"/>
  </r>
  <r>
    <n v="4473835"/>
    <x v="8"/>
    <d v="1899-12-30T10:06:07"/>
    <d v="1899-12-30T10:13:35"/>
    <n v="1"/>
    <x v="1"/>
    <n v="26"/>
  </r>
  <r>
    <n v="4581715"/>
    <x v="8"/>
    <d v="1899-12-30T09:52:53"/>
    <d v="1899-12-30T10:06:55"/>
    <n v="1"/>
    <x v="1"/>
    <n v="27"/>
  </r>
  <r>
    <n v="4873703"/>
    <x v="8"/>
    <d v="1899-12-30T09:43:46"/>
    <d v="1899-12-30T09:56:41"/>
    <n v="1"/>
    <x v="1"/>
    <n v="28"/>
  </r>
  <r>
    <n v="4995171"/>
    <x v="8"/>
    <d v="1899-12-30T12:00:52"/>
    <d v="1899-12-30T12:05:36"/>
    <n v="1"/>
    <x v="1"/>
    <n v="29"/>
  </r>
  <r>
    <n v="5014399"/>
    <x v="8"/>
    <d v="1899-12-30T11:08:48"/>
    <d v="1899-12-30T11:13:44"/>
    <n v="1"/>
    <x v="1"/>
    <n v="30"/>
  </r>
  <r>
    <n v="5087066"/>
    <x v="8"/>
    <d v="1899-12-30T09:07:28"/>
    <d v="1899-12-30T09:12:05"/>
    <n v="1"/>
    <x v="1"/>
    <n v="31"/>
  </r>
  <r>
    <n v="5277660"/>
    <x v="8"/>
    <d v="1899-12-30T13:19:50"/>
    <d v="1899-12-30T13:31:18"/>
    <n v="1"/>
    <x v="1"/>
    <n v="32"/>
  </r>
  <r>
    <n v="5741700"/>
    <x v="8"/>
    <d v="1899-12-30T14:04:29"/>
    <d v="1899-12-30T14:20:54"/>
    <n v="1"/>
    <x v="1"/>
    <n v="33"/>
  </r>
  <r>
    <n v="6177366"/>
    <x v="8"/>
    <d v="1899-12-30T14:13:26"/>
    <d v="1899-12-30T14:19:17"/>
    <n v="1"/>
    <x v="1"/>
    <n v="34"/>
  </r>
  <r>
    <n v="6299545"/>
    <x v="8"/>
    <d v="1899-12-30T10:33:24"/>
    <d v="1899-12-30T10:37:54"/>
    <n v="1"/>
    <x v="1"/>
    <n v="35"/>
  </r>
  <r>
    <n v="6746757"/>
    <x v="8"/>
    <d v="1899-12-30T09:05:47"/>
    <d v="1899-12-30T09:08:59"/>
    <n v="1"/>
    <x v="1"/>
    <n v="36"/>
  </r>
  <r>
    <n v="6786847"/>
    <x v="8"/>
    <d v="1899-12-30T12:28:36"/>
    <d v="1899-12-30T12:42:07"/>
    <n v="1"/>
    <x v="1"/>
    <n v="37"/>
  </r>
  <r>
    <n v="6934405"/>
    <x v="8"/>
    <d v="1899-12-30T11:21:26"/>
    <d v="1899-12-30T11:31:19"/>
    <n v="1"/>
    <x v="1"/>
    <n v="38"/>
  </r>
  <r>
    <n v="6979384"/>
    <x v="8"/>
    <d v="1899-12-30T13:16:33"/>
    <d v="1899-12-30T13:30:02"/>
    <n v="1"/>
    <x v="1"/>
    <n v="39"/>
  </r>
  <r>
    <n v="7066778"/>
    <x v="8"/>
    <d v="1899-12-30T12:50:11"/>
    <d v="1899-12-30T12:55:35"/>
    <n v="1"/>
    <x v="1"/>
    <n v="40"/>
  </r>
  <r>
    <n v="7118082"/>
    <x v="8"/>
    <d v="1899-12-30T10:57:50"/>
    <d v="1899-12-30T11:11:43"/>
    <n v="1"/>
    <x v="1"/>
    <n v="41"/>
  </r>
  <r>
    <n v="7211782"/>
    <x v="8"/>
    <d v="1899-12-30T14:35:08"/>
    <d v="1899-12-30T14:35:31"/>
    <n v="1"/>
    <x v="1"/>
    <n v="42"/>
  </r>
  <r>
    <n v="7384686"/>
    <x v="8"/>
    <d v="1899-12-30T12:23:17"/>
    <d v="1899-12-30T12:35:27"/>
    <n v="1"/>
    <x v="1"/>
    <n v="43"/>
  </r>
  <r>
    <n v="7388260"/>
    <x v="8"/>
    <d v="1899-12-30T09:52:33"/>
    <d v="1899-12-30T10:03:46"/>
    <n v="1"/>
    <x v="1"/>
    <n v="44"/>
  </r>
  <r>
    <n v="7415603"/>
    <x v="8"/>
    <d v="1899-12-30T09:24:24"/>
    <d v="1899-12-30T09:29:19"/>
    <n v="1"/>
    <x v="1"/>
    <n v="45"/>
  </r>
  <r>
    <n v="7473804"/>
    <x v="8"/>
    <d v="1899-12-30T12:09:44"/>
    <d v="1899-12-30T12:19:54"/>
    <n v="1"/>
    <x v="1"/>
    <n v="46"/>
  </r>
  <r>
    <n v="7739841"/>
    <x v="8"/>
    <d v="1899-12-30T10:10:50"/>
    <d v="1899-12-30T10:13:25"/>
    <n v="1"/>
    <x v="1"/>
    <n v="47"/>
  </r>
  <r>
    <n v="7763451"/>
    <x v="8"/>
    <d v="1899-12-30T11:47:13"/>
    <d v="1899-12-30T11:57:59"/>
    <n v="1"/>
    <x v="1"/>
    <n v="48"/>
  </r>
  <r>
    <n v="7792679"/>
    <x v="8"/>
    <d v="1899-12-30T14:53:28"/>
    <d v="1899-12-30T14:53:50"/>
    <n v="1"/>
    <x v="1"/>
    <n v="49"/>
  </r>
  <r>
    <n v="7852624"/>
    <x v="8"/>
    <d v="1899-12-30T08:36:45"/>
    <d v="1899-12-30T08:51:33"/>
    <n v="1"/>
    <x v="1"/>
    <n v="50"/>
  </r>
  <r>
    <n v="7933399"/>
    <x v="8"/>
    <d v="1899-12-30T13:41:35"/>
    <d v="1899-12-30T13:46:24"/>
    <n v="1"/>
    <x v="1"/>
    <n v="51"/>
  </r>
  <r>
    <n v="7979313"/>
    <x v="8"/>
    <d v="1899-12-30T08:53:52"/>
    <d v="1899-12-30T09:01:28"/>
    <n v="1"/>
    <x v="1"/>
    <n v="52"/>
  </r>
  <r>
    <n v="8028777"/>
    <x v="8"/>
    <d v="1899-12-30T08:45:41"/>
    <d v="1899-12-30T08:55:45"/>
    <n v="1"/>
    <x v="1"/>
    <n v="53"/>
  </r>
  <r>
    <n v="8498076"/>
    <x v="8"/>
    <d v="1899-12-30T11:52:42"/>
    <d v="1899-12-30T11:58:32"/>
    <n v="1"/>
    <x v="1"/>
    <n v="54"/>
  </r>
  <r>
    <n v="8750670"/>
    <x v="8"/>
    <d v="1899-12-30T14:48:17"/>
    <d v="1899-12-30T14:49:21"/>
    <n v="1"/>
    <x v="1"/>
    <n v="55"/>
  </r>
  <r>
    <n v="8838584"/>
    <x v="8"/>
    <d v="1899-12-30T08:41:21"/>
    <d v="1899-12-30T08:56:07"/>
    <n v="1"/>
    <x v="1"/>
    <n v="56"/>
  </r>
  <r>
    <n v="8929993"/>
    <x v="8"/>
    <d v="1899-12-30T12:02:30"/>
    <d v="1899-12-30T12:10:24"/>
    <n v="1"/>
    <x v="1"/>
    <n v="57"/>
  </r>
  <r>
    <n v="9005999"/>
    <x v="8"/>
    <d v="1899-12-30T11:42:31"/>
    <d v="1899-12-30T11:54:23"/>
    <n v="1"/>
    <x v="1"/>
    <n v="58"/>
  </r>
  <r>
    <n v="9175377"/>
    <x v="8"/>
    <d v="1899-12-30T13:50:08"/>
    <d v="1899-12-30T13:54:00"/>
    <n v="1"/>
    <x v="1"/>
    <n v="59"/>
  </r>
  <r>
    <n v="9270571"/>
    <x v="8"/>
    <d v="1899-12-30T10:30:28"/>
    <d v="1899-12-30T10:41:40"/>
    <n v="1"/>
    <x v="1"/>
    <n v="60"/>
  </r>
  <r>
    <n v="9283739"/>
    <x v="8"/>
    <d v="1899-12-30T10:55:03"/>
    <d v="1899-12-30T11:08:54"/>
    <n v="1"/>
    <x v="1"/>
    <n v="61"/>
  </r>
  <r>
    <n v="9287211"/>
    <x v="8"/>
    <d v="1899-12-30T14:55:22"/>
    <d v="1899-12-30T15:00:35"/>
    <n v="1"/>
    <x v="1"/>
    <n v="62"/>
  </r>
  <r>
    <n v="9339774"/>
    <x v="8"/>
    <d v="1899-12-30T14:20:20"/>
    <d v="1899-12-30T14:34:07"/>
    <n v="1"/>
    <x v="1"/>
    <n v="63"/>
  </r>
  <r>
    <n v="9356216"/>
    <x v="8"/>
    <d v="1899-12-30T09:21:07"/>
    <d v="1899-12-30T09:37:30"/>
    <n v="1"/>
    <x v="1"/>
    <n v="64"/>
  </r>
  <r>
    <n v="9543572"/>
    <x v="8"/>
    <d v="1899-12-30T13:20:01"/>
    <d v="1899-12-30T13:31:22"/>
    <n v="1"/>
    <x v="1"/>
    <n v="65"/>
  </r>
  <r>
    <n v="9680416"/>
    <x v="8"/>
    <d v="1899-12-30T09:14:07"/>
    <d v="1899-12-30T09:22:26"/>
    <n v="1"/>
    <x v="1"/>
    <n v="66"/>
  </r>
  <r>
    <n v="9849476"/>
    <x v="8"/>
    <d v="1899-12-30T09:02:13"/>
    <d v="1899-12-30T09:03:01"/>
    <n v="1"/>
    <x v="1"/>
    <n v="67"/>
  </r>
  <r>
    <n v="13588783"/>
    <x v="9"/>
    <d v="1899-12-30T12:59:18"/>
    <d v="1899-12-30T13:10:29"/>
    <n v="1"/>
    <x v="0"/>
    <n v="1"/>
  </r>
  <r>
    <n v="13898038"/>
    <x v="9"/>
    <d v="1899-12-30T10:34:39"/>
    <d v="1899-12-30T10:47:29"/>
    <n v="1"/>
    <x v="0"/>
    <n v="2"/>
  </r>
  <r>
    <n v="23123600"/>
    <x v="9"/>
    <d v="1899-12-30T12:47:04"/>
    <d v="1899-12-30T12:59:33"/>
    <n v="1"/>
    <x v="0"/>
    <n v="3"/>
  </r>
  <r>
    <n v="23580194"/>
    <x v="9"/>
    <d v="1899-12-30T08:45:50"/>
    <d v="1899-12-30T09:01:23"/>
    <n v="1"/>
    <x v="0"/>
    <n v="4"/>
  </r>
  <r>
    <n v="24290062"/>
    <x v="9"/>
    <d v="1899-12-30T13:28:26"/>
    <d v="1899-12-30T13:41:36"/>
    <n v="1"/>
    <x v="0"/>
    <n v="5"/>
  </r>
  <r>
    <n v="24724114"/>
    <x v="9"/>
    <d v="1899-12-30T08:41:28"/>
    <d v="1899-12-30T08:43:20"/>
    <n v="1"/>
    <x v="0"/>
    <n v="6"/>
  </r>
  <r>
    <n v="25240352"/>
    <x v="9"/>
    <d v="1899-12-30T08:05:10"/>
    <d v="1899-12-30T08:16:21"/>
    <n v="1"/>
    <x v="0"/>
    <n v="7"/>
  </r>
  <r>
    <n v="25545000"/>
    <x v="9"/>
    <d v="1899-12-30T11:54:12"/>
    <d v="1899-12-30T12:06:30"/>
    <n v="1"/>
    <x v="0"/>
    <n v="8"/>
  </r>
  <r>
    <n v="28961250"/>
    <x v="9"/>
    <d v="1899-12-30T10:44:58"/>
    <d v="1899-12-30T10:45:12"/>
    <n v="1"/>
    <x v="0"/>
    <n v="9"/>
  </r>
  <r>
    <n v="30178521"/>
    <x v="9"/>
    <d v="1899-12-30T10:08:14"/>
    <d v="1899-12-30T10:10:24"/>
    <n v="1"/>
    <x v="0"/>
    <n v="10"/>
  </r>
  <r>
    <n v="30270334"/>
    <x v="9"/>
    <d v="1899-12-30T11:10:52"/>
    <d v="1899-12-30T11:13:17"/>
    <n v="1"/>
    <x v="0"/>
    <n v="11"/>
  </r>
  <r>
    <n v="33708687"/>
    <x v="9"/>
    <d v="1899-12-30T12:46:37"/>
    <d v="1899-12-30T12:49:09"/>
    <n v="1"/>
    <x v="0"/>
    <n v="12"/>
  </r>
  <r>
    <n v="36332723"/>
    <x v="9"/>
    <d v="1899-12-30T10:42:09"/>
    <d v="1899-12-30T10:47:23"/>
    <n v="1"/>
    <x v="0"/>
    <n v="13"/>
  </r>
  <r>
    <n v="39697250"/>
    <x v="9"/>
    <d v="1899-12-30T13:06:29"/>
    <d v="1899-12-30T13:14:13"/>
    <n v="1"/>
    <x v="0"/>
    <n v="14"/>
  </r>
  <r>
    <n v="49342013"/>
    <x v="9"/>
    <d v="1899-12-30T10:51:22"/>
    <d v="1899-12-30T10:57:21"/>
    <n v="1"/>
    <x v="0"/>
    <n v="15"/>
  </r>
  <r>
    <n v="53762222"/>
    <x v="9"/>
    <d v="1899-12-30T08:13:23"/>
    <d v="1899-12-30T08:21:28"/>
    <n v="1"/>
    <x v="0"/>
    <n v="16"/>
  </r>
  <r>
    <n v="54821549"/>
    <x v="9"/>
    <d v="1899-12-30T10:26:39"/>
    <d v="1899-12-30T10:43:07"/>
    <n v="1"/>
    <x v="0"/>
    <n v="17"/>
  </r>
  <r>
    <n v="65621292"/>
    <x v="9"/>
    <d v="1899-12-30T10:34:28"/>
    <d v="1899-12-30T10:43:02"/>
    <n v="1"/>
    <x v="0"/>
    <n v="18"/>
  </r>
  <r>
    <n v="75048005"/>
    <x v="9"/>
    <d v="1899-12-30T13:43:39"/>
    <d v="1899-12-30T13:56:22"/>
    <n v="1"/>
    <x v="0"/>
    <n v="19"/>
  </r>
  <r>
    <n v="83559673"/>
    <x v="9"/>
    <d v="1899-12-30T09:15:26"/>
    <d v="1899-12-30T09:30:41"/>
    <n v="1"/>
    <x v="0"/>
    <n v="20"/>
  </r>
  <r>
    <n v="96191858"/>
    <x v="9"/>
    <d v="1899-12-30T10:46:48"/>
    <d v="1899-12-30T11:02:44"/>
    <n v="1"/>
    <x v="0"/>
    <n v="21"/>
  </r>
  <r>
    <n v="97317489"/>
    <x v="9"/>
    <d v="1899-12-30T08:10:30"/>
    <d v="1899-12-30T08:14:24"/>
    <n v="1"/>
    <x v="0"/>
    <n v="22"/>
  </r>
  <r>
    <n v="97459926"/>
    <x v="9"/>
    <d v="1899-12-30T13:44:35"/>
    <d v="1899-12-30T13:55:05"/>
    <n v="1"/>
    <x v="0"/>
    <n v="23"/>
  </r>
  <r>
    <n v="97953696"/>
    <x v="9"/>
    <d v="1899-12-30T12:56:18"/>
    <d v="1899-12-30T13:05:23"/>
    <n v="1"/>
    <x v="0"/>
    <n v="24"/>
  </r>
  <r>
    <n v="3463982286"/>
    <x v="9"/>
    <d v="1899-12-30T09:28:54"/>
    <d v="1899-12-30T09:39:46"/>
    <n v="1"/>
    <x v="0"/>
    <n v="25"/>
  </r>
  <r>
    <n v="3826370863"/>
    <x v="9"/>
    <d v="1899-12-30T13:14:14"/>
    <d v="1899-12-30T13:22:13"/>
    <n v="1"/>
    <x v="0"/>
    <n v="26"/>
  </r>
  <r>
    <n v="6128500046"/>
    <x v="9"/>
    <d v="1899-12-30T14:21:20"/>
    <d v="1899-12-30T14:31:24"/>
    <n v="1"/>
    <x v="0"/>
    <n v="27"/>
  </r>
  <r>
    <n v="7536048937"/>
    <x v="9"/>
    <d v="1899-12-30T10:20:52"/>
    <d v="1899-12-30T10:33:28"/>
    <n v="1"/>
    <x v="0"/>
    <n v="28"/>
  </r>
  <r>
    <n v="1089768"/>
    <x v="9"/>
    <d v="1899-12-30T08:31:10"/>
    <d v="1899-12-30T08:45:30"/>
    <n v="1"/>
    <x v="1"/>
    <n v="1"/>
  </r>
  <r>
    <n v="1197931"/>
    <x v="9"/>
    <d v="1899-12-30T12:16:59"/>
    <d v="1899-12-30T12:17:44"/>
    <n v="1"/>
    <x v="1"/>
    <n v="2"/>
  </r>
  <r>
    <n v="1207918"/>
    <x v="9"/>
    <d v="1899-12-30T12:01:49"/>
    <d v="1899-12-30T12:17:03"/>
    <n v="1"/>
    <x v="1"/>
    <n v="3"/>
  </r>
  <r>
    <n v="1309359"/>
    <x v="9"/>
    <d v="1899-12-30T11:37:17"/>
    <d v="1899-12-30T11:39:18"/>
    <n v="1"/>
    <x v="1"/>
    <n v="4"/>
  </r>
  <r>
    <n v="1355775"/>
    <x v="9"/>
    <d v="1899-12-30T09:20:46"/>
    <d v="1899-12-30T09:22:06"/>
    <n v="1"/>
    <x v="1"/>
    <n v="5"/>
  </r>
  <r>
    <n v="1552302"/>
    <x v="9"/>
    <d v="1899-12-30T12:42:32"/>
    <d v="1899-12-30T12:58:44"/>
    <n v="1"/>
    <x v="1"/>
    <n v="6"/>
  </r>
  <r>
    <n v="1649912"/>
    <x v="9"/>
    <d v="1899-12-30T14:16:20"/>
    <d v="1899-12-30T14:29:39"/>
    <n v="1"/>
    <x v="1"/>
    <n v="7"/>
  </r>
  <r>
    <n v="1775131"/>
    <x v="9"/>
    <d v="1899-12-30T08:51:41"/>
    <d v="1899-12-30T08:52:43"/>
    <n v="1"/>
    <x v="1"/>
    <n v="8"/>
  </r>
  <r>
    <n v="1808444"/>
    <x v="9"/>
    <d v="1899-12-30T14:13:42"/>
    <d v="1899-12-30T14:19:08"/>
    <n v="1"/>
    <x v="1"/>
    <n v="9"/>
  </r>
  <r>
    <n v="2076719"/>
    <x v="9"/>
    <d v="1899-12-30T12:29:37"/>
    <d v="1899-12-30T12:40:35"/>
    <n v="1"/>
    <x v="1"/>
    <n v="10"/>
  </r>
  <r>
    <n v="2092198"/>
    <x v="9"/>
    <d v="1899-12-30T09:51:23"/>
    <d v="1899-12-30T09:54:33"/>
    <n v="1"/>
    <x v="1"/>
    <n v="11"/>
  </r>
  <r>
    <n v="2145244"/>
    <x v="9"/>
    <d v="1899-12-30T11:17:13"/>
    <d v="1899-12-30T11:17:33"/>
    <n v="1"/>
    <x v="1"/>
    <n v="12"/>
  </r>
  <r>
    <n v="2329556"/>
    <x v="9"/>
    <d v="1899-12-30T10:57:37"/>
    <d v="1899-12-30T10:57:47"/>
    <n v="1"/>
    <x v="1"/>
    <n v="13"/>
  </r>
  <r>
    <n v="2341441"/>
    <x v="9"/>
    <d v="1899-12-30T11:07:12"/>
    <d v="1899-12-30T11:08:18"/>
    <n v="1"/>
    <x v="1"/>
    <n v="14"/>
  </r>
  <r>
    <n v="2861766"/>
    <x v="9"/>
    <d v="1899-12-30T11:33:12"/>
    <d v="1899-12-30T11:39:28"/>
    <n v="1"/>
    <x v="1"/>
    <n v="15"/>
  </r>
  <r>
    <n v="2969264"/>
    <x v="9"/>
    <d v="1899-12-30T11:01:24"/>
    <d v="1899-12-30T11:07:21"/>
    <n v="1"/>
    <x v="1"/>
    <n v="16"/>
  </r>
  <r>
    <n v="3131883"/>
    <x v="9"/>
    <d v="1899-12-30T12:34:57"/>
    <d v="1899-12-30T12:40:35"/>
    <n v="1"/>
    <x v="1"/>
    <n v="17"/>
  </r>
  <r>
    <n v="3178616"/>
    <x v="9"/>
    <d v="1899-12-30T13:58:34"/>
    <d v="1899-12-30T14:05:47"/>
    <n v="1"/>
    <x v="1"/>
    <n v="18"/>
  </r>
  <r>
    <n v="3232376"/>
    <x v="9"/>
    <d v="1899-12-30T10:13:13"/>
    <d v="1899-12-30T10:26:35"/>
    <n v="1"/>
    <x v="1"/>
    <n v="19"/>
  </r>
  <r>
    <n v="3300626"/>
    <x v="9"/>
    <d v="1899-12-30T13:03:35"/>
    <d v="1899-12-30T13:14:15"/>
    <n v="1"/>
    <x v="1"/>
    <n v="20"/>
  </r>
  <r>
    <n v="3363840"/>
    <x v="9"/>
    <d v="1899-12-30T08:15:49"/>
    <d v="1899-12-30T08:18:19"/>
    <n v="1"/>
    <x v="1"/>
    <n v="21"/>
  </r>
  <r>
    <n v="3460208"/>
    <x v="9"/>
    <d v="1899-12-30T11:49:57"/>
    <d v="1899-12-30T12:03:31"/>
    <n v="1"/>
    <x v="1"/>
    <n v="22"/>
  </r>
  <r>
    <n v="3478173"/>
    <x v="9"/>
    <d v="1899-12-30T09:06:22"/>
    <d v="1899-12-30T09:12:48"/>
    <n v="1"/>
    <x v="1"/>
    <n v="23"/>
  </r>
  <r>
    <n v="3558582"/>
    <x v="9"/>
    <d v="1899-12-30T08:04:41"/>
    <d v="1899-12-30T08:15:08"/>
    <n v="1"/>
    <x v="1"/>
    <n v="24"/>
  </r>
  <r>
    <n v="3999937"/>
    <x v="9"/>
    <d v="1899-12-30T09:13:39"/>
    <d v="1899-12-30T09:22:35"/>
    <n v="1"/>
    <x v="1"/>
    <n v="25"/>
  </r>
  <r>
    <n v="4191600"/>
    <x v="9"/>
    <d v="1899-12-30T11:28:19"/>
    <d v="1899-12-30T11:29:50"/>
    <n v="1"/>
    <x v="1"/>
    <n v="26"/>
  </r>
  <r>
    <n v="4274311"/>
    <x v="9"/>
    <d v="1899-12-30T08:34:04"/>
    <d v="1899-12-30T08:46:23"/>
    <n v="1"/>
    <x v="1"/>
    <n v="27"/>
  </r>
  <r>
    <n v="4471828"/>
    <x v="9"/>
    <d v="1899-12-30T12:05:27"/>
    <d v="1899-12-30T12:15:02"/>
    <n v="1"/>
    <x v="1"/>
    <n v="28"/>
  </r>
  <r>
    <n v="4555937"/>
    <x v="9"/>
    <d v="1899-12-30T10:32:58"/>
    <d v="1899-12-30T10:37:15"/>
    <n v="1"/>
    <x v="1"/>
    <n v="29"/>
  </r>
  <r>
    <n v="4575865"/>
    <x v="9"/>
    <d v="1899-12-30T14:09:01"/>
    <d v="1899-12-30T14:11:07"/>
    <n v="1"/>
    <x v="1"/>
    <n v="30"/>
  </r>
  <r>
    <n v="4657345"/>
    <x v="9"/>
    <d v="1899-12-30T11:16:38"/>
    <d v="1899-12-30T11:27:11"/>
    <n v="1"/>
    <x v="1"/>
    <n v="31"/>
  </r>
  <r>
    <n v="5146166"/>
    <x v="9"/>
    <d v="1899-12-30T14:46:16"/>
    <d v="1899-12-30T14:55:28"/>
    <n v="1"/>
    <x v="1"/>
    <n v="32"/>
  </r>
  <r>
    <n v="5272270"/>
    <x v="9"/>
    <d v="1899-12-30T11:39:33"/>
    <d v="1899-12-30T11:51:18"/>
    <n v="1"/>
    <x v="1"/>
    <n v="33"/>
  </r>
  <r>
    <n v="5372125"/>
    <x v="9"/>
    <d v="1899-12-30T15:00:15"/>
    <d v="1899-12-30T15:00:16"/>
    <n v="1"/>
    <x v="1"/>
    <n v="34"/>
  </r>
  <r>
    <n v="5392799"/>
    <x v="9"/>
    <d v="1899-12-30T08:27:54"/>
    <d v="1899-12-30T08:42:04"/>
    <n v="1"/>
    <x v="1"/>
    <n v="35"/>
  </r>
  <r>
    <n v="5492379"/>
    <x v="9"/>
    <d v="1899-12-30T11:28:41"/>
    <d v="1899-12-30T11:38:26"/>
    <n v="1"/>
    <x v="1"/>
    <n v="36"/>
  </r>
  <r>
    <n v="5512492"/>
    <x v="9"/>
    <d v="1899-12-30T10:41:21"/>
    <d v="1899-12-30T10:51:44"/>
    <n v="1"/>
    <x v="1"/>
    <n v="37"/>
  </r>
  <r>
    <n v="5536146"/>
    <x v="9"/>
    <d v="1899-12-30T14:26:57"/>
    <d v="1899-12-30T14:28:36"/>
    <n v="1"/>
    <x v="1"/>
    <n v="38"/>
  </r>
  <r>
    <n v="5542324"/>
    <x v="9"/>
    <d v="1899-12-30T08:17:13"/>
    <d v="1899-12-30T08:29:58"/>
    <n v="1"/>
    <x v="1"/>
    <n v="39"/>
  </r>
  <r>
    <n v="5790304"/>
    <x v="9"/>
    <d v="1899-12-30T12:54:16"/>
    <d v="1899-12-30T12:54:18"/>
    <n v="1"/>
    <x v="1"/>
    <n v="40"/>
  </r>
  <r>
    <n v="5829504"/>
    <x v="9"/>
    <d v="1899-12-30T08:06:45"/>
    <d v="1899-12-30T08:12:58"/>
    <n v="1"/>
    <x v="1"/>
    <n v="41"/>
  </r>
  <r>
    <n v="5854377"/>
    <x v="9"/>
    <d v="1899-12-30T09:00:06"/>
    <d v="1899-12-30T09:04:45"/>
    <n v="1"/>
    <x v="1"/>
    <n v="42"/>
  </r>
  <r>
    <n v="5913571"/>
    <x v="9"/>
    <d v="1899-12-30T12:53:52"/>
    <d v="1899-12-30T13:10:28"/>
    <n v="1"/>
    <x v="1"/>
    <n v="43"/>
  </r>
  <r>
    <n v="6006309"/>
    <x v="9"/>
    <d v="1899-12-30T09:59:04"/>
    <d v="1899-12-30T10:01:49"/>
    <n v="1"/>
    <x v="1"/>
    <n v="44"/>
  </r>
  <r>
    <n v="6018613"/>
    <x v="9"/>
    <d v="1899-12-30T10:37:51"/>
    <d v="1899-12-30T10:41:27"/>
    <n v="1"/>
    <x v="1"/>
    <n v="45"/>
  </r>
  <r>
    <n v="6026397"/>
    <x v="9"/>
    <d v="1899-12-30T10:24:25"/>
    <d v="1899-12-30T10:40:03"/>
    <n v="1"/>
    <x v="1"/>
    <n v="46"/>
  </r>
  <r>
    <n v="6516836"/>
    <x v="9"/>
    <d v="1899-12-30T12:11:42"/>
    <d v="1899-12-30T12:12:25"/>
    <n v="1"/>
    <x v="1"/>
    <n v="47"/>
  </r>
  <r>
    <n v="6580951"/>
    <x v="9"/>
    <d v="1899-12-30T14:24:17"/>
    <d v="1899-12-30T14:24:20"/>
    <n v="1"/>
    <x v="1"/>
    <n v="48"/>
  </r>
  <r>
    <n v="6729705"/>
    <x v="9"/>
    <d v="1899-12-30T14:54:24"/>
    <d v="1899-12-30T15:04:32"/>
    <n v="1"/>
    <x v="1"/>
    <n v="49"/>
  </r>
  <r>
    <n v="6736331"/>
    <x v="9"/>
    <d v="1899-12-30T09:59:17"/>
    <d v="1899-12-30T10:05:05"/>
    <n v="1"/>
    <x v="1"/>
    <n v="50"/>
  </r>
  <r>
    <n v="6785899"/>
    <x v="9"/>
    <d v="1899-12-30T13:35:46"/>
    <d v="1899-12-30T13:48:29"/>
    <n v="1"/>
    <x v="1"/>
    <n v="51"/>
  </r>
  <r>
    <n v="7291318"/>
    <x v="9"/>
    <d v="1899-12-30T10:01:39"/>
    <d v="1899-12-30T10:17:34"/>
    <n v="1"/>
    <x v="1"/>
    <n v="52"/>
  </r>
  <r>
    <n v="7379567"/>
    <x v="9"/>
    <d v="1899-12-30T09:50:08"/>
    <d v="1899-12-30T09:59:25"/>
    <n v="1"/>
    <x v="1"/>
    <n v="53"/>
  </r>
  <r>
    <n v="7396921"/>
    <x v="9"/>
    <d v="1899-12-30T14:35:10"/>
    <d v="1899-12-30T14:47:15"/>
    <n v="1"/>
    <x v="1"/>
    <n v="54"/>
  </r>
  <r>
    <n v="7508054"/>
    <x v="9"/>
    <d v="1899-12-30T08:59:43"/>
    <d v="1899-12-30T09:10:06"/>
    <n v="1"/>
    <x v="1"/>
    <n v="55"/>
  </r>
  <r>
    <n v="7627829"/>
    <x v="9"/>
    <d v="1899-12-30T11:22:58"/>
    <d v="1899-12-30T11:38:57"/>
    <n v="1"/>
    <x v="1"/>
    <n v="56"/>
  </r>
  <r>
    <n v="7741751"/>
    <x v="9"/>
    <d v="1899-12-30T10:40:56"/>
    <d v="1899-12-30T10:46:24"/>
    <n v="1"/>
    <x v="1"/>
    <n v="57"/>
  </r>
  <r>
    <n v="8001915"/>
    <x v="9"/>
    <d v="1899-12-30T08:54:32"/>
    <d v="1899-12-30T09:08:08"/>
    <n v="1"/>
    <x v="1"/>
    <n v="58"/>
  </r>
  <r>
    <n v="8026912"/>
    <x v="9"/>
    <d v="1899-12-30T13:20:50"/>
    <d v="1899-12-30T13:31:41"/>
    <n v="1"/>
    <x v="1"/>
    <n v="59"/>
  </r>
  <r>
    <n v="8276893"/>
    <x v="9"/>
    <d v="1899-12-30T08:39:13"/>
    <d v="1899-12-30T08:51:47"/>
    <n v="1"/>
    <x v="1"/>
    <n v="60"/>
  </r>
  <r>
    <n v="8331262"/>
    <x v="9"/>
    <d v="1899-12-30T14:40:55"/>
    <d v="1899-12-30T14:48:27"/>
    <n v="1"/>
    <x v="1"/>
    <n v="61"/>
  </r>
  <r>
    <n v="8498683"/>
    <x v="9"/>
    <d v="1899-12-30T11:01:41"/>
    <d v="1899-12-30T11:04:57"/>
    <n v="1"/>
    <x v="1"/>
    <n v="62"/>
  </r>
  <r>
    <n v="8750619"/>
    <x v="9"/>
    <d v="1899-12-30T12:23:42"/>
    <d v="1899-12-30T12:24:30"/>
    <n v="1"/>
    <x v="1"/>
    <n v="63"/>
  </r>
  <r>
    <n v="8841955"/>
    <x v="9"/>
    <d v="1899-12-30T09:45:09"/>
    <d v="1899-12-30T09:45:15"/>
    <n v="1"/>
    <x v="1"/>
    <n v="64"/>
  </r>
  <r>
    <n v="8870498"/>
    <x v="9"/>
    <d v="1899-12-30T09:36:15"/>
    <d v="1899-12-30T09:38:38"/>
    <n v="1"/>
    <x v="1"/>
    <n v="65"/>
  </r>
  <r>
    <n v="9088452"/>
    <x v="9"/>
    <d v="1899-12-30T13:18:49"/>
    <d v="1899-12-30T13:30:03"/>
    <n v="1"/>
    <x v="1"/>
    <n v="66"/>
  </r>
  <r>
    <n v="9182658"/>
    <x v="9"/>
    <d v="1899-12-30T11:25:22"/>
    <d v="1899-12-30T11:26:02"/>
    <n v="1"/>
    <x v="1"/>
    <n v="67"/>
  </r>
  <r>
    <n v="9266643"/>
    <x v="9"/>
    <d v="1899-12-30T11:43:11"/>
    <d v="1899-12-30T11:45:41"/>
    <n v="1"/>
    <x v="1"/>
    <n v="68"/>
  </r>
  <r>
    <n v="9600226"/>
    <x v="9"/>
    <d v="1899-12-30T13:47:18"/>
    <d v="1899-12-30T13:53:00"/>
    <n v="1"/>
    <x v="1"/>
    <n v="69"/>
  </r>
  <r>
    <n v="9685747"/>
    <x v="9"/>
    <d v="1899-12-30T13:52:28"/>
    <d v="1899-12-30T14:06:52"/>
    <n v="1"/>
    <x v="1"/>
    <n v="70"/>
  </r>
  <r>
    <n v="9849071"/>
    <x v="9"/>
    <d v="1899-12-30T13:04:47"/>
    <d v="1899-12-30T13:10:16"/>
    <n v="1"/>
    <x v="1"/>
    <n v="71"/>
  </r>
  <r>
    <n v="9853612"/>
    <x v="9"/>
    <d v="1899-12-30T08:21:49"/>
    <d v="1899-12-30T08:37:21"/>
    <n v="1"/>
    <x v="1"/>
    <n v="72"/>
  </r>
  <r>
    <n v="9894998"/>
    <x v="9"/>
    <d v="1899-12-30T09:40:52"/>
    <d v="1899-12-30T09:52:23"/>
    <n v="1"/>
    <x v="1"/>
    <n v="73"/>
  </r>
  <r>
    <n v="9979899"/>
    <x v="9"/>
    <d v="1899-12-30T14:06:52"/>
    <d v="1899-12-30T14:11:32"/>
    <n v="1"/>
    <x v="1"/>
    <n v="74"/>
  </r>
  <r>
    <n v="13221411"/>
    <x v="10"/>
    <d v="1899-12-30T13:33:46"/>
    <d v="1899-12-30T13:47:59"/>
    <n v="1"/>
    <x v="0"/>
    <n v="1"/>
  </r>
  <r>
    <n v="13484133"/>
    <x v="10"/>
    <d v="1899-12-30T12:45:43"/>
    <d v="1899-12-30T12:56:37"/>
    <n v="1"/>
    <x v="0"/>
    <n v="2"/>
  </r>
  <r>
    <n v="16724936"/>
    <x v="10"/>
    <d v="1899-12-30T09:54:58"/>
    <d v="1899-12-30T09:57:07"/>
    <n v="1"/>
    <x v="0"/>
    <n v="3"/>
  </r>
  <r>
    <n v="16977213"/>
    <x v="10"/>
    <d v="1899-12-30T13:33:04"/>
    <d v="1899-12-30T13:38:31"/>
    <n v="1"/>
    <x v="0"/>
    <n v="4"/>
  </r>
  <r>
    <n v="19343766"/>
    <x v="10"/>
    <d v="1899-12-30T09:58:39"/>
    <d v="1899-12-30T10:02:17"/>
    <n v="1"/>
    <x v="0"/>
    <n v="5"/>
  </r>
  <r>
    <n v="19638469"/>
    <x v="10"/>
    <d v="1899-12-30T12:11:04"/>
    <d v="1899-12-30T12:26:10"/>
    <n v="1"/>
    <x v="0"/>
    <n v="6"/>
  </r>
  <r>
    <n v="23368531"/>
    <x v="10"/>
    <d v="1899-12-30T09:23:05"/>
    <d v="1899-12-30T09:24:47"/>
    <n v="1"/>
    <x v="0"/>
    <n v="7"/>
  </r>
  <r>
    <n v="24665933"/>
    <x v="10"/>
    <d v="1899-12-30T08:43:47"/>
    <d v="1899-12-30T08:51:18"/>
    <n v="1"/>
    <x v="0"/>
    <n v="8"/>
  </r>
  <r>
    <n v="28185580"/>
    <x v="10"/>
    <d v="1899-12-30T10:20:27"/>
    <d v="1899-12-30T10:24:48"/>
    <n v="1"/>
    <x v="0"/>
    <n v="9"/>
  </r>
  <r>
    <n v="29771613"/>
    <x v="10"/>
    <d v="1899-12-30T11:26:58"/>
    <d v="1899-12-30T11:29:30"/>
    <n v="1"/>
    <x v="0"/>
    <n v="10"/>
  </r>
  <r>
    <n v="38823305"/>
    <x v="10"/>
    <d v="1899-12-30T13:10:40"/>
    <d v="1899-12-30T13:25:58"/>
    <n v="1"/>
    <x v="0"/>
    <n v="11"/>
  </r>
  <r>
    <n v="39848401"/>
    <x v="10"/>
    <d v="1899-12-30T14:35:17"/>
    <d v="1899-12-30T14:36:11"/>
    <n v="1"/>
    <x v="0"/>
    <n v="12"/>
  </r>
  <r>
    <n v="42038927"/>
    <x v="10"/>
    <d v="1899-12-30T12:27:17"/>
    <d v="1899-12-30T12:33:39"/>
    <n v="1"/>
    <x v="0"/>
    <n v="13"/>
  </r>
  <r>
    <n v="43277353"/>
    <x v="10"/>
    <d v="1899-12-30T13:19:29"/>
    <d v="1899-12-30T13:23:39"/>
    <n v="1"/>
    <x v="0"/>
    <n v="14"/>
  </r>
  <r>
    <n v="43897696"/>
    <x v="10"/>
    <d v="1899-12-30T12:18:19"/>
    <d v="1899-12-30T12:23:17"/>
    <n v="1"/>
    <x v="0"/>
    <n v="15"/>
  </r>
  <r>
    <n v="45158089"/>
    <x v="10"/>
    <d v="1899-12-30T14:18:37"/>
    <d v="1899-12-30T14:20:50"/>
    <n v="1"/>
    <x v="0"/>
    <n v="16"/>
  </r>
  <r>
    <n v="54554135"/>
    <x v="10"/>
    <d v="1899-12-30T14:51:59"/>
    <d v="1899-12-30T14:54:15"/>
    <n v="1"/>
    <x v="0"/>
    <n v="17"/>
  </r>
  <r>
    <n v="59864989"/>
    <x v="10"/>
    <d v="1899-12-30T11:32:55"/>
    <d v="1899-12-30T11:46:09"/>
    <n v="1"/>
    <x v="0"/>
    <n v="18"/>
  </r>
  <r>
    <n v="70730125"/>
    <x v="10"/>
    <d v="1899-12-30T14:17:56"/>
    <d v="1899-12-30T14:19:16"/>
    <n v="1"/>
    <x v="0"/>
    <n v="19"/>
  </r>
  <r>
    <n v="73460179"/>
    <x v="10"/>
    <d v="1899-12-30T09:51:16"/>
    <d v="1899-12-30T09:55:13"/>
    <n v="1"/>
    <x v="0"/>
    <n v="20"/>
  </r>
  <r>
    <n v="77096634"/>
    <x v="10"/>
    <d v="1899-12-30T12:36:00"/>
    <d v="1899-12-30T12:44:14"/>
    <n v="1"/>
    <x v="0"/>
    <n v="21"/>
  </r>
  <r>
    <n v="82239478"/>
    <x v="10"/>
    <d v="1899-12-30T09:09:46"/>
    <d v="1899-12-30T09:16:32"/>
    <n v="1"/>
    <x v="0"/>
    <n v="22"/>
  </r>
  <r>
    <n v="83559673"/>
    <x v="10"/>
    <d v="1899-12-30T10:56:59"/>
    <d v="1899-12-30T11:03:18"/>
    <n v="1"/>
    <x v="0"/>
    <n v="23"/>
  </r>
  <r>
    <n v="89098100"/>
    <x v="10"/>
    <d v="1899-12-30T10:42:23"/>
    <d v="1899-12-30T10:47:42"/>
    <n v="1"/>
    <x v="0"/>
    <n v="24"/>
  </r>
  <r>
    <n v="93811207"/>
    <x v="10"/>
    <d v="1899-12-30T12:38:59"/>
    <d v="1899-12-30T12:49:50"/>
    <n v="1"/>
    <x v="0"/>
    <n v="25"/>
  </r>
  <r>
    <n v="97953696"/>
    <x v="10"/>
    <d v="1899-12-30T15:02:16"/>
    <d v="1899-12-30T15:04:35"/>
    <n v="1"/>
    <x v="0"/>
    <n v="26"/>
  </r>
  <r>
    <n v="1822675725"/>
    <x v="10"/>
    <d v="1899-12-30T11:39:01"/>
    <d v="1899-12-30T11:47:11"/>
    <n v="1"/>
    <x v="0"/>
    <n v="27"/>
  </r>
  <r>
    <n v="3897850970"/>
    <x v="10"/>
    <d v="1899-12-30T09:29:03"/>
    <d v="1899-12-30T09:31:39"/>
    <n v="1"/>
    <x v="0"/>
    <n v="28"/>
  </r>
  <r>
    <n v="4344184930"/>
    <x v="10"/>
    <d v="1899-12-30T08:22:05"/>
    <d v="1899-12-30T08:35:13"/>
    <n v="1"/>
    <x v="0"/>
    <n v="29"/>
  </r>
  <r>
    <n v="5107477025"/>
    <x v="10"/>
    <d v="1899-12-30T13:04:44"/>
    <d v="1899-12-30T13:07:56"/>
    <n v="1"/>
    <x v="0"/>
    <n v="30"/>
  </r>
  <r>
    <n v="1015521"/>
    <x v="10"/>
    <d v="1899-12-30T11:55:05"/>
    <d v="1899-12-30T11:58:05"/>
    <n v="1"/>
    <x v="1"/>
    <n v="1"/>
  </r>
  <r>
    <n v="1092699"/>
    <x v="10"/>
    <d v="1899-12-30T11:37:24"/>
    <d v="1899-12-30T11:50:58"/>
    <n v="1"/>
    <x v="1"/>
    <n v="2"/>
  </r>
  <r>
    <n v="1198407"/>
    <x v="10"/>
    <d v="1899-12-30T14:09:40"/>
    <d v="1899-12-30T14:21:07"/>
    <n v="1"/>
    <x v="1"/>
    <n v="3"/>
  </r>
  <r>
    <n v="1263080"/>
    <x v="10"/>
    <d v="1899-12-30T14:57:01"/>
    <d v="1899-12-30T15:12:22"/>
    <n v="1"/>
    <x v="1"/>
    <n v="4"/>
  </r>
  <r>
    <n v="1302112"/>
    <x v="10"/>
    <d v="1899-12-30T11:15:56"/>
    <d v="1899-12-30T11:17:29"/>
    <n v="1"/>
    <x v="1"/>
    <n v="5"/>
  </r>
  <r>
    <n v="1332884"/>
    <x v="10"/>
    <d v="1899-12-30T13:06:50"/>
    <d v="1899-12-30T13:09:33"/>
    <n v="1"/>
    <x v="1"/>
    <n v="6"/>
  </r>
  <r>
    <n v="1415198"/>
    <x v="10"/>
    <d v="1899-12-30T09:21:29"/>
    <d v="1899-12-30T09:37:03"/>
    <n v="1"/>
    <x v="1"/>
    <n v="7"/>
  </r>
  <r>
    <n v="1431491"/>
    <x v="10"/>
    <d v="1899-12-30T14:31:08"/>
    <d v="1899-12-30T14:40:37"/>
    <n v="1"/>
    <x v="1"/>
    <n v="8"/>
  </r>
  <r>
    <n v="1482340"/>
    <x v="10"/>
    <d v="1899-12-30T10:18:58"/>
    <d v="1899-12-30T10:33:15"/>
    <n v="1"/>
    <x v="1"/>
    <n v="9"/>
  </r>
  <r>
    <n v="1519891"/>
    <x v="10"/>
    <d v="1899-12-30T11:25:30"/>
    <d v="1899-12-30T11:41:29"/>
    <n v="1"/>
    <x v="1"/>
    <n v="10"/>
  </r>
  <r>
    <n v="1617146"/>
    <x v="10"/>
    <d v="1899-12-30T09:44:17"/>
    <d v="1899-12-30T09:54:21"/>
    <n v="1"/>
    <x v="1"/>
    <n v="11"/>
  </r>
  <r>
    <n v="1661633"/>
    <x v="10"/>
    <d v="1899-12-30T11:04:04"/>
    <d v="1899-12-30T11:07:46"/>
    <n v="1"/>
    <x v="1"/>
    <n v="12"/>
  </r>
  <r>
    <n v="1679471"/>
    <x v="10"/>
    <d v="1899-12-30T10:10:22"/>
    <d v="1899-12-30T10:17:33"/>
    <n v="1"/>
    <x v="1"/>
    <n v="13"/>
  </r>
  <r>
    <n v="1701008"/>
    <x v="10"/>
    <d v="1899-12-30T09:37:30"/>
    <d v="1899-12-30T09:48:04"/>
    <n v="1"/>
    <x v="1"/>
    <n v="14"/>
  </r>
  <r>
    <n v="2557643"/>
    <x v="10"/>
    <d v="1899-12-30T09:16:10"/>
    <d v="1899-12-30T09:20:59"/>
    <n v="1"/>
    <x v="1"/>
    <n v="15"/>
  </r>
  <r>
    <n v="2573868"/>
    <x v="10"/>
    <d v="1899-12-30T09:35:28"/>
    <d v="1899-12-30T09:49:30"/>
    <n v="1"/>
    <x v="1"/>
    <n v="16"/>
  </r>
  <r>
    <n v="2645518"/>
    <x v="10"/>
    <d v="1899-12-30T14:24:22"/>
    <d v="1899-12-30T14:34:04"/>
    <n v="1"/>
    <x v="1"/>
    <n v="17"/>
  </r>
  <r>
    <n v="2653312"/>
    <x v="10"/>
    <d v="1899-12-30T13:39:16"/>
    <d v="1899-12-30T13:44:58"/>
    <n v="1"/>
    <x v="1"/>
    <n v="18"/>
  </r>
  <r>
    <n v="2741017"/>
    <x v="10"/>
    <d v="1899-12-30T11:36:44"/>
    <d v="1899-12-30T11:47:09"/>
    <n v="1"/>
    <x v="1"/>
    <n v="19"/>
  </r>
  <r>
    <n v="3017523"/>
    <x v="10"/>
    <d v="1899-12-30T12:46:41"/>
    <d v="1899-12-30T12:57:46"/>
    <n v="1"/>
    <x v="1"/>
    <n v="20"/>
  </r>
  <r>
    <n v="3284714"/>
    <x v="10"/>
    <d v="1899-12-30T11:38:53"/>
    <d v="1899-12-30T11:55:32"/>
    <n v="1"/>
    <x v="1"/>
    <n v="21"/>
  </r>
  <r>
    <n v="3326329"/>
    <x v="10"/>
    <d v="1899-12-30T08:51:46"/>
    <d v="1899-12-30T08:54:56"/>
    <n v="1"/>
    <x v="1"/>
    <n v="22"/>
  </r>
  <r>
    <n v="3348581"/>
    <x v="10"/>
    <d v="1899-12-30T12:45:22"/>
    <d v="1899-12-30T13:00:36"/>
    <n v="1"/>
    <x v="1"/>
    <n v="23"/>
  </r>
  <r>
    <n v="3478111"/>
    <x v="10"/>
    <d v="1899-12-30T08:54:53"/>
    <d v="1899-12-30T08:56:42"/>
    <n v="1"/>
    <x v="1"/>
    <n v="24"/>
  </r>
  <r>
    <n v="3652646"/>
    <x v="10"/>
    <d v="1899-12-30T08:12:58"/>
    <d v="1899-12-30T08:17:48"/>
    <n v="1"/>
    <x v="1"/>
    <n v="25"/>
  </r>
  <r>
    <n v="3691457"/>
    <x v="10"/>
    <d v="1899-12-30T08:19:31"/>
    <d v="1899-12-30T08:35:40"/>
    <n v="1"/>
    <x v="1"/>
    <n v="26"/>
  </r>
  <r>
    <n v="3785540"/>
    <x v="10"/>
    <d v="1899-12-30T10:27:24"/>
    <d v="1899-12-30T10:28:08"/>
    <n v="1"/>
    <x v="1"/>
    <n v="27"/>
  </r>
  <r>
    <n v="4039284"/>
    <x v="10"/>
    <d v="1899-12-30T14:27:07"/>
    <d v="1899-12-30T14:33:10"/>
    <n v="1"/>
    <x v="1"/>
    <n v="28"/>
  </r>
  <r>
    <n v="4055319"/>
    <x v="10"/>
    <d v="1899-12-30T14:16:23"/>
    <d v="1899-12-30T14:33:00"/>
    <n v="1"/>
    <x v="1"/>
    <n v="29"/>
  </r>
  <r>
    <n v="4187727"/>
    <x v="10"/>
    <d v="1899-12-30T13:41:21"/>
    <d v="1899-12-30T13:45:43"/>
    <n v="1"/>
    <x v="1"/>
    <n v="30"/>
  </r>
  <r>
    <n v="4222605"/>
    <x v="10"/>
    <d v="1899-12-30T10:24:36"/>
    <d v="1899-12-30T10:27:44"/>
    <n v="1"/>
    <x v="1"/>
    <n v="31"/>
  </r>
  <r>
    <n v="4370146"/>
    <x v="10"/>
    <d v="1899-12-30T13:43:15"/>
    <d v="1899-12-30T13:58:16"/>
    <n v="1"/>
    <x v="1"/>
    <n v="32"/>
  </r>
  <r>
    <n v="4452201"/>
    <x v="10"/>
    <d v="1899-12-30T11:56:33"/>
    <d v="1899-12-30T12:03:36"/>
    <n v="1"/>
    <x v="1"/>
    <n v="33"/>
  </r>
  <r>
    <n v="4501726"/>
    <x v="10"/>
    <d v="1899-12-30T09:18:04"/>
    <d v="1899-12-30T09:25:21"/>
    <n v="1"/>
    <x v="1"/>
    <n v="34"/>
  </r>
  <r>
    <n v="5015921"/>
    <x v="10"/>
    <d v="1899-12-30T11:50:49"/>
    <d v="1899-12-30T11:57:59"/>
    <n v="1"/>
    <x v="1"/>
    <n v="35"/>
  </r>
  <r>
    <n v="5199929"/>
    <x v="10"/>
    <d v="1899-12-30T14:25:12"/>
    <d v="1899-12-30T14:37:59"/>
    <n v="1"/>
    <x v="1"/>
    <n v="36"/>
  </r>
  <r>
    <n v="5290460"/>
    <x v="10"/>
    <d v="1899-12-30T08:27:41"/>
    <d v="1899-12-30T08:43:23"/>
    <n v="1"/>
    <x v="1"/>
    <n v="37"/>
  </r>
  <r>
    <n v="5464497"/>
    <x v="10"/>
    <d v="1899-12-30T12:51:58"/>
    <d v="1899-12-30T12:52:40"/>
    <n v="1"/>
    <x v="1"/>
    <n v="38"/>
  </r>
  <r>
    <n v="5725773"/>
    <x v="10"/>
    <d v="1899-12-30T13:47:31"/>
    <d v="1899-12-30T14:02:57"/>
    <n v="1"/>
    <x v="1"/>
    <n v="39"/>
  </r>
  <r>
    <n v="5744567"/>
    <x v="10"/>
    <d v="1899-12-30T12:58:18"/>
    <d v="1899-12-30T13:11:21"/>
    <n v="1"/>
    <x v="1"/>
    <n v="40"/>
  </r>
  <r>
    <n v="5750549"/>
    <x v="10"/>
    <d v="1899-12-30T09:28:37"/>
    <d v="1899-12-30T09:28:52"/>
    <n v="1"/>
    <x v="1"/>
    <n v="41"/>
  </r>
  <r>
    <n v="5758962"/>
    <x v="10"/>
    <d v="1899-12-30T12:35:26"/>
    <d v="1899-12-30T12:47:25"/>
    <n v="1"/>
    <x v="1"/>
    <n v="42"/>
  </r>
  <r>
    <n v="5788783"/>
    <x v="10"/>
    <d v="1899-12-30T08:40:03"/>
    <d v="1899-12-30T08:47:28"/>
    <n v="1"/>
    <x v="1"/>
    <n v="43"/>
  </r>
  <r>
    <n v="5790304"/>
    <x v="10"/>
    <d v="1899-12-30T11:11:50"/>
    <d v="1899-12-30T11:21:57"/>
    <n v="1"/>
    <x v="1"/>
    <n v="44"/>
  </r>
  <r>
    <n v="5809293"/>
    <x v="10"/>
    <d v="1899-12-30T11:09:20"/>
    <d v="1899-12-30T11:22:56"/>
    <n v="1"/>
    <x v="1"/>
    <n v="45"/>
  </r>
  <r>
    <n v="5983034"/>
    <x v="10"/>
    <d v="1899-12-30T09:54:03"/>
    <d v="1899-12-30T10:01:15"/>
    <n v="1"/>
    <x v="1"/>
    <n v="46"/>
  </r>
  <r>
    <n v="6151478"/>
    <x v="10"/>
    <d v="1899-12-30T10:35:05"/>
    <d v="1899-12-30T10:45:14"/>
    <n v="1"/>
    <x v="1"/>
    <n v="47"/>
  </r>
  <r>
    <n v="6270159"/>
    <x v="10"/>
    <d v="1899-12-30T10:14:22"/>
    <d v="1899-12-30T10:14:51"/>
    <n v="1"/>
    <x v="1"/>
    <n v="48"/>
  </r>
  <r>
    <n v="6345014"/>
    <x v="10"/>
    <d v="1899-12-30T13:55:21"/>
    <d v="1899-12-30T13:57:36"/>
    <n v="1"/>
    <x v="1"/>
    <n v="49"/>
  </r>
  <r>
    <n v="6460935"/>
    <x v="10"/>
    <d v="1899-12-30T10:49:46"/>
    <d v="1899-12-30T10:54:55"/>
    <n v="1"/>
    <x v="1"/>
    <n v="50"/>
  </r>
  <r>
    <n v="6689117"/>
    <x v="10"/>
    <d v="1899-12-30T10:27:04"/>
    <d v="1899-12-30T10:28:44"/>
    <n v="1"/>
    <x v="1"/>
    <n v="51"/>
  </r>
  <r>
    <n v="6735390"/>
    <x v="10"/>
    <d v="1899-12-30T12:37:37"/>
    <d v="1899-12-30T12:41:02"/>
    <n v="1"/>
    <x v="1"/>
    <n v="52"/>
  </r>
  <r>
    <n v="6801890"/>
    <x v="10"/>
    <d v="1899-12-30T12:04:06"/>
    <d v="1899-12-30T12:10:36"/>
    <n v="1"/>
    <x v="1"/>
    <n v="53"/>
  </r>
  <r>
    <n v="6922037"/>
    <x v="10"/>
    <d v="1899-12-30T08:32:12"/>
    <d v="1899-12-30T08:35:28"/>
    <n v="1"/>
    <x v="1"/>
    <n v="54"/>
  </r>
  <r>
    <n v="7060245"/>
    <x v="10"/>
    <d v="1899-12-30T08:37:15"/>
    <d v="1899-12-30T08:43:00"/>
    <n v="1"/>
    <x v="1"/>
    <n v="55"/>
  </r>
  <r>
    <n v="7085993"/>
    <x v="10"/>
    <d v="1899-12-30T09:46:22"/>
    <d v="1899-12-30T09:58:44"/>
    <n v="1"/>
    <x v="1"/>
    <n v="56"/>
  </r>
  <r>
    <n v="7088840"/>
    <x v="10"/>
    <d v="1899-12-30T11:12:39"/>
    <d v="1899-12-30T11:29:08"/>
    <n v="1"/>
    <x v="1"/>
    <n v="57"/>
  </r>
  <r>
    <n v="7160339"/>
    <x v="10"/>
    <d v="1899-12-30T13:18:34"/>
    <d v="1899-12-30T13:32:31"/>
    <n v="1"/>
    <x v="1"/>
    <n v="58"/>
  </r>
  <r>
    <n v="7224275"/>
    <x v="10"/>
    <d v="1899-12-30T10:03:21"/>
    <d v="1899-12-30T10:04:21"/>
    <n v="1"/>
    <x v="1"/>
    <n v="59"/>
  </r>
  <r>
    <n v="7439955"/>
    <x v="10"/>
    <d v="1899-12-30T10:00:43"/>
    <d v="1899-12-30T10:17:00"/>
    <n v="1"/>
    <x v="1"/>
    <n v="60"/>
  </r>
  <r>
    <n v="7507831"/>
    <x v="10"/>
    <d v="1899-12-30T14:03:03"/>
    <d v="1899-12-30T14:12:41"/>
    <n v="1"/>
    <x v="1"/>
    <n v="61"/>
  </r>
  <r>
    <n v="7880585"/>
    <x v="10"/>
    <d v="1899-12-30T08:10:40"/>
    <d v="1899-12-30T08:23:35"/>
    <n v="1"/>
    <x v="1"/>
    <n v="62"/>
  </r>
  <r>
    <n v="7937998"/>
    <x v="10"/>
    <d v="1899-12-30T09:01:50"/>
    <d v="1899-12-30T09:04:21"/>
    <n v="1"/>
    <x v="1"/>
    <n v="63"/>
  </r>
  <r>
    <n v="7986409"/>
    <x v="10"/>
    <d v="1899-12-30T14:45:13"/>
    <d v="1899-12-30T14:47:55"/>
    <n v="1"/>
    <x v="1"/>
    <n v="64"/>
  </r>
  <r>
    <n v="8041809"/>
    <x v="10"/>
    <d v="1899-12-30T12:36:07"/>
    <d v="1899-12-30T12:46:38"/>
    <n v="1"/>
    <x v="1"/>
    <n v="65"/>
  </r>
  <r>
    <n v="8079505"/>
    <x v="10"/>
    <d v="1899-12-30T12:40:09"/>
    <d v="1899-12-30T12:41:53"/>
    <n v="1"/>
    <x v="1"/>
    <n v="66"/>
  </r>
  <r>
    <n v="8159631"/>
    <x v="10"/>
    <d v="1899-12-30T14:18:58"/>
    <d v="1899-12-30T14:26:05"/>
    <n v="1"/>
    <x v="1"/>
    <n v="67"/>
  </r>
  <r>
    <n v="8253162"/>
    <x v="10"/>
    <d v="1899-12-30T12:21:09"/>
    <d v="1899-12-30T12:29:23"/>
    <n v="1"/>
    <x v="1"/>
    <n v="68"/>
  </r>
  <r>
    <n v="8299537"/>
    <x v="10"/>
    <d v="1899-12-30T11:21:09"/>
    <d v="1899-12-30T11:30:20"/>
    <n v="1"/>
    <x v="1"/>
    <n v="69"/>
  </r>
  <r>
    <n v="8647144"/>
    <x v="10"/>
    <d v="1899-12-30T08:41:24"/>
    <d v="1899-12-30T08:42:28"/>
    <n v="1"/>
    <x v="1"/>
    <n v="70"/>
  </r>
  <r>
    <n v="8749135"/>
    <x v="10"/>
    <d v="1899-12-30T13:27:36"/>
    <d v="1899-12-30T13:32:23"/>
    <n v="1"/>
    <x v="1"/>
    <n v="71"/>
  </r>
  <r>
    <n v="8870498"/>
    <x v="10"/>
    <d v="1899-12-30T08:05:19"/>
    <d v="1899-12-30T08:16:19"/>
    <n v="1"/>
    <x v="1"/>
    <n v="72"/>
  </r>
  <r>
    <n v="9088045"/>
    <x v="10"/>
    <d v="1899-12-30T11:27:05"/>
    <d v="1899-12-30T11:27:17"/>
    <n v="1"/>
    <x v="1"/>
    <n v="73"/>
  </r>
  <r>
    <n v="9225807"/>
    <x v="10"/>
    <d v="1899-12-30T14:42:10"/>
    <d v="1899-12-30T14:53:30"/>
    <n v="1"/>
    <x v="1"/>
    <n v="74"/>
  </r>
  <r>
    <n v="9595194"/>
    <x v="10"/>
    <d v="1899-12-30T11:43:12"/>
    <d v="1899-12-30T11:59:26"/>
    <n v="1"/>
    <x v="1"/>
    <n v="75"/>
  </r>
  <r>
    <n v="9926754"/>
    <x v="10"/>
    <d v="1899-12-30T10:39:40"/>
    <d v="1899-12-30T10:44:15"/>
    <n v="1"/>
    <x v="1"/>
    <n v="76"/>
  </r>
  <r>
    <n v="10093488"/>
    <x v="11"/>
    <d v="1899-12-30T14:55:39"/>
    <d v="1899-12-30T14:56:14"/>
    <n v="1"/>
    <x v="0"/>
    <n v="1"/>
  </r>
  <r>
    <n v="12063341"/>
    <x v="11"/>
    <d v="1899-12-30T11:36:39"/>
    <d v="1899-12-30T11:41:01"/>
    <n v="1"/>
    <x v="0"/>
    <n v="2"/>
  </r>
  <r>
    <n v="12919749"/>
    <x v="11"/>
    <d v="1899-12-30T12:23:15"/>
    <d v="1899-12-30T12:31:59"/>
    <n v="1"/>
    <x v="0"/>
    <n v="3"/>
  </r>
  <r>
    <n v="16580449"/>
    <x v="11"/>
    <d v="1899-12-30T11:04:17"/>
    <d v="1899-12-30T11:20:04"/>
    <n v="1"/>
    <x v="0"/>
    <n v="4"/>
  </r>
  <r>
    <n v="25581178"/>
    <x v="11"/>
    <d v="1899-12-30T14:08:46"/>
    <d v="1899-12-30T14:20:11"/>
    <n v="1"/>
    <x v="0"/>
    <n v="5"/>
  </r>
  <r>
    <n v="32779069"/>
    <x v="11"/>
    <d v="1899-12-30T08:30:12"/>
    <d v="1899-12-30T08:42:59"/>
    <n v="1"/>
    <x v="0"/>
    <n v="6"/>
  </r>
  <r>
    <n v="40395856"/>
    <x v="11"/>
    <d v="1899-12-30T14:43:40"/>
    <d v="1899-12-30T14:50:21"/>
    <n v="1"/>
    <x v="0"/>
    <n v="7"/>
  </r>
  <r>
    <n v="43885630"/>
    <x v="11"/>
    <d v="1899-12-30T10:19:02"/>
    <d v="1899-12-30T10:25:19"/>
    <n v="1"/>
    <x v="0"/>
    <n v="8"/>
  </r>
  <r>
    <n v="67064385"/>
    <x v="11"/>
    <d v="1899-12-30T11:10:40"/>
    <d v="1899-12-30T11:23:56"/>
    <n v="1"/>
    <x v="0"/>
    <n v="9"/>
  </r>
  <r>
    <n v="68647777"/>
    <x v="11"/>
    <d v="1899-12-30T11:59:33"/>
    <d v="1899-12-30T12:09:58"/>
    <n v="1"/>
    <x v="0"/>
    <n v="10"/>
  </r>
  <r>
    <n v="76845076"/>
    <x v="11"/>
    <d v="1899-12-30T11:30:28"/>
    <d v="1899-12-30T11:36:02"/>
    <n v="1"/>
    <x v="0"/>
    <n v="11"/>
  </r>
  <r>
    <n v="77036136"/>
    <x v="11"/>
    <d v="1899-12-30T08:51:54"/>
    <d v="1899-12-30T09:01:14"/>
    <n v="1"/>
    <x v="0"/>
    <n v="12"/>
  </r>
  <r>
    <n v="78976022"/>
    <x v="11"/>
    <d v="1899-12-30T14:16:44"/>
    <d v="1899-12-30T14:19:03"/>
    <n v="1"/>
    <x v="0"/>
    <n v="13"/>
  </r>
  <r>
    <n v="84513035"/>
    <x v="11"/>
    <d v="1899-12-30T09:07:27"/>
    <d v="1899-12-30T09:11:24"/>
    <n v="1"/>
    <x v="0"/>
    <n v="14"/>
  </r>
  <r>
    <n v="90884366"/>
    <x v="11"/>
    <d v="1899-12-30T13:44:47"/>
    <d v="1899-12-30T13:55:08"/>
    <n v="1"/>
    <x v="0"/>
    <n v="15"/>
  </r>
  <r>
    <n v="97558765"/>
    <x v="11"/>
    <d v="1899-12-30T12:37:22"/>
    <d v="1899-12-30T12:49:32"/>
    <n v="1"/>
    <x v="0"/>
    <n v="16"/>
  </r>
  <r>
    <n v="97876188"/>
    <x v="11"/>
    <d v="1899-12-30T12:49:08"/>
    <d v="1899-12-30T12:49:56"/>
    <n v="1"/>
    <x v="0"/>
    <n v="17"/>
  </r>
  <r>
    <n v="2079170589"/>
    <x v="11"/>
    <d v="1899-12-30T09:52:08"/>
    <d v="1899-12-30T10:01:29"/>
    <n v="1"/>
    <x v="0"/>
    <n v="18"/>
  </r>
  <r>
    <n v="3346801494"/>
    <x v="11"/>
    <d v="1899-12-30T11:22:29"/>
    <d v="1899-12-30T11:33:39"/>
    <n v="1"/>
    <x v="0"/>
    <n v="19"/>
  </r>
  <r>
    <n v="4673703944"/>
    <x v="11"/>
    <d v="1899-12-30T09:47:51"/>
    <d v="1899-12-30T09:51:42"/>
    <n v="1"/>
    <x v="0"/>
    <n v="20"/>
  </r>
  <r>
    <n v="4959551431"/>
    <x v="11"/>
    <d v="1899-12-30T10:54:18"/>
    <d v="1899-12-30T10:59:06"/>
    <n v="1"/>
    <x v="0"/>
    <n v="21"/>
  </r>
  <r>
    <n v="6516534288"/>
    <x v="11"/>
    <d v="1899-12-30T11:52:18"/>
    <d v="1899-12-30T11:58:33"/>
    <n v="1"/>
    <x v="0"/>
    <n v="22"/>
  </r>
  <r>
    <n v="8474693946"/>
    <x v="11"/>
    <d v="1899-12-30T14:30:06"/>
    <d v="1899-12-30T14:46:07"/>
    <n v="1"/>
    <x v="0"/>
    <n v="23"/>
  </r>
  <r>
    <n v="8799928507"/>
    <x v="11"/>
    <d v="1899-12-30T08:11:32"/>
    <d v="1899-12-30T08:23:01"/>
    <n v="1"/>
    <x v="0"/>
    <n v="24"/>
  </r>
  <r>
    <n v="9127211929"/>
    <x v="11"/>
    <d v="1899-12-30T12:09:20"/>
    <d v="1899-12-30T12:15:01"/>
    <n v="1"/>
    <x v="0"/>
    <n v="25"/>
  </r>
  <r>
    <n v="1117628"/>
    <x v="11"/>
    <d v="1899-12-30T09:59:48"/>
    <d v="1899-12-30T10:11:11"/>
    <n v="1"/>
    <x v="1"/>
    <n v="1"/>
  </r>
  <r>
    <n v="1157434"/>
    <x v="11"/>
    <d v="1899-12-30T08:03:35"/>
    <d v="1899-12-30T08:19:25"/>
    <n v="1"/>
    <x v="1"/>
    <n v="2"/>
  </r>
  <r>
    <n v="1192412"/>
    <x v="11"/>
    <d v="1899-12-30T10:54:01"/>
    <d v="1899-12-30T11:08:43"/>
    <n v="1"/>
    <x v="1"/>
    <n v="3"/>
  </r>
  <r>
    <n v="1225082"/>
    <x v="11"/>
    <d v="1899-12-30T09:14:38"/>
    <d v="1899-12-30T09:16:37"/>
    <n v="1"/>
    <x v="1"/>
    <n v="4"/>
  </r>
  <r>
    <n v="1472682"/>
    <x v="11"/>
    <d v="1899-12-30T10:12:29"/>
    <d v="1899-12-30T10:21:37"/>
    <n v="1"/>
    <x v="1"/>
    <n v="5"/>
  </r>
  <r>
    <n v="1552877"/>
    <x v="11"/>
    <d v="1899-12-30T11:49:36"/>
    <d v="1899-12-30T11:54:15"/>
    <n v="1"/>
    <x v="1"/>
    <n v="6"/>
  </r>
  <r>
    <n v="1586675"/>
    <x v="11"/>
    <d v="1899-12-30T09:22:57"/>
    <d v="1899-12-30T09:32:56"/>
    <n v="1"/>
    <x v="1"/>
    <n v="7"/>
  </r>
  <r>
    <n v="1607422"/>
    <x v="11"/>
    <d v="1899-12-30T10:51:26"/>
    <d v="1899-12-30T11:01:30"/>
    <n v="1"/>
    <x v="1"/>
    <n v="8"/>
  </r>
  <r>
    <n v="1700508"/>
    <x v="11"/>
    <d v="1899-12-30T08:55:23"/>
    <d v="1899-12-30T09:11:15"/>
    <n v="1"/>
    <x v="1"/>
    <n v="9"/>
  </r>
  <r>
    <n v="1775586"/>
    <x v="11"/>
    <d v="1899-12-30T09:13:43"/>
    <d v="1899-12-30T09:21:17"/>
    <n v="1"/>
    <x v="1"/>
    <n v="10"/>
  </r>
  <r>
    <n v="2005653"/>
    <x v="11"/>
    <d v="1899-12-30T13:12:34"/>
    <d v="1899-12-30T13:22:27"/>
    <n v="1"/>
    <x v="1"/>
    <n v="11"/>
  </r>
  <r>
    <n v="2078150"/>
    <x v="11"/>
    <d v="1899-12-30T11:14:58"/>
    <d v="1899-12-30T11:20:19"/>
    <n v="1"/>
    <x v="1"/>
    <n v="12"/>
  </r>
  <r>
    <n v="2419247"/>
    <x v="11"/>
    <d v="1899-12-30T13:07:29"/>
    <d v="1899-12-30T13:08:52"/>
    <n v="1"/>
    <x v="1"/>
    <n v="13"/>
  </r>
  <r>
    <n v="2443869"/>
    <x v="11"/>
    <d v="1899-12-30T09:35:29"/>
    <d v="1899-12-30T09:46:45"/>
    <n v="1"/>
    <x v="1"/>
    <n v="14"/>
  </r>
  <r>
    <n v="2584185"/>
    <x v="11"/>
    <d v="1899-12-30T11:19:48"/>
    <d v="1899-12-30T11:35:18"/>
    <n v="1"/>
    <x v="1"/>
    <n v="15"/>
  </r>
  <r>
    <n v="2590674"/>
    <x v="11"/>
    <d v="1899-12-30T10:19:34"/>
    <d v="1899-12-30T10:28:57"/>
    <n v="1"/>
    <x v="1"/>
    <n v="16"/>
  </r>
  <r>
    <n v="2663800"/>
    <x v="11"/>
    <d v="1899-12-30T08:25:06"/>
    <d v="1899-12-30T08:36:26"/>
    <n v="1"/>
    <x v="1"/>
    <n v="17"/>
  </r>
  <r>
    <n v="2672229"/>
    <x v="11"/>
    <d v="1899-12-30T09:29:33"/>
    <d v="1899-12-30T09:37:02"/>
    <n v="1"/>
    <x v="1"/>
    <n v="18"/>
  </r>
  <r>
    <n v="2722706"/>
    <x v="11"/>
    <d v="1899-12-30T12:43:34"/>
    <d v="1899-12-30T12:46:20"/>
    <n v="1"/>
    <x v="1"/>
    <n v="19"/>
  </r>
  <r>
    <n v="2844911"/>
    <x v="11"/>
    <d v="1899-12-30T10:31:02"/>
    <d v="1899-12-30T10:47:34"/>
    <n v="1"/>
    <x v="1"/>
    <n v="20"/>
  </r>
  <r>
    <n v="2861766"/>
    <x v="11"/>
    <d v="1899-12-30T10:34:03"/>
    <d v="1899-12-30T10:46:42"/>
    <n v="1"/>
    <x v="1"/>
    <n v="21"/>
  </r>
  <r>
    <n v="3121640"/>
    <x v="11"/>
    <d v="1899-12-30T13:52:55"/>
    <d v="1899-12-30T14:00:27"/>
    <n v="1"/>
    <x v="1"/>
    <n v="22"/>
  </r>
  <r>
    <n v="3178616"/>
    <x v="11"/>
    <d v="1899-12-30T09:50:02"/>
    <d v="1899-12-30T09:52:57"/>
    <n v="1"/>
    <x v="1"/>
    <n v="23"/>
  </r>
  <r>
    <n v="3287315"/>
    <x v="11"/>
    <d v="1899-12-30T12:23:26"/>
    <d v="1899-12-30T12:26:34"/>
    <n v="1"/>
    <x v="1"/>
    <n v="24"/>
  </r>
  <r>
    <n v="3360951"/>
    <x v="11"/>
    <d v="1899-12-30T12:05:32"/>
    <d v="1899-12-30T12:12:30"/>
    <n v="1"/>
    <x v="1"/>
    <n v="25"/>
  </r>
  <r>
    <n v="3862016"/>
    <x v="11"/>
    <d v="1899-12-30T11:04:14"/>
    <d v="1899-12-30T11:12:52"/>
    <n v="1"/>
    <x v="1"/>
    <n v="26"/>
  </r>
  <r>
    <n v="4068728"/>
    <x v="11"/>
    <d v="1899-12-30T12:54:09"/>
    <d v="1899-12-30T13:06:50"/>
    <n v="1"/>
    <x v="1"/>
    <n v="27"/>
  </r>
  <r>
    <n v="4111617"/>
    <x v="11"/>
    <d v="1899-12-30T09:56:53"/>
    <d v="1899-12-30T09:58:40"/>
    <n v="1"/>
    <x v="1"/>
    <n v="28"/>
  </r>
  <r>
    <n v="4203418"/>
    <x v="11"/>
    <d v="1899-12-30T15:00:49"/>
    <d v="1899-12-30T15:14:17"/>
    <n v="1"/>
    <x v="1"/>
    <n v="29"/>
  </r>
  <r>
    <n v="4212838"/>
    <x v="11"/>
    <d v="1899-12-30T10:25:15"/>
    <d v="1899-12-30T10:33:13"/>
    <n v="1"/>
    <x v="1"/>
    <n v="30"/>
  </r>
  <r>
    <n v="4454837"/>
    <x v="11"/>
    <d v="1899-12-30T13:29:34"/>
    <d v="1899-12-30T13:31:29"/>
    <n v="1"/>
    <x v="1"/>
    <n v="31"/>
  </r>
  <r>
    <n v="4520463"/>
    <x v="11"/>
    <d v="1899-12-30T13:21:18"/>
    <d v="1899-12-30T13:21:20"/>
    <n v="1"/>
    <x v="1"/>
    <n v="32"/>
  </r>
  <r>
    <n v="4535172"/>
    <x v="11"/>
    <d v="1899-12-30T11:24:04"/>
    <d v="1899-12-30T11:25:20"/>
    <n v="1"/>
    <x v="1"/>
    <n v="33"/>
  </r>
  <r>
    <n v="4657345"/>
    <x v="11"/>
    <d v="1899-12-30T09:40:44"/>
    <d v="1899-12-30T09:56:15"/>
    <n v="1"/>
    <x v="1"/>
    <n v="34"/>
  </r>
  <r>
    <n v="4845362"/>
    <x v="11"/>
    <d v="1899-12-30T09:40:58"/>
    <d v="1899-12-30T09:41:21"/>
    <n v="1"/>
    <x v="1"/>
    <n v="35"/>
  </r>
  <r>
    <n v="5060909"/>
    <x v="11"/>
    <d v="1899-12-30T09:46:04"/>
    <d v="1899-12-30T09:55:42"/>
    <n v="1"/>
    <x v="1"/>
    <n v="36"/>
  </r>
  <r>
    <n v="5094248"/>
    <x v="11"/>
    <d v="1899-12-30T11:17:52"/>
    <d v="1899-12-30T11:22:42"/>
    <n v="1"/>
    <x v="1"/>
    <n v="37"/>
  </r>
  <r>
    <n v="5244597"/>
    <x v="11"/>
    <d v="1899-12-30T13:12:07"/>
    <d v="1899-12-30T13:22:31"/>
    <n v="1"/>
    <x v="1"/>
    <n v="38"/>
  </r>
  <r>
    <n v="5372891"/>
    <x v="11"/>
    <d v="1899-12-30T08:18:03"/>
    <d v="1899-12-30T08:19:27"/>
    <n v="1"/>
    <x v="1"/>
    <n v="39"/>
  </r>
  <r>
    <n v="5487496"/>
    <x v="11"/>
    <d v="1899-12-30T10:06:27"/>
    <d v="1899-12-30T10:09:15"/>
    <n v="1"/>
    <x v="1"/>
    <n v="40"/>
  </r>
  <r>
    <n v="5543741"/>
    <x v="11"/>
    <d v="1899-12-30T10:19:10"/>
    <d v="1899-12-30T10:27:42"/>
    <n v="1"/>
    <x v="1"/>
    <n v="41"/>
  </r>
  <r>
    <n v="5912710"/>
    <x v="11"/>
    <d v="1899-12-30T13:55:02"/>
    <d v="1899-12-30T14:08:34"/>
    <n v="1"/>
    <x v="1"/>
    <n v="42"/>
  </r>
  <r>
    <n v="6024447"/>
    <x v="11"/>
    <d v="1899-12-30T12:16:46"/>
    <d v="1899-12-30T12:28:27"/>
    <n v="1"/>
    <x v="1"/>
    <n v="43"/>
  </r>
  <r>
    <n v="6050570"/>
    <x v="11"/>
    <d v="1899-12-30T10:44:19"/>
    <d v="1899-12-30T10:58:49"/>
    <n v="1"/>
    <x v="1"/>
    <n v="44"/>
  </r>
  <r>
    <n v="6070329"/>
    <x v="11"/>
    <d v="1899-12-30T09:40:52"/>
    <d v="1899-12-30T09:56:38"/>
    <n v="1"/>
    <x v="1"/>
    <n v="45"/>
  </r>
  <r>
    <n v="6333341"/>
    <x v="11"/>
    <d v="1899-12-30T09:45:57"/>
    <d v="1899-12-30T09:50:54"/>
    <n v="1"/>
    <x v="1"/>
    <n v="46"/>
  </r>
  <r>
    <n v="6999348"/>
    <x v="11"/>
    <d v="1899-12-30T13:36:41"/>
    <d v="1899-12-30T13:38:55"/>
    <n v="1"/>
    <x v="1"/>
    <n v="47"/>
  </r>
  <r>
    <n v="7118082"/>
    <x v="11"/>
    <d v="1899-12-30T14:02:45"/>
    <d v="1899-12-30T14:11:37"/>
    <n v="1"/>
    <x v="1"/>
    <n v="48"/>
  </r>
  <r>
    <n v="7166411"/>
    <x v="11"/>
    <d v="1899-12-30T09:39:48"/>
    <d v="1899-12-30T09:48:11"/>
    <n v="1"/>
    <x v="1"/>
    <n v="49"/>
  </r>
  <r>
    <n v="7203715"/>
    <x v="11"/>
    <d v="1899-12-30T13:18:27"/>
    <d v="1899-12-30T13:31:11"/>
    <n v="1"/>
    <x v="1"/>
    <n v="50"/>
  </r>
  <r>
    <n v="7321543"/>
    <x v="11"/>
    <d v="1899-12-30T08:40:35"/>
    <d v="1899-12-30T08:54:32"/>
    <n v="1"/>
    <x v="1"/>
    <n v="51"/>
  </r>
  <r>
    <n v="7473804"/>
    <x v="11"/>
    <d v="1899-12-30T14:27:52"/>
    <d v="1899-12-30T14:37:23"/>
    <n v="1"/>
    <x v="1"/>
    <n v="52"/>
  </r>
  <r>
    <n v="7513392"/>
    <x v="11"/>
    <d v="1899-12-30T08:44:28"/>
    <d v="1899-12-30T08:47:37"/>
    <n v="1"/>
    <x v="1"/>
    <n v="53"/>
  </r>
  <r>
    <n v="7624070"/>
    <x v="11"/>
    <d v="1899-12-30T13:02:26"/>
    <d v="1899-12-30T13:17:43"/>
    <n v="1"/>
    <x v="1"/>
    <n v="54"/>
  </r>
  <r>
    <n v="7781904"/>
    <x v="11"/>
    <d v="1899-12-30T14:23:29"/>
    <d v="1899-12-30T14:30:24"/>
    <n v="1"/>
    <x v="1"/>
    <n v="55"/>
  </r>
  <r>
    <n v="7836418"/>
    <x v="11"/>
    <d v="1899-12-30T10:27:03"/>
    <d v="1899-12-30T10:29:56"/>
    <n v="1"/>
    <x v="1"/>
    <n v="56"/>
  </r>
  <r>
    <n v="7872182"/>
    <x v="11"/>
    <d v="1899-12-30T09:03:17"/>
    <d v="1899-12-30T09:12:40"/>
    <n v="1"/>
    <x v="1"/>
    <n v="57"/>
  </r>
  <r>
    <n v="8135542"/>
    <x v="11"/>
    <d v="1899-12-30T14:55:27"/>
    <d v="1899-12-30T15:10:53"/>
    <n v="1"/>
    <x v="1"/>
    <n v="58"/>
  </r>
  <r>
    <n v="8261808"/>
    <x v="11"/>
    <d v="1899-12-30T08:34:21"/>
    <d v="1899-12-30T08:48:15"/>
    <n v="1"/>
    <x v="1"/>
    <n v="59"/>
  </r>
  <r>
    <n v="8672623"/>
    <x v="11"/>
    <d v="1899-12-30T11:01:39"/>
    <d v="1899-12-30T11:09:02"/>
    <n v="1"/>
    <x v="1"/>
    <n v="60"/>
  </r>
  <r>
    <n v="8723323"/>
    <x v="11"/>
    <d v="1899-12-30T11:24:05"/>
    <d v="1899-12-30T11:35:47"/>
    <n v="1"/>
    <x v="1"/>
    <n v="61"/>
  </r>
  <r>
    <n v="8802222"/>
    <x v="11"/>
    <d v="1899-12-30T11:44:09"/>
    <d v="1899-12-30T11:52:10"/>
    <n v="1"/>
    <x v="1"/>
    <n v="62"/>
  </r>
  <r>
    <n v="8984769"/>
    <x v="11"/>
    <d v="1899-12-30T14:37:26"/>
    <d v="1899-12-30T14:40:12"/>
    <n v="1"/>
    <x v="1"/>
    <n v="63"/>
  </r>
  <r>
    <n v="9100303"/>
    <x v="11"/>
    <d v="1899-12-30T14:03:02"/>
    <d v="1899-12-30T14:08:35"/>
    <n v="1"/>
    <x v="1"/>
    <n v="64"/>
  </r>
  <r>
    <n v="9364912"/>
    <x v="11"/>
    <d v="1899-12-30T11:41:30"/>
    <d v="1899-12-30T11:54:03"/>
    <n v="1"/>
    <x v="1"/>
    <n v="65"/>
  </r>
  <r>
    <n v="9647309"/>
    <x v="11"/>
    <d v="1899-12-30T12:14:06"/>
    <d v="1899-12-30T12:21:22"/>
    <n v="1"/>
    <x v="1"/>
    <n v="66"/>
  </r>
  <r>
    <n v="9655946"/>
    <x v="11"/>
    <d v="1899-12-30T10:39:09"/>
    <d v="1899-12-30T10:50:47"/>
    <n v="1"/>
    <x v="1"/>
    <n v="67"/>
  </r>
  <r>
    <n v="9728932"/>
    <x v="11"/>
    <d v="1899-12-30T14:48:08"/>
    <d v="1899-12-30T14:49:47"/>
    <n v="1"/>
    <x v="1"/>
    <n v="68"/>
  </r>
  <r>
    <n v="9772824"/>
    <x v="11"/>
    <d v="1899-12-30T08:00:19"/>
    <d v="1899-12-30T08:07:35"/>
    <n v="1"/>
    <x v="1"/>
    <n v="69"/>
  </r>
  <r>
    <n v="9808221"/>
    <x v="11"/>
    <d v="1899-12-30T10:57:48"/>
    <d v="1899-12-30T11:07:41"/>
    <n v="1"/>
    <x v="1"/>
    <n v="70"/>
  </r>
  <r>
    <n v="9815754"/>
    <x v="11"/>
    <d v="1899-12-30T09:54:09"/>
    <d v="1899-12-30T10:00:19"/>
    <n v="1"/>
    <x v="1"/>
    <n v="71"/>
  </r>
  <r>
    <n v="9866204"/>
    <x v="11"/>
    <d v="1899-12-30T11:36:40"/>
    <d v="1899-12-30T11:45:52"/>
    <n v="1"/>
    <x v="1"/>
    <n v="72"/>
  </r>
  <r>
    <n v="9953379"/>
    <x v="11"/>
    <d v="1899-12-30T12:29:41"/>
    <d v="1899-12-30T12:36:53"/>
    <n v="1"/>
    <x v="1"/>
    <n v="73"/>
  </r>
  <r>
    <n v="9975977"/>
    <x v="11"/>
    <d v="1899-12-30T11:41:37"/>
    <d v="1899-12-30T11:47:40"/>
    <n v="1"/>
    <x v="1"/>
    <n v="74"/>
  </r>
  <r>
    <n v="13674393"/>
    <x v="12"/>
    <d v="1899-12-30T13:45:19"/>
    <d v="1899-12-30T13:48:51"/>
    <n v="1"/>
    <x v="0"/>
    <n v="1"/>
  </r>
  <r>
    <n v="20424852"/>
    <x v="12"/>
    <d v="1899-12-30T11:13:32"/>
    <d v="1899-12-30T11:17:35"/>
    <n v="1"/>
    <x v="0"/>
    <n v="2"/>
  </r>
  <r>
    <n v="23300236"/>
    <x v="12"/>
    <d v="1899-12-30T08:54:10"/>
    <d v="1899-12-30T09:00:15"/>
    <n v="1"/>
    <x v="0"/>
    <n v="3"/>
  </r>
  <r>
    <n v="24454566"/>
    <x v="12"/>
    <d v="1899-12-30T12:10:48"/>
    <d v="1899-12-30T12:18:35"/>
    <n v="1"/>
    <x v="0"/>
    <n v="4"/>
  </r>
  <r>
    <n v="25574074"/>
    <x v="12"/>
    <d v="1899-12-30T14:39:34"/>
    <d v="1899-12-30T14:54:30"/>
    <n v="1"/>
    <x v="0"/>
    <n v="5"/>
  </r>
  <r>
    <n v="27610972"/>
    <x v="12"/>
    <d v="1899-12-30T08:08:00"/>
    <d v="1899-12-30T08:24:24"/>
    <n v="1"/>
    <x v="0"/>
    <n v="6"/>
  </r>
  <r>
    <n v="27684909"/>
    <x v="12"/>
    <d v="1899-12-30T10:07:12"/>
    <d v="1899-12-30T10:20:48"/>
    <n v="1"/>
    <x v="0"/>
    <n v="7"/>
  </r>
  <r>
    <n v="38244568"/>
    <x v="12"/>
    <d v="1899-12-30T10:59:04"/>
    <d v="1899-12-30T11:00:04"/>
    <n v="1"/>
    <x v="0"/>
    <n v="8"/>
  </r>
  <r>
    <n v="39210366"/>
    <x v="12"/>
    <d v="1899-12-30T09:39:23"/>
    <d v="1899-12-30T09:42:46"/>
    <n v="1"/>
    <x v="0"/>
    <n v="9"/>
  </r>
  <r>
    <n v="41852472"/>
    <x v="12"/>
    <d v="1899-12-30T14:36:30"/>
    <d v="1899-12-30T14:38:41"/>
    <n v="1"/>
    <x v="0"/>
    <n v="10"/>
  </r>
  <r>
    <n v="45015009"/>
    <x v="12"/>
    <d v="1899-12-30T11:10:16"/>
    <d v="1899-12-30T11:22:38"/>
    <n v="1"/>
    <x v="0"/>
    <n v="11"/>
  </r>
  <r>
    <n v="45373038"/>
    <x v="12"/>
    <d v="1899-12-30T10:21:48"/>
    <d v="1899-12-30T10:36:08"/>
    <n v="1"/>
    <x v="0"/>
    <n v="12"/>
  </r>
  <r>
    <n v="47596793"/>
    <x v="12"/>
    <d v="1899-12-30T09:08:03"/>
    <d v="1899-12-30T09:11:14"/>
    <n v="1"/>
    <x v="0"/>
    <n v="13"/>
  </r>
  <r>
    <n v="50583407"/>
    <x v="12"/>
    <d v="1899-12-30T14:54:47"/>
    <d v="1899-12-30T15:10:21"/>
    <n v="1"/>
    <x v="0"/>
    <n v="14"/>
  </r>
  <r>
    <n v="52064221"/>
    <x v="12"/>
    <d v="1899-12-30T12:39:50"/>
    <d v="1899-12-30T12:56:25"/>
    <n v="1"/>
    <x v="0"/>
    <n v="15"/>
  </r>
  <r>
    <n v="64900068"/>
    <x v="12"/>
    <d v="1899-12-30T11:05:32"/>
    <d v="1899-12-30T11:06:12"/>
    <n v="1"/>
    <x v="0"/>
    <n v="16"/>
  </r>
  <r>
    <n v="66465215"/>
    <x v="12"/>
    <d v="1899-12-30T11:36:42"/>
    <d v="1899-12-30T11:52:53"/>
    <n v="1"/>
    <x v="0"/>
    <n v="17"/>
  </r>
  <r>
    <n v="67913744"/>
    <x v="12"/>
    <d v="1899-12-30T13:17:35"/>
    <d v="1899-12-30T13:32:57"/>
    <n v="1"/>
    <x v="0"/>
    <n v="18"/>
  </r>
  <r>
    <n v="69001821"/>
    <x v="12"/>
    <d v="1899-12-30T08:36:02"/>
    <d v="1899-12-30T08:48:40"/>
    <n v="1"/>
    <x v="0"/>
    <n v="19"/>
  </r>
  <r>
    <n v="69273048"/>
    <x v="12"/>
    <d v="1899-12-30T13:38:36"/>
    <d v="1899-12-30T13:52:08"/>
    <n v="1"/>
    <x v="0"/>
    <n v="20"/>
  </r>
  <r>
    <n v="80038636"/>
    <x v="12"/>
    <d v="1899-12-30T09:07:37"/>
    <d v="1899-12-30T09:10:39"/>
    <n v="1"/>
    <x v="0"/>
    <n v="21"/>
  </r>
  <r>
    <n v="81575080"/>
    <x v="12"/>
    <d v="1899-12-30T13:11:57"/>
    <d v="1899-12-30T13:15:17"/>
    <n v="1"/>
    <x v="0"/>
    <n v="22"/>
  </r>
  <r>
    <n v="90880011"/>
    <x v="12"/>
    <d v="1899-12-30T09:46:42"/>
    <d v="1899-12-30T09:54:05"/>
    <n v="1"/>
    <x v="0"/>
    <n v="23"/>
  </r>
  <r>
    <n v="96381896"/>
    <x v="12"/>
    <d v="1899-12-30T12:25:01"/>
    <d v="1899-12-30T12:29:36"/>
    <n v="1"/>
    <x v="0"/>
    <n v="24"/>
  </r>
  <r>
    <n v="1161028310"/>
    <x v="12"/>
    <d v="1899-12-30T11:28:57"/>
    <d v="1899-12-30T11:43:52"/>
    <n v="1"/>
    <x v="0"/>
    <n v="25"/>
  </r>
  <r>
    <n v="3273221616"/>
    <x v="12"/>
    <d v="1899-12-30T13:30:23"/>
    <d v="1899-12-30T13:37:49"/>
    <n v="1"/>
    <x v="0"/>
    <n v="26"/>
  </r>
  <r>
    <n v="3931739393"/>
    <x v="12"/>
    <d v="1899-12-30T09:54:23"/>
    <d v="1899-12-30T10:07:26"/>
    <n v="1"/>
    <x v="0"/>
    <n v="27"/>
  </r>
  <r>
    <n v="4303543625"/>
    <x v="12"/>
    <d v="1899-12-30T14:28:12"/>
    <d v="1899-12-30T14:39:39"/>
    <n v="1"/>
    <x v="0"/>
    <n v="28"/>
  </r>
  <r>
    <n v="5111892302"/>
    <x v="12"/>
    <d v="1899-12-30T12:46:13"/>
    <d v="1899-12-30T12:56:37"/>
    <n v="1"/>
    <x v="0"/>
    <n v="29"/>
  </r>
  <r>
    <n v="5273579381"/>
    <x v="12"/>
    <d v="1899-12-30T13:48:22"/>
    <d v="1899-12-30T13:56:28"/>
    <n v="1"/>
    <x v="0"/>
    <n v="30"/>
  </r>
  <r>
    <n v="5333653356"/>
    <x v="12"/>
    <d v="1899-12-30T10:14:39"/>
    <d v="1899-12-30T10:22:11"/>
    <n v="1"/>
    <x v="0"/>
    <n v="31"/>
  </r>
  <r>
    <n v="5341697748"/>
    <x v="12"/>
    <d v="1899-12-30T12:33:50"/>
    <d v="1899-12-30T12:48:25"/>
    <n v="1"/>
    <x v="0"/>
    <n v="32"/>
  </r>
  <r>
    <n v="9967523741"/>
    <x v="12"/>
    <d v="1899-12-30T08:51:10"/>
    <d v="1899-12-30T08:57:28"/>
    <n v="1"/>
    <x v="0"/>
    <n v="33"/>
  </r>
  <r>
    <n v="1316116"/>
    <x v="12"/>
    <d v="1899-12-30T14:58:29"/>
    <d v="1899-12-30T14:59:27"/>
    <n v="1"/>
    <x v="1"/>
    <n v="1"/>
  </r>
  <r>
    <n v="1345591"/>
    <x v="12"/>
    <d v="1899-12-30T13:41:15"/>
    <d v="1899-12-30T13:50:56"/>
    <n v="1"/>
    <x v="1"/>
    <n v="2"/>
  </r>
  <r>
    <n v="1391272"/>
    <x v="12"/>
    <d v="1899-12-30T10:43:10"/>
    <d v="1899-12-30T10:58:27"/>
    <n v="1"/>
    <x v="1"/>
    <n v="3"/>
  </r>
  <r>
    <n v="1467591"/>
    <x v="12"/>
    <d v="1899-12-30T09:30:21"/>
    <d v="1899-12-30T09:42:22"/>
    <n v="1"/>
    <x v="1"/>
    <n v="4"/>
  </r>
  <r>
    <n v="1588418"/>
    <x v="12"/>
    <d v="1899-12-30T10:10:53"/>
    <d v="1899-12-30T10:26:35"/>
    <n v="1"/>
    <x v="1"/>
    <n v="5"/>
  </r>
  <r>
    <n v="2150051"/>
    <x v="12"/>
    <d v="1899-12-30T08:42:52"/>
    <d v="1899-12-30T08:48:49"/>
    <n v="1"/>
    <x v="1"/>
    <n v="6"/>
  </r>
  <r>
    <n v="2302227"/>
    <x v="12"/>
    <d v="1899-12-30T12:03:10"/>
    <d v="1899-12-30T12:11:35"/>
    <n v="1"/>
    <x v="1"/>
    <n v="7"/>
  </r>
  <r>
    <n v="2309436"/>
    <x v="12"/>
    <d v="1899-12-30T08:28:23"/>
    <d v="1899-12-30T08:35:26"/>
    <n v="1"/>
    <x v="1"/>
    <n v="8"/>
  </r>
  <r>
    <n v="2402827"/>
    <x v="12"/>
    <d v="1899-12-30T14:19:06"/>
    <d v="1899-12-30T14:28:45"/>
    <n v="1"/>
    <x v="1"/>
    <n v="9"/>
  </r>
  <r>
    <n v="2456290"/>
    <x v="12"/>
    <d v="1899-12-30T08:03:44"/>
    <d v="1899-12-30T08:19:24"/>
    <n v="1"/>
    <x v="1"/>
    <n v="10"/>
  </r>
  <r>
    <n v="2475157"/>
    <x v="12"/>
    <d v="1899-12-30T09:35:06"/>
    <d v="1899-12-30T09:40:47"/>
    <n v="1"/>
    <x v="1"/>
    <n v="11"/>
  </r>
  <r>
    <n v="2733008"/>
    <x v="12"/>
    <d v="1899-12-30T14:06:42"/>
    <d v="1899-12-30T14:11:05"/>
    <n v="1"/>
    <x v="1"/>
    <n v="12"/>
  </r>
  <r>
    <n v="2873323"/>
    <x v="12"/>
    <d v="1899-12-30T14:04:10"/>
    <d v="1899-12-30T14:12:43"/>
    <n v="1"/>
    <x v="1"/>
    <n v="13"/>
  </r>
  <r>
    <n v="3073815"/>
    <x v="12"/>
    <d v="1899-12-30T08:14:03"/>
    <d v="1899-12-30T08:21:06"/>
    <n v="1"/>
    <x v="1"/>
    <n v="14"/>
  </r>
  <r>
    <n v="3109039"/>
    <x v="12"/>
    <d v="1899-12-30T09:21:18"/>
    <d v="1899-12-30T09:24:04"/>
    <n v="1"/>
    <x v="1"/>
    <n v="15"/>
  </r>
  <r>
    <n v="3131883"/>
    <x v="12"/>
    <d v="1899-12-30T08:34:16"/>
    <d v="1899-12-30T08:41:54"/>
    <n v="1"/>
    <x v="1"/>
    <n v="16"/>
  </r>
  <r>
    <n v="3422062"/>
    <x v="12"/>
    <d v="1899-12-30T10:29:47"/>
    <d v="1899-12-30T10:34:38"/>
    <n v="1"/>
    <x v="1"/>
    <n v="17"/>
  </r>
  <r>
    <n v="3437033"/>
    <x v="12"/>
    <d v="1899-12-30T13:03:56"/>
    <d v="1899-12-30T13:09:08"/>
    <n v="1"/>
    <x v="1"/>
    <n v="18"/>
  </r>
  <r>
    <n v="3563037"/>
    <x v="12"/>
    <d v="1899-12-30T12:02:30"/>
    <d v="1899-12-30T12:18:48"/>
    <n v="1"/>
    <x v="1"/>
    <n v="19"/>
  </r>
  <r>
    <n v="3589291"/>
    <x v="12"/>
    <d v="1899-12-30T11:45:02"/>
    <d v="1899-12-30T11:57:32"/>
    <n v="1"/>
    <x v="1"/>
    <n v="20"/>
  </r>
  <r>
    <n v="3858766"/>
    <x v="12"/>
    <d v="1899-12-30T14:33:00"/>
    <d v="1899-12-30T14:36:05"/>
    <n v="1"/>
    <x v="1"/>
    <n v="21"/>
  </r>
  <r>
    <n v="4065787"/>
    <x v="12"/>
    <d v="1899-12-30T14:27:07"/>
    <d v="1899-12-30T14:43:10"/>
    <n v="1"/>
    <x v="1"/>
    <n v="22"/>
  </r>
  <r>
    <n v="4079013"/>
    <x v="12"/>
    <d v="1899-12-30T09:59:17"/>
    <d v="1899-12-30T10:00:44"/>
    <n v="1"/>
    <x v="1"/>
    <n v="23"/>
  </r>
  <r>
    <n v="4458725"/>
    <x v="12"/>
    <d v="1899-12-30T09:14:53"/>
    <d v="1899-12-30T09:29:07"/>
    <n v="1"/>
    <x v="1"/>
    <n v="24"/>
  </r>
  <r>
    <n v="4469748"/>
    <x v="12"/>
    <d v="1899-12-30T09:52:09"/>
    <d v="1899-12-30T09:57:22"/>
    <n v="1"/>
    <x v="1"/>
    <n v="25"/>
  </r>
  <r>
    <n v="4471203"/>
    <x v="12"/>
    <d v="1899-12-30T11:21:06"/>
    <d v="1899-12-30T11:34:46"/>
    <n v="1"/>
    <x v="1"/>
    <n v="26"/>
  </r>
  <r>
    <n v="4714815"/>
    <x v="12"/>
    <d v="1899-12-30T08:59:47"/>
    <d v="1899-12-30T09:09:16"/>
    <n v="1"/>
    <x v="1"/>
    <n v="27"/>
  </r>
  <r>
    <n v="4785864"/>
    <x v="12"/>
    <d v="1899-12-30T09:19:12"/>
    <d v="1899-12-30T09:22:36"/>
    <n v="1"/>
    <x v="1"/>
    <n v="28"/>
  </r>
  <r>
    <n v="4911005"/>
    <x v="12"/>
    <d v="1899-12-30T10:38:00"/>
    <d v="1899-12-30T10:48:06"/>
    <n v="1"/>
    <x v="1"/>
    <n v="29"/>
  </r>
  <r>
    <n v="4983193"/>
    <x v="12"/>
    <d v="1899-12-30T14:56:57"/>
    <d v="1899-12-30T15:11:53"/>
    <n v="1"/>
    <x v="1"/>
    <n v="30"/>
  </r>
  <r>
    <n v="5027404"/>
    <x v="12"/>
    <d v="1899-12-30T10:51:03"/>
    <d v="1899-12-30T11:02:13"/>
    <n v="1"/>
    <x v="1"/>
    <n v="31"/>
  </r>
  <r>
    <n v="5588421"/>
    <x v="12"/>
    <d v="1899-12-30T10:24:28"/>
    <d v="1899-12-30T10:33:05"/>
    <n v="1"/>
    <x v="1"/>
    <n v="32"/>
  </r>
  <r>
    <n v="5696056"/>
    <x v="12"/>
    <d v="1899-12-30T15:06:44"/>
    <d v="1899-12-30T15:11:12"/>
    <n v="1"/>
    <x v="1"/>
    <n v="33"/>
  </r>
  <r>
    <n v="5790304"/>
    <x v="12"/>
    <d v="1899-12-30T13:54:50"/>
    <d v="1899-12-30T14:09:15"/>
    <n v="1"/>
    <x v="1"/>
    <n v="34"/>
  </r>
  <r>
    <n v="6023049"/>
    <x v="12"/>
    <d v="1899-12-30T09:35:25"/>
    <d v="1899-12-30T09:51:50"/>
    <n v="1"/>
    <x v="1"/>
    <n v="35"/>
  </r>
  <r>
    <n v="6194112"/>
    <x v="12"/>
    <d v="1899-12-30T13:14:31"/>
    <d v="1899-12-30T13:22:48"/>
    <n v="1"/>
    <x v="1"/>
    <n v="36"/>
  </r>
  <r>
    <n v="6305758"/>
    <x v="12"/>
    <d v="1899-12-30T10:17:56"/>
    <d v="1899-12-30T10:25:20"/>
    <n v="1"/>
    <x v="1"/>
    <n v="37"/>
  </r>
  <r>
    <n v="6337931"/>
    <x v="12"/>
    <d v="1899-12-30T11:54:36"/>
    <d v="1899-12-30T12:08:25"/>
    <n v="1"/>
    <x v="1"/>
    <n v="38"/>
  </r>
  <r>
    <n v="6386788"/>
    <x v="12"/>
    <d v="1899-12-30T11:43:03"/>
    <d v="1899-12-30T11:53:23"/>
    <n v="1"/>
    <x v="1"/>
    <n v="39"/>
  </r>
  <r>
    <n v="6510330"/>
    <x v="12"/>
    <d v="1899-12-30T14:19:55"/>
    <d v="1899-12-30T14:31:45"/>
    <n v="1"/>
    <x v="1"/>
    <n v="40"/>
  </r>
  <r>
    <n v="6551880"/>
    <x v="12"/>
    <d v="1899-12-30T12:10:54"/>
    <d v="1899-12-30T12:16:13"/>
    <n v="1"/>
    <x v="1"/>
    <n v="41"/>
  </r>
  <r>
    <n v="6551880"/>
    <x v="12"/>
    <d v="1899-12-30T13:56:14"/>
    <d v="1899-12-30T14:09:38"/>
    <n v="2"/>
    <x v="1"/>
    <n v="42"/>
  </r>
  <r>
    <n v="6574044"/>
    <x v="12"/>
    <d v="1899-12-30T09:09:42"/>
    <d v="1899-12-30T09:20:23"/>
    <n v="1"/>
    <x v="1"/>
    <n v="43"/>
  </r>
  <r>
    <n v="6616163"/>
    <x v="12"/>
    <d v="1899-12-30T12:19:05"/>
    <d v="1899-12-30T12:23:26"/>
    <n v="1"/>
    <x v="1"/>
    <n v="44"/>
  </r>
  <r>
    <n v="6763741"/>
    <x v="12"/>
    <d v="1899-12-30T08:24:35"/>
    <d v="1899-12-30T08:32:39"/>
    <n v="1"/>
    <x v="1"/>
    <n v="45"/>
  </r>
  <r>
    <n v="6855900"/>
    <x v="12"/>
    <d v="1899-12-30T14:10:54"/>
    <d v="1899-12-30T14:13:02"/>
    <n v="1"/>
    <x v="1"/>
    <n v="46"/>
  </r>
  <r>
    <n v="6892980"/>
    <x v="12"/>
    <d v="1899-12-30T12:32:57"/>
    <d v="1899-12-30T12:39:12"/>
    <n v="1"/>
    <x v="1"/>
    <n v="47"/>
  </r>
  <r>
    <n v="7292887"/>
    <x v="12"/>
    <d v="1899-12-30T14:06:52"/>
    <d v="1899-12-30T14:12:31"/>
    <n v="1"/>
    <x v="1"/>
    <n v="48"/>
  </r>
  <r>
    <n v="7340326"/>
    <x v="12"/>
    <d v="1899-12-30T09:21:24"/>
    <d v="1899-12-30T09:22:34"/>
    <n v="1"/>
    <x v="1"/>
    <n v="49"/>
  </r>
  <r>
    <n v="7364500"/>
    <x v="12"/>
    <d v="1899-12-30T13:38:18"/>
    <d v="1899-12-30T13:54:50"/>
    <n v="1"/>
    <x v="1"/>
    <n v="50"/>
  </r>
  <r>
    <n v="7571642"/>
    <x v="12"/>
    <d v="1899-12-30T12:50:59"/>
    <d v="1899-12-30T12:50:59"/>
    <n v="1"/>
    <x v="1"/>
    <n v="51"/>
  </r>
  <r>
    <n v="7589993"/>
    <x v="12"/>
    <d v="1899-12-30T10:21:52"/>
    <d v="1899-12-30T10:31:06"/>
    <n v="1"/>
    <x v="1"/>
    <n v="52"/>
  </r>
  <r>
    <n v="7632647"/>
    <x v="12"/>
    <d v="1899-12-30T12:58:21"/>
    <d v="1899-12-30T13:00:25"/>
    <n v="1"/>
    <x v="1"/>
    <n v="53"/>
  </r>
  <r>
    <n v="7677384"/>
    <x v="12"/>
    <d v="1899-12-30T13:13:45"/>
    <d v="1899-12-30T13:19:46"/>
    <n v="1"/>
    <x v="1"/>
    <n v="54"/>
  </r>
  <r>
    <n v="7751076"/>
    <x v="12"/>
    <d v="1899-12-30T10:04:45"/>
    <d v="1899-12-30T10:15:50"/>
    <n v="1"/>
    <x v="1"/>
    <n v="55"/>
  </r>
  <r>
    <n v="7865428"/>
    <x v="12"/>
    <d v="1899-12-30T09:27:38"/>
    <d v="1899-12-30T09:43:38"/>
    <n v="1"/>
    <x v="1"/>
    <n v="56"/>
  </r>
  <r>
    <n v="8250018"/>
    <x v="12"/>
    <d v="1899-12-30T11:28:57"/>
    <d v="1899-12-30T11:44:54"/>
    <n v="1"/>
    <x v="1"/>
    <n v="57"/>
  </r>
  <r>
    <n v="8487003"/>
    <x v="12"/>
    <d v="1899-12-30T14:47:44"/>
    <d v="1899-12-30T15:01:17"/>
    <n v="1"/>
    <x v="1"/>
    <n v="58"/>
  </r>
  <r>
    <n v="8690793"/>
    <x v="12"/>
    <d v="1899-12-30T14:41:23"/>
    <d v="1899-12-30T14:47:14"/>
    <n v="1"/>
    <x v="1"/>
    <n v="59"/>
  </r>
  <r>
    <n v="9254070"/>
    <x v="12"/>
    <d v="1899-12-30T11:49:30"/>
    <d v="1899-12-30T11:56:45"/>
    <n v="1"/>
    <x v="1"/>
    <n v="60"/>
  </r>
  <r>
    <n v="9305031"/>
    <x v="12"/>
    <d v="1899-12-30T10:31:07"/>
    <d v="1899-12-30T10:47:33"/>
    <n v="1"/>
    <x v="1"/>
    <n v="61"/>
  </r>
  <r>
    <n v="9418587"/>
    <x v="12"/>
    <d v="1899-12-30T13:25:12"/>
    <d v="1899-12-30T13:27:28"/>
    <n v="1"/>
    <x v="1"/>
    <n v="62"/>
  </r>
  <r>
    <n v="9475290"/>
    <x v="12"/>
    <d v="1899-12-30T09:14:35"/>
    <d v="1899-12-30T09:28:24"/>
    <n v="1"/>
    <x v="1"/>
    <n v="63"/>
  </r>
  <r>
    <n v="9570286"/>
    <x v="12"/>
    <d v="1899-12-30T12:51:46"/>
    <d v="1899-12-30T13:06:01"/>
    <n v="1"/>
    <x v="1"/>
    <n v="64"/>
  </r>
  <r>
    <n v="9662407"/>
    <x v="12"/>
    <d v="1899-12-30T10:26:32"/>
    <d v="1899-12-30T10:38:51"/>
    <n v="1"/>
    <x v="1"/>
    <n v="65"/>
  </r>
  <r>
    <n v="9773176"/>
    <x v="12"/>
    <d v="1899-12-30T14:19:58"/>
    <d v="1899-12-30T14:31:02"/>
    <n v="1"/>
    <x v="1"/>
    <n v="66"/>
  </r>
  <r>
    <n v="9776810"/>
    <x v="12"/>
    <d v="1899-12-30T08:19:45"/>
    <d v="1899-12-30T08:29:34"/>
    <n v="1"/>
    <x v="1"/>
    <n v="67"/>
  </r>
  <r>
    <n v="10201038"/>
    <x v="13"/>
    <d v="1899-12-30T10:42:28"/>
    <d v="1899-12-30T10:48:17"/>
    <n v="1"/>
    <x v="0"/>
    <n v="1"/>
  </r>
  <r>
    <n v="24290062"/>
    <x v="13"/>
    <d v="1899-12-30T09:07:53"/>
    <d v="1899-12-30T09:23:39"/>
    <n v="1"/>
    <x v="0"/>
    <n v="2"/>
  </r>
  <r>
    <n v="26895957"/>
    <x v="13"/>
    <d v="1899-12-30T12:44:24"/>
    <d v="1899-12-30T12:50:34"/>
    <n v="1"/>
    <x v="0"/>
    <n v="3"/>
  </r>
  <r>
    <n v="28601187"/>
    <x v="13"/>
    <d v="1899-12-30T12:21:46"/>
    <d v="1899-12-30T12:25:44"/>
    <n v="1"/>
    <x v="0"/>
    <n v="4"/>
  </r>
  <r>
    <n v="44017210"/>
    <x v="13"/>
    <d v="1899-12-30T13:18:52"/>
    <d v="1899-12-30T13:34:59"/>
    <n v="1"/>
    <x v="0"/>
    <n v="5"/>
  </r>
  <r>
    <n v="53117702"/>
    <x v="13"/>
    <d v="1899-12-30T10:36:03"/>
    <d v="1899-12-30T10:46:37"/>
    <n v="1"/>
    <x v="0"/>
    <n v="6"/>
  </r>
  <r>
    <n v="55621633"/>
    <x v="13"/>
    <d v="1899-12-30T08:11:15"/>
    <d v="1899-12-30T08:27:41"/>
    <n v="1"/>
    <x v="0"/>
    <n v="7"/>
  </r>
  <r>
    <n v="57395204"/>
    <x v="13"/>
    <d v="1899-12-30T11:45:49"/>
    <d v="1899-12-30T11:52:10"/>
    <n v="1"/>
    <x v="0"/>
    <n v="8"/>
  </r>
  <r>
    <n v="57957786"/>
    <x v="13"/>
    <d v="1899-12-30T12:27:46"/>
    <d v="1899-12-30T12:43:38"/>
    <n v="1"/>
    <x v="0"/>
    <n v="9"/>
  </r>
  <r>
    <n v="64733982"/>
    <x v="13"/>
    <d v="1899-12-30T13:29:00"/>
    <d v="1899-12-30T13:32:10"/>
    <n v="1"/>
    <x v="0"/>
    <n v="10"/>
  </r>
  <r>
    <n v="67748426"/>
    <x v="13"/>
    <d v="1899-12-30T14:46:07"/>
    <d v="1899-12-30T15:00:03"/>
    <n v="1"/>
    <x v="0"/>
    <n v="11"/>
  </r>
  <r>
    <n v="71218936"/>
    <x v="13"/>
    <d v="1899-12-30T08:09:47"/>
    <d v="1899-12-30T08:12:22"/>
    <n v="1"/>
    <x v="0"/>
    <n v="12"/>
  </r>
  <r>
    <n v="71730854"/>
    <x v="13"/>
    <d v="1899-12-30T13:34:08"/>
    <d v="1899-12-30T13:49:36"/>
    <n v="1"/>
    <x v="0"/>
    <n v="13"/>
  </r>
  <r>
    <n v="81218024"/>
    <x v="13"/>
    <d v="1899-12-30T13:11:14"/>
    <d v="1899-12-30T13:20:24"/>
    <n v="1"/>
    <x v="0"/>
    <n v="14"/>
  </r>
  <r>
    <n v="89691426"/>
    <x v="13"/>
    <d v="1899-12-30T10:00:09"/>
    <d v="1899-12-30T10:07:34"/>
    <n v="1"/>
    <x v="0"/>
    <n v="15"/>
  </r>
  <r>
    <n v="90993861"/>
    <x v="13"/>
    <d v="1899-12-30T11:35:14"/>
    <d v="1899-12-30T11:42:42"/>
    <n v="1"/>
    <x v="0"/>
    <n v="16"/>
  </r>
  <r>
    <n v="93050839"/>
    <x v="13"/>
    <d v="1899-12-30T11:05:39"/>
    <d v="1899-12-30T11:10:55"/>
    <n v="1"/>
    <x v="0"/>
    <n v="17"/>
  </r>
  <r>
    <n v="96424596"/>
    <x v="13"/>
    <d v="1899-12-30T12:57:05"/>
    <d v="1899-12-30T13:03:42"/>
    <n v="1"/>
    <x v="0"/>
    <n v="18"/>
  </r>
  <r>
    <n v="97953696"/>
    <x v="13"/>
    <d v="1899-12-30T09:26:59"/>
    <d v="1899-12-30T09:40:13"/>
    <n v="1"/>
    <x v="0"/>
    <n v="19"/>
  </r>
  <r>
    <n v="98737794"/>
    <x v="13"/>
    <d v="1899-12-30T12:34:16"/>
    <d v="1899-12-30T12:41:31"/>
    <n v="1"/>
    <x v="0"/>
    <n v="20"/>
  </r>
  <r>
    <n v="1288318920"/>
    <x v="13"/>
    <d v="1899-12-30T11:11:08"/>
    <d v="1899-12-30T11:22:12"/>
    <n v="1"/>
    <x v="0"/>
    <n v="21"/>
  </r>
  <r>
    <n v="5526425146"/>
    <x v="13"/>
    <d v="1899-12-30T11:04:46"/>
    <d v="1899-12-30T11:05:15"/>
    <n v="1"/>
    <x v="0"/>
    <n v="22"/>
  </r>
  <r>
    <n v="1043289"/>
    <x v="13"/>
    <d v="1899-12-30T14:38:16"/>
    <d v="1899-12-30T14:43:55"/>
    <n v="1"/>
    <x v="1"/>
    <n v="1"/>
  </r>
  <r>
    <n v="1068000"/>
    <x v="13"/>
    <d v="1899-12-30T14:27:37"/>
    <d v="1899-12-30T14:32:46"/>
    <n v="1"/>
    <x v="1"/>
    <n v="2"/>
  </r>
  <r>
    <n v="1119016"/>
    <x v="13"/>
    <d v="1899-12-30T12:12:41"/>
    <d v="1899-12-30T12:20:18"/>
    <n v="1"/>
    <x v="1"/>
    <n v="3"/>
  </r>
  <r>
    <n v="1268336"/>
    <x v="13"/>
    <d v="1899-12-30T10:21:41"/>
    <d v="1899-12-30T10:35:49"/>
    <n v="1"/>
    <x v="1"/>
    <n v="4"/>
  </r>
  <r>
    <n v="1294973"/>
    <x v="13"/>
    <d v="1899-12-30T14:20:53"/>
    <d v="1899-12-30T14:34:18"/>
    <n v="1"/>
    <x v="1"/>
    <n v="5"/>
  </r>
  <r>
    <n v="1467591"/>
    <x v="13"/>
    <d v="1899-12-30T14:28:00"/>
    <d v="1899-12-30T14:41:36"/>
    <n v="1"/>
    <x v="1"/>
    <n v="6"/>
  </r>
  <r>
    <n v="1747389"/>
    <x v="13"/>
    <d v="1899-12-30T10:59:27"/>
    <d v="1899-12-30T11:02:28"/>
    <n v="1"/>
    <x v="1"/>
    <n v="7"/>
  </r>
  <r>
    <n v="1898174"/>
    <x v="13"/>
    <d v="1899-12-30T08:14:57"/>
    <d v="1899-12-30T08:18:23"/>
    <n v="1"/>
    <x v="1"/>
    <n v="8"/>
  </r>
  <r>
    <n v="1911796"/>
    <x v="13"/>
    <d v="1899-12-30T09:00:06"/>
    <d v="1899-12-30T09:09:15"/>
    <n v="1"/>
    <x v="1"/>
    <n v="9"/>
  </r>
  <r>
    <n v="2089993"/>
    <x v="13"/>
    <d v="1899-12-30T09:33:16"/>
    <d v="1899-12-30T09:34:13"/>
    <n v="1"/>
    <x v="1"/>
    <n v="10"/>
  </r>
  <r>
    <n v="2289072"/>
    <x v="13"/>
    <d v="1899-12-30T13:31:01"/>
    <d v="1899-12-30T13:41:06"/>
    <n v="1"/>
    <x v="1"/>
    <n v="11"/>
  </r>
  <r>
    <n v="2406196"/>
    <x v="13"/>
    <d v="1899-12-30T11:20:19"/>
    <d v="1899-12-30T11:33:02"/>
    <n v="1"/>
    <x v="1"/>
    <n v="12"/>
  </r>
  <r>
    <n v="2635121"/>
    <x v="13"/>
    <d v="1899-12-30T09:34:39"/>
    <d v="1899-12-30T09:43:01"/>
    <n v="1"/>
    <x v="1"/>
    <n v="13"/>
  </r>
  <r>
    <n v="2771511"/>
    <x v="13"/>
    <d v="1899-12-30T09:54:19"/>
    <d v="1899-12-30T09:57:25"/>
    <n v="1"/>
    <x v="1"/>
    <n v="14"/>
  </r>
  <r>
    <n v="2841969"/>
    <x v="13"/>
    <d v="1899-12-30T12:21:47"/>
    <d v="1899-12-30T12:22:25"/>
    <n v="1"/>
    <x v="1"/>
    <n v="15"/>
  </r>
  <r>
    <n v="3086185"/>
    <x v="13"/>
    <d v="1899-12-30T09:12:53"/>
    <d v="1899-12-30T09:29:29"/>
    <n v="1"/>
    <x v="1"/>
    <n v="16"/>
  </r>
  <r>
    <n v="3109133"/>
    <x v="13"/>
    <d v="1899-12-30T14:03:20"/>
    <d v="1899-12-30T14:09:05"/>
    <n v="1"/>
    <x v="1"/>
    <n v="17"/>
  </r>
  <r>
    <n v="3134379"/>
    <x v="13"/>
    <d v="1899-12-30T12:11:55"/>
    <d v="1899-12-30T12:23:48"/>
    <n v="1"/>
    <x v="1"/>
    <n v="18"/>
  </r>
  <r>
    <n v="3136675"/>
    <x v="13"/>
    <d v="1899-12-30T11:57:36"/>
    <d v="1899-12-30T12:13:34"/>
    <n v="1"/>
    <x v="1"/>
    <n v="19"/>
  </r>
  <r>
    <n v="3153023"/>
    <x v="13"/>
    <d v="1899-12-30T10:55:15"/>
    <d v="1899-12-30T11:00:37"/>
    <n v="1"/>
    <x v="1"/>
    <n v="20"/>
  </r>
  <r>
    <n v="3382699"/>
    <x v="13"/>
    <d v="1899-12-30T14:10:22"/>
    <d v="1899-12-30T14:14:11"/>
    <n v="1"/>
    <x v="1"/>
    <n v="21"/>
  </r>
  <r>
    <n v="3539762"/>
    <x v="13"/>
    <d v="1899-12-30T12:14:49"/>
    <d v="1899-12-30T12:30:05"/>
    <n v="1"/>
    <x v="1"/>
    <n v="22"/>
  </r>
  <r>
    <n v="3574623"/>
    <x v="13"/>
    <d v="1899-12-30T08:01:39"/>
    <d v="1899-12-30T08:05:35"/>
    <n v="1"/>
    <x v="1"/>
    <n v="23"/>
  </r>
  <r>
    <n v="3704193"/>
    <x v="13"/>
    <d v="1899-12-30T13:50:28"/>
    <d v="1899-12-30T14:02:58"/>
    <n v="1"/>
    <x v="1"/>
    <n v="24"/>
  </r>
  <r>
    <n v="3757504"/>
    <x v="13"/>
    <d v="1899-12-30T13:42:19"/>
    <d v="1899-12-30T13:47:30"/>
    <n v="1"/>
    <x v="1"/>
    <n v="25"/>
  </r>
  <r>
    <n v="3851940"/>
    <x v="13"/>
    <d v="1899-12-30T08:45:13"/>
    <d v="1899-12-30T08:47:29"/>
    <n v="1"/>
    <x v="1"/>
    <n v="26"/>
  </r>
  <r>
    <n v="3979680"/>
    <x v="13"/>
    <d v="1899-12-30T12:55:01"/>
    <d v="1899-12-30T13:02:55"/>
    <n v="1"/>
    <x v="1"/>
    <n v="27"/>
  </r>
  <r>
    <n v="4034491"/>
    <x v="13"/>
    <d v="1899-12-30T11:42:55"/>
    <d v="1899-12-30T11:47:17"/>
    <n v="1"/>
    <x v="1"/>
    <n v="28"/>
  </r>
  <r>
    <n v="4094662"/>
    <x v="13"/>
    <d v="1899-12-30T12:08:22"/>
    <d v="1899-12-30T12:20:46"/>
    <n v="1"/>
    <x v="1"/>
    <n v="29"/>
  </r>
  <r>
    <n v="4305632"/>
    <x v="13"/>
    <d v="1899-12-30T10:12:30"/>
    <d v="1899-12-30T10:28:20"/>
    <n v="1"/>
    <x v="1"/>
    <n v="30"/>
  </r>
  <r>
    <n v="4376637"/>
    <x v="13"/>
    <d v="1899-12-30T14:46:27"/>
    <d v="1899-12-30T15:00:28"/>
    <n v="1"/>
    <x v="1"/>
    <n v="31"/>
  </r>
  <r>
    <n v="4577789"/>
    <x v="13"/>
    <d v="1899-12-30T13:52:03"/>
    <d v="1899-12-30T13:54:32"/>
    <n v="1"/>
    <x v="1"/>
    <n v="32"/>
  </r>
  <r>
    <n v="4606501"/>
    <x v="13"/>
    <d v="1899-12-30T08:41:36"/>
    <d v="1899-12-30T08:46:18"/>
    <n v="1"/>
    <x v="1"/>
    <n v="33"/>
  </r>
  <r>
    <n v="4698731"/>
    <x v="13"/>
    <d v="1899-12-30T08:36:53"/>
    <d v="1899-12-30T08:51:16"/>
    <n v="1"/>
    <x v="1"/>
    <n v="34"/>
  </r>
  <r>
    <n v="4738129"/>
    <x v="13"/>
    <d v="1899-12-30T10:48:34"/>
    <d v="1899-12-30T11:02:56"/>
    <n v="1"/>
    <x v="1"/>
    <n v="35"/>
  </r>
  <r>
    <n v="4844054"/>
    <x v="13"/>
    <d v="1899-12-30T08:21:57"/>
    <d v="1899-12-30T08:23:59"/>
    <n v="1"/>
    <x v="1"/>
    <n v="36"/>
  </r>
  <r>
    <n v="4923459"/>
    <x v="13"/>
    <d v="1899-12-30T13:04:05"/>
    <d v="1899-12-30T13:17:51"/>
    <n v="1"/>
    <x v="1"/>
    <n v="37"/>
  </r>
  <r>
    <n v="5016981"/>
    <x v="13"/>
    <d v="1899-12-30T14:19:35"/>
    <d v="1899-12-30T14:20:18"/>
    <n v="1"/>
    <x v="1"/>
    <n v="38"/>
  </r>
  <r>
    <n v="5019634"/>
    <x v="13"/>
    <d v="1899-12-30T11:31:40"/>
    <d v="1899-12-30T11:47:59"/>
    <n v="1"/>
    <x v="1"/>
    <n v="39"/>
  </r>
  <r>
    <n v="5254694"/>
    <x v="13"/>
    <d v="1899-12-30T12:47:36"/>
    <d v="1899-12-30T12:58:19"/>
    <n v="1"/>
    <x v="1"/>
    <n v="40"/>
  </r>
  <r>
    <n v="5305478"/>
    <x v="13"/>
    <d v="1899-12-30T10:04:31"/>
    <d v="1899-12-30T10:18:35"/>
    <n v="1"/>
    <x v="1"/>
    <n v="41"/>
  </r>
  <r>
    <n v="5610335"/>
    <x v="13"/>
    <d v="1899-12-30T09:22:24"/>
    <d v="1899-12-30T09:23:04"/>
    <n v="1"/>
    <x v="1"/>
    <n v="42"/>
  </r>
  <r>
    <n v="5613566"/>
    <x v="13"/>
    <d v="1899-12-30T11:18:19"/>
    <d v="1899-12-30T11:18:55"/>
    <n v="1"/>
    <x v="1"/>
    <n v="43"/>
  </r>
  <r>
    <n v="5730350"/>
    <x v="13"/>
    <d v="1899-12-30T13:58:10"/>
    <d v="1899-12-30T14:10:08"/>
    <n v="1"/>
    <x v="1"/>
    <n v="44"/>
  </r>
  <r>
    <n v="5900664"/>
    <x v="13"/>
    <d v="1899-12-30T08:32:29"/>
    <d v="1899-12-30T08:46:20"/>
    <n v="1"/>
    <x v="1"/>
    <n v="45"/>
  </r>
  <r>
    <n v="5980925"/>
    <x v="13"/>
    <d v="1899-12-30T14:28:04"/>
    <d v="1899-12-30T14:39:00"/>
    <n v="1"/>
    <x v="1"/>
    <n v="46"/>
  </r>
  <r>
    <n v="6068132"/>
    <x v="13"/>
    <d v="1899-12-30T12:32:03"/>
    <d v="1899-12-30T12:34:04"/>
    <n v="1"/>
    <x v="1"/>
    <n v="47"/>
  </r>
  <r>
    <n v="6426011"/>
    <x v="13"/>
    <d v="1899-12-30T14:53:56"/>
    <d v="1899-12-30T15:05:14"/>
    <n v="1"/>
    <x v="1"/>
    <n v="48"/>
  </r>
  <r>
    <n v="6523054"/>
    <x v="13"/>
    <d v="1899-12-30T12:40:31"/>
    <d v="1899-12-30T12:55:50"/>
    <n v="1"/>
    <x v="1"/>
    <n v="49"/>
  </r>
  <r>
    <n v="6530661"/>
    <x v="13"/>
    <d v="1899-12-30T09:46:13"/>
    <d v="1899-12-30T09:47:27"/>
    <n v="1"/>
    <x v="1"/>
    <n v="50"/>
  </r>
  <r>
    <n v="6552755"/>
    <x v="13"/>
    <d v="1899-12-30T13:16:25"/>
    <d v="1899-12-30T13:30:47"/>
    <n v="1"/>
    <x v="1"/>
    <n v="51"/>
  </r>
  <r>
    <n v="6719542"/>
    <x v="13"/>
    <d v="1899-12-30T13:05:37"/>
    <d v="1899-12-30T13:10:29"/>
    <n v="1"/>
    <x v="1"/>
    <n v="52"/>
  </r>
  <r>
    <n v="6725216"/>
    <x v="13"/>
    <d v="1899-12-30T09:38:45"/>
    <d v="1899-12-30T09:46:18"/>
    <n v="1"/>
    <x v="1"/>
    <n v="53"/>
  </r>
  <r>
    <n v="7076463"/>
    <x v="13"/>
    <d v="1899-12-30T11:53:05"/>
    <d v="1899-12-30T11:53:16"/>
    <n v="1"/>
    <x v="1"/>
    <n v="54"/>
  </r>
  <r>
    <n v="7288626"/>
    <x v="13"/>
    <d v="1899-12-30T10:27:56"/>
    <d v="1899-12-30T10:42:23"/>
    <n v="1"/>
    <x v="1"/>
    <n v="55"/>
  </r>
  <r>
    <n v="7362963"/>
    <x v="13"/>
    <d v="1899-12-30T09:02:17"/>
    <d v="1899-12-30T09:06:17"/>
    <n v="1"/>
    <x v="1"/>
    <n v="56"/>
  </r>
  <r>
    <n v="7432767"/>
    <x v="13"/>
    <d v="1899-12-30T09:28:02"/>
    <d v="1899-12-30T09:33:43"/>
    <n v="1"/>
    <x v="1"/>
    <n v="57"/>
  </r>
  <r>
    <n v="7471152"/>
    <x v="13"/>
    <d v="1899-12-30T09:56:58"/>
    <d v="1899-12-30T09:57:32"/>
    <n v="1"/>
    <x v="1"/>
    <n v="58"/>
  </r>
  <r>
    <n v="7622819"/>
    <x v="13"/>
    <d v="1899-12-30T09:15:50"/>
    <d v="1899-12-30T09:27:55"/>
    <n v="1"/>
    <x v="1"/>
    <n v="59"/>
  </r>
  <r>
    <n v="7701901"/>
    <x v="13"/>
    <d v="1899-12-30T08:28:46"/>
    <d v="1899-12-30T08:32:02"/>
    <n v="1"/>
    <x v="1"/>
    <n v="60"/>
  </r>
  <r>
    <n v="7769531"/>
    <x v="13"/>
    <d v="1899-12-30T14:24:42"/>
    <d v="1899-12-30T14:29:21"/>
    <n v="1"/>
    <x v="1"/>
    <n v="61"/>
  </r>
  <r>
    <n v="7826456"/>
    <x v="13"/>
    <d v="1899-12-30T12:04:18"/>
    <d v="1899-12-30T12:04:30"/>
    <n v="1"/>
    <x v="1"/>
    <n v="62"/>
  </r>
  <r>
    <n v="7972076"/>
    <x v="13"/>
    <d v="1899-12-30T08:52:58"/>
    <d v="1899-12-30T09:06:10"/>
    <n v="1"/>
    <x v="1"/>
    <n v="63"/>
  </r>
  <r>
    <n v="8195842"/>
    <x v="13"/>
    <d v="1899-12-30T12:32:16"/>
    <d v="1899-12-30T12:44:16"/>
    <n v="1"/>
    <x v="1"/>
    <n v="64"/>
  </r>
  <r>
    <n v="8252939"/>
    <x v="13"/>
    <d v="1899-12-30T14:43:01"/>
    <d v="1899-12-30T14:54:28"/>
    <n v="1"/>
    <x v="1"/>
    <n v="65"/>
  </r>
  <r>
    <n v="8501225"/>
    <x v="13"/>
    <d v="1899-12-30T13:48:15"/>
    <d v="1899-12-30T13:52:06"/>
    <n v="1"/>
    <x v="1"/>
    <n v="66"/>
  </r>
  <r>
    <n v="8679036"/>
    <x v="13"/>
    <d v="1899-12-30T13:23:55"/>
    <d v="1899-12-30T13:24:27"/>
    <n v="1"/>
    <x v="1"/>
    <n v="67"/>
  </r>
  <r>
    <n v="8691743"/>
    <x v="13"/>
    <d v="1899-12-30T09:53:41"/>
    <d v="1899-12-30T10:07:53"/>
    <n v="1"/>
    <x v="1"/>
    <n v="68"/>
  </r>
  <r>
    <n v="8953850"/>
    <x v="13"/>
    <d v="1899-12-30T13:59:56"/>
    <d v="1899-12-30T14:12:29"/>
    <n v="1"/>
    <x v="1"/>
    <n v="69"/>
  </r>
  <r>
    <n v="9046365"/>
    <x v="13"/>
    <d v="1899-12-30T11:24:27"/>
    <d v="1899-12-30T11:26:39"/>
    <n v="1"/>
    <x v="1"/>
    <n v="70"/>
  </r>
  <r>
    <n v="9132555"/>
    <x v="13"/>
    <d v="1899-12-30T14:18:33"/>
    <d v="1899-12-30T14:22:39"/>
    <n v="1"/>
    <x v="1"/>
    <n v="71"/>
  </r>
  <r>
    <n v="9137235"/>
    <x v="13"/>
    <d v="1899-12-30T15:00:21"/>
    <d v="1899-12-30T15:04:59"/>
    <n v="1"/>
    <x v="1"/>
    <n v="72"/>
  </r>
  <r>
    <n v="9156106"/>
    <x v="13"/>
    <d v="1899-12-30T11:47:05"/>
    <d v="1899-12-30T11:50:56"/>
    <n v="1"/>
    <x v="1"/>
    <n v="73"/>
  </r>
  <r>
    <n v="9526179"/>
    <x v="13"/>
    <d v="1899-12-30T10:15:46"/>
    <d v="1899-12-30T10:21:15"/>
    <n v="1"/>
    <x v="1"/>
    <n v="74"/>
  </r>
  <r>
    <n v="9905075"/>
    <x v="13"/>
    <d v="1899-12-30T14:33:59"/>
    <d v="1899-12-30T14:38:25"/>
    <n v="1"/>
    <x v="1"/>
    <n v="75"/>
  </r>
  <r>
    <n v="13639748"/>
    <x v="14"/>
    <d v="1899-12-30T09:41:28"/>
    <d v="1899-12-30T09:47:51"/>
    <n v="1"/>
    <x v="0"/>
    <n v="1"/>
  </r>
  <r>
    <n v="14783929"/>
    <x v="14"/>
    <d v="1899-12-30T09:05:38"/>
    <d v="1899-12-30T09:13:35"/>
    <n v="1"/>
    <x v="0"/>
    <n v="2"/>
  </r>
  <r>
    <n v="16775888"/>
    <x v="14"/>
    <d v="1899-12-30T10:44:52"/>
    <d v="1899-12-30T10:55:54"/>
    <n v="1"/>
    <x v="0"/>
    <n v="3"/>
  </r>
  <r>
    <n v="22266436"/>
    <x v="14"/>
    <d v="1899-12-30T13:48:43"/>
    <d v="1899-12-30T13:54:08"/>
    <n v="1"/>
    <x v="0"/>
    <n v="4"/>
  </r>
  <r>
    <n v="22747425"/>
    <x v="14"/>
    <d v="1899-12-30T14:02:42"/>
    <d v="1899-12-30T14:18:55"/>
    <n v="1"/>
    <x v="0"/>
    <n v="5"/>
  </r>
  <r>
    <n v="28282891"/>
    <x v="14"/>
    <d v="1899-12-30T10:20:17"/>
    <d v="1899-12-30T10:35:27"/>
    <n v="1"/>
    <x v="0"/>
    <n v="6"/>
  </r>
  <r>
    <n v="30678431"/>
    <x v="14"/>
    <d v="1899-12-30T09:28:22"/>
    <d v="1899-12-30T09:38:02"/>
    <n v="1"/>
    <x v="0"/>
    <n v="7"/>
  </r>
  <r>
    <n v="41837828"/>
    <x v="14"/>
    <d v="1899-12-30T09:35:20"/>
    <d v="1899-12-30T09:36:33"/>
    <n v="1"/>
    <x v="0"/>
    <n v="8"/>
  </r>
  <r>
    <n v="52468382"/>
    <x v="14"/>
    <d v="1899-12-30T12:12:06"/>
    <d v="1899-12-30T12:13:57"/>
    <n v="1"/>
    <x v="0"/>
    <n v="9"/>
  </r>
  <r>
    <n v="60158843"/>
    <x v="14"/>
    <d v="1899-12-30T10:16:32"/>
    <d v="1899-12-30T10:30:30"/>
    <n v="1"/>
    <x v="0"/>
    <n v="10"/>
  </r>
  <r>
    <n v="60885211"/>
    <x v="14"/>
    <d v="1899-12-30T13:52:44"/>
    <d v="1899-12-30T14:08:45"/>
    <n v="1"/>
    <x v="0"/>
    <n v="11"/>
  </r>
  <r>
    <n v="66377806"/>
    <x v="14"/>
    <d v="1899-12-30T09:46:00"/>
    <d v="1899-12-30T09:50:17"/>
    <n v="1"/>
    <x v="0"/>
    <n v="12"/>
  </r>
  <r>
    <n v="69734527"/>
    <x v="14"/>
    <d v="1899-12-30T10:06:01"/>
    <d v="1899-12-30T10:21:37"/>
    <n v="1"/>
    <x v="0"/>
    <n v="13"/>
  </r>
  <r>
    <n v="79212542"/>
    <x v="14"/>
    <d v="1899-12-30T08:11:52"/>
    <d v="1899-12-30T08:19:27"/>
    <n v="1"/>
    <x v="0"/>
    <n v="14"/>
  </r>
  <r>
    <n v="79890857"/>
    <x v="14"/>
    <d v="1899-12-30T11:20:55"/>
    <d v="1899-12-30T11:28:59"/>
    <n v="1"/>
    <x v="0"/>
    <n v="15"/>
  </r>
  <r>
    <n v="81010250"/>
    <x v="14"/>
    <d v="1899-12-30T11:17:53"/>
    <d v="1899-12-30T11:20:15"/>
    <n v="1"/>
    <x v="0"/>
    <n v="16"/>
  </r>
  <r>
    <n v="84684423"/>
    <x v="14"/>
    <d v="1899-12-30T12:21:54"/>
    <d v="1899-12-30T12:27:38"/>
    <n v="1"/>
    <x v="0"/>
    <n v="17"/>
  </r>
  <r>
    <n v="91032395"/>
    <x v="14"/>
    <d v="1899-12-30T12:54:53"/>
    <d v="1899-12-30T13:02:52"/>
    <n v="1"/>
    <x v="0"/>
    <n v="18"/>
  </r>
  <r>
    <n v="91907883"/>
    <x v="14"/>
    <d v="1899-12-30T10:05:35"/>
    <d v="1899-12-30T10:15:11"/>
    <n v="1"/>
    <x v="0"/>
    <n v="19"/>
  </r>
  <r>
    <n v="91907883"/>
    <x v="14"/>
    <d v="1899-12-30T10:57:56"/>
    <d v="1899-12-30T10:58:44"/>
    <n v="2"/>
    <x v="0"/>
    <n v="20"/>
  </r>
  <r>
    <n v="92326393"/>
    <x v="14"/>
    <d v="1899-12-30T14:35:16"/>
    <d v="1899-12-30T14:43:10"/>
    <n v="1"/>
    <x v="0"/>
    <n v="21"/>
  </r>
  <r>
    <n v="92461001"/>
    <x v="14"/>
    <d v="1899-12-30T10:29:43"/>
    <d v="1899-12-30T10:46:07"/>
    <n v="1"/>
    <x v="0"/>
    <n v="22"/>
  </r>
  <r>
    <n v="97953696"/>
    <x v="14"/>
    <d v="1899-12-30T10:50:42"/>
    <d v="1899-12-30T11:01:20"/>
    <n v="1"/>
    <x v="0"/>
    <n v="23"/>
  </r>
  <r>
    <n v="98382147"/>
    <x v="14"/>
    <d v="1899-12-30T14:59:47"/>
    <d v="1899-12-30T15:05:01"/>
    <n v="1"/>
    <x v="0"/>
    <n v="24"/>
  </r>
  <r>
    <n v="99905503"/>
    <x v="14"/>
    <d v="1899-12-30T08:47:30"/>
    <d v="1899-12-30T08:58:13"/>
    <n v="1"/>
    <x v="0"/>
    <n v="25"/>
  </r>
  <r>
    <n v="3264546470"/>
    <x v="14"/>
    <d v="1899-12-30T13:16:29"/>
    <d v="1899-12-30T13:18:46"/>
    <n v="1"/>
    <x v="0"/>
    <n v="26"/>
  </r>
  <r>
    <n v="1166111"/>
    <x v="14"/>
    <d v="1899-12-30T10:54:36"/>
    <d v="1899-12-30T11:06:39"/>
    <n v="1"/>
    <x v="1"/>
    <n v="1"/>
  </r>
  <r>
    <n v="1296262"/>
    <x v="14"/>
    <d v="1899-12-30T14:19:52"/>
    <d v="1899-12-30T14:27:47"/>
    <n v="1"/>
    <x v="1"/>
    <n v="2"/>
  </r>
  <r>
    <n v="1409543"/>
    <x v="14"/>
    <d v="1899-12-30T09:08:27"/>
    <d v="1899-12-30T09:20:26"/>
    <n v="1"/>
    <x v="1"/>
    <n v="3"/>
  </r>
  <r>
    <n v="1469705"/>
    <x v="14"/>
    <d v="1899-12-30T11:50:19"/>
    <d v="1899-12-30T12:05:04"/>
    <n v="1"/>
    <x v="1"/>
    <n v="4"/>
  </r>
  <r>
    <n v="1500342"/>
    <x v="14"/>
    <d v="1899-12-30T13:30:41"/>
    <d v="1899-12-30T13:37:14"/>
    <n v="1"/>
    <x v="1"/>
    <n v="5"/>
  </r>
  <r>
    <n v="1507196"/>
    <x v="14"/>
    <d v="1899-12-30T08:12:27"/>
    <d v="1899-12-30T08:18:17"/>
    <n v="1"/>
    <x v="1"/>
    <n v="6"/>
  </r>
  <r>
    <n v="1563816"/>
    <x v="14"/>
    <d v="1899-12-30T12:32:18"/>
    <d v="1899-12-30T12:38:37"/>
    <n v="1"/>
    <x v="1"/>
    <n v="7"/>
  </r>
  <r>
    <n v="1617146"/>
    <x v="14"/>
    <d v="1899-12-30T10:24:58"/>
    <d v="1899-12-30T10:34:12"/>
    <n v="1"/>
    <x v="1"/>
    <n v="8"/>
  </r>
  <r>
    <n v="1626862"/>
    <x v="14"/>
    <d v="1899-12-30T08:40:38"/>
    <d v="1899-12-30T08:43:31"/>
    <n v="1"/>
    <x v="1"/>
    <n v="9"/>
  </r>
  <r>
    <n v="1766133"/>
    <x v="14"/>
    <d v="1899-12-30T11:37:32"/>
    <d v="1899-12-30T11:42:31"/>
    <n v="1"/>
    <x v="1"/>
    <n v="10"/>
  </r>
  <r>
    <n v="2054346"/>
    <x v="14"/>
    <d v="1899-12-30T08:24:03"/>
    <d v="1899-12-30T08:31:47"/>
    <n v="1"/>
    <x v="1"/>
    <n v="11"/>
  </r>
  <r>
    <n v="2186880"/>
    <x v="14"/>
    <d v="1899-12-30T10:27:35"/>
    <d v="1899-12-30T10:41:32"/>
    <n v="1"/>
    <x v="1"/>
    <n v="12"/>
  </r>
  <r>
    <n v="2354992"/>
    <x v="14"/>
    <d v="1899-12-30T11:35:19"/>
    <d v="1899-12-30T11:35:27"/>
    <n v="1"/>
    <x v="1"/>
    <n v="13"/>
  </r>
  <r>
    <n v="2723614"/>
    <x v="14"/>
    <d v="1899-12-30T14:30:42"/>
    <d v="1899-12-30T14:36:46"/>
    <n v="1"/>
    <x v="1"/>
    <n v="14"/>
  </r>
  <r>
    <n v="2753778"/>
    <x v="14"/>
    <d v="1899-12-30T08:54:43"/>
    <d v="1899-12-30T09:08:17"/>
    <n v="1"/>
    <x v="1"/>
    <n v="15"/>
  </r>
  <r>
    <n v="2912297"/>
    <x v="14"/>
    <d v="1899-12-30T13:08:34"/>
    <d v="1899-12-30T13:18:23"/>
    <n v="1"/>
    <x v="1"/>
    <n v="16"/>
  </r>
  <r>
    <n v="2922327"/>
    <x v="14"/>
    <d v="1899-12-30T11:41:09"/>
    <d v="1899-12-30T11:55:11"/>
    <n v="1"/>
    <x v="1"/>
    <n v="17"/>
  </r>
  <r>
    <n v="2963652"/>
    <x v="14"/>
    <d v="1899-12-30T12:46:40"/>
    <d v="1899-12-30T12:54:31"/>
    <n v="1"/>
    <x v="1"/>
    <n v="18"/>
  </r>
  <r>
    <n v="3086185"/>
    <x v="14"/>
    <d v="1899-12-30T08:29:47"/>
    <d v="1899-12-30T08:37:36"/>
    <n v="1"/>
    <x v="1"/>
    <n v="19"/>
  </r>
  <r>
    <n v="3508755"/>
    <x v="14"/>
    <d v="1899-12-30T09:01:00"/>
    <d v="1899-12-30T09:16:00"/>
    <n v="1"/>
    <x v="1"/>
    <n v="20"/>
  </r>
  <r>
    <n v="3691176"/>
    <x v="14"/>
    <d v="1899-12-30T09:43:17"/>
    <d v="1899-12-30T09:44:05"/>
    <n v="1"/>
    <x v="1"/>
    <n v="21"/>
  </r>
  <r>
    <n v="3804078"/>
    <x v="14"/>
    <d v="1899-12-30T11:21:07"/>
    <d v="1899-12-30T11:34:42"/>
    <n v="1"/>
    <x v="1"/>
    <n v="22"/>
  </r>
  <r>
    <n v="3858766"/>
    <x v="14"/>
    <d v="1899-12-30T14:09:59"/>
    <d v="1899-12-30T14:19:00"/>
    <n v="1"/>
    <x v="1"/>
    <n v="23"/>
  </r>
  <r>
    <n v="3861280"/>
    <x v="14"/>
    <d v="1899-12-30T14:45:15"/>
    <d v="1899-12-30T14:58:51"/>
    <n v="1"/>
    <x v="1"/>
    <n v="24"/>
  </r>
  <r>
    <n v="3914070"/>
    <x v="14"/>
    <d v="1899-12-30T12:18:00"/>
    <d v="1899-12-30T12:20:14"/>
    <n v="1"/>
    <x v="1"/>
    <n v="25"/>
  </r>
  <r>
    <n v="3982833"/>
    <x v="14"/>
    <d v="1899-12-30T14:48:21"/>
    <d v="1899-12-30T14:56:59"/>
    <n v="1"/>
    <x v="1"/>
    <n v="26"/>
  </r>
  <r>
    <n v="4303945"/>
    <x v="14"/>
    <d v="1899-12-30T13:11:20"/>
    <d v="1899-12-30T13:23:17"/>
    <n v="1"/>
    <x v="1"/>
    <n v="27"/>
  </r>
  <r>
    <n v="4379415"/>
    <x v="14"/>
    <d v="1899-12-30T13:54:58"/>
    <d v="1899-12-30T14:06:06"/>
    <n v="1"/>
    <x v="1"/>
    <n v="28"/>
  </r>
  <r>
    <n v="4424322"/>
    <x v="14"/>
    <d v="1899-12-30T13:00:58"/>
    <d v="1899-12-30T13:14:08"/>
    <n v="1"/>
    <x v="1"/>
    <n v="29"/>
  </r>
  <r>
    <n v="4429479"/>
    <x v="14"/>
    <d v="1899-12-30T12:39:36"/>
    <d v="1899-12-30T12:43:42"/>
    <n v="1"/>
    <x v="1"/>
    <n v="30"/>
  </r>
  <r>
    <n v="4497624"/>
    <x v="14"/>
    <d v="1899-12-30T12:04:06"/>
    <d v="1899-12-30T12:20:38"/>
    <n v="1"/>
    <x v="1"/>
    <n v="31"/>
  </r>
  <r>
    <n v="4657345"/>
    <x v="14"/>
    <d v="1899-12-30T10:37:48"/>
    <d v="1899-12-30T10:51:42"/>
    <n v="1"/>
    <x v="1"/>
    <n v="32"/>
  </r>
  <r>
    <n v="4661635"/>
    <x v="14"/>
    <d v="1899-12-30T12:00:14"/>
    <d v="1899-12-30T12:07:18"/>
    <n v="1"/>
    <x v="1"/>
    <n v="33"/>
  </r>
  <r>
    <n v="4960672"/>
    <x v="14"/>
    <d v="1899-12-30T08:20:20"/>
    <d v="1899-12-30T08:27:47"/>
    <n v="1"/>
    <x v="1"/>
    <n v="34"/>
  </r>
  <r>
    <n v="5039266"/>
    <x v="14"/>
    <d v="1899-12-30T14:41:33"/>
    <d v="1899-12-30T14:50:10"/>
    <n v="1"/>
    <x v="1"/>
    <n v="35"/>
  </r>
  <r>
    <n v="5138547"/>
    <x v="14"/>
    <d v="1899-12-30T08:04:27"/>
    <d v="1899-12-30T08:06:25"/>
    <n v="1"/>
    <x v="1"/>
    <n v="36"/>
  </r>
  <r>
    <n v="5233531"/>
    <x v="14"/>
    <d v="1899-12-30T09:42:42"/>
    <d v="1899-12-30T09:48:47"/>
    <n v="1"/>
    <x v="1"/>
    <n v="37"/>
  </r>
  <r>
    <n v="5379981"/>
    <x v="14"/>
    <d v="1899-12-30T08:19:33"/>
    <d v="1899-12-30T08:26:58"/>
    <n v="1"/>
    <x v="1"/>
    <n v="38"/>
  </r>
  <r>
    <n v="5512237"/>
    <x v="14"/>
    <d v="1899-12-30T13:42:47"/>
    <d v="1899-12-30T13:56:45"/>
    <n v="1"/>
    <x v="1"/>
    <n v="39"/>
  </r>
  <r>
    <n v="5687077"/>
    <x v="14"/>
    <d v="1899-12-30T12:17:17"/>
    <d v="1899-12-30T12:32:27"/>
    <n v="1"/>
    <x v="1"/>
    <n v="40"/>
  </r>
  <r>
    <n v="5835972"/>
    <x v="14"/>
    <d v="1899-12-30T14:53:47"/>
    <d v="1899-12-30T14:57:00"/>
    <n v="1"/>
    <x v="1"/>
    <n v="41"/>
  </r>
  <r>
    <n v="6070136"/>
    <x v="14"/>
    <d v="1899-12-30T08:26:15"/>
    <d v="1899-12-30T08:28:19"/>
    <n v="1"/>
    <x v="1"/>
    <n v="42"/>
  </r>
  <r>
    <n v="6175467"/>
    <x v="14"/>
    <d v="1899-12-30T14:26:40"/>
    <d v="1899-12-30T14:38:43"/>
    <n v="1"/>
    <x v="1"/>
    <n v="43"/>
  </r>
  <r>
    <n v="6231537"/>
    <x v="14"/>
    <d v="1899-12-30T14:15:23"/>
    <d v="1899-12-30T14:24:11"/>
    <n v="1"/>
    <x v="1"/>
    <n v="44"/>
  </r>
  <r>
    <n v="6312012"/>
    <x v="14"/>
    <d v="1899-12-30T11:26:51"/>
    <d v="1899-12-30T11:40:58"/>
    <n v="1"/>
    <x v="1"/>
    <n v="45"/>
  </r>
  <r>
    <n v="6357818"/>
    <x v="14"/>
    <d v="1899-12-30T09:53:41"/>
    <d v="1899-12-30T09:59:44"/>
    <n v="1"/>
    <x v="1"/>
    <n v="46"/>
  </r>
  <r>
    <n v="6408952"/>
    <x v="14"/>
    <d v="1899-12-30T11:10:22"/>
    <d v="1899-12-30T11:20:11"/>
    <n v="1"/>
    <x v="1"/>
    <n v="47"/>
  </r>
  <r>
    <n v="6434255"/>
    <x v="14"/>
    <d v="1899-12-30T14:26:50"/>
    <d v="1899-12-30T14:29:08"/>
    <n v="1"/>
    <x v="1"/>
    <n v="48"/>
  </r>
  <r>
    <n v="6493406"/>
    <x v="14"/>
    <d v="1899-12-30T12:27:53"/>
    <d v="1899-12-30T12:36:51"/>
    <n v="1"/>
    <x v="1"/>
    <n v="49"/>
  </r>
  <r>
    <n v="6735390"/>
    <x v="14"/>
    <d v="1899-12-30T08:01:16"/>
    <d v="1899-12-30T08:04:55"/>
    <n v="1"/>
    <x v="1"/>
    <n v="50"/>
  </r>
  <r>
    <n v="6891636"/>
    <x v="14"/>
    <d v="1899-12-30T09:16:19"/>
    <d v="1899-12-30T09:20:30"/>
    <n v="1"/>
    <x v="1"/>
    <n v="51"/>
  </r>
  <r>
    <n v="6942059"/>
    <x v="14"/>
    <d v="1899-12-30T10:19:14"/>
    <d v="1899-12-30T10:19:38"/>
    <n v="1"/>
    <x v="1"/>
    <n v="52"/>
  </r>
  <r>
    <n v="6949463"/>
    <x v="14"/>
    <d v="1899-12-30T08:37:08"/>
    <d v="1899-12-30T08:42:59"/>
    <n v="1"/>
    <x v="1"/>
    <n v="53"/>
  </r>
  <r>
    <n v="6999348"/>
    <x v="14"/>
    <d v="1899-12-30T12:55:10"/>
    <d v="1899-12-30T12:57:35"/>
    <n v="1"/>
    <x v="1"/>
    <n v="54"/>
  </r>
  <r>
    <n v="7123731"/>
    <x v="14"/>
    <d v="1899-12-30T09:57:31"/>
    <d v="1899-12-30T09:59:38"/>
    <n v="1"/>
    <x v="1"/>
    <n v="55"/>
  </r>
  <r>
    <n v="7151490"/>
    <x v="14"/>
    <d v="1899-12-30T08:02:36"/>
    <d v="1899-12-30T08:06:32"/>
    <n v="1"/>
    <x v="1"/>
    <n v="56"/>
  </r>
  <r>
    <n v="7275091"/>
    <x v="14"/>
    <d v="1899-12-30T13:21:24"/>
    <d v="1899-12-30T13:35:52"/>
    <n v="1"/>
    <x v="1"/>
    <n v="57"/>
  </r>
  <r>
    <n v="7295667"/>
    <x v="14"/>
    <d v="1899-12-30T13:34:44"/>
    <d v="1899-12-30T13:48:16"/>
    <n v="1"/>
    <x v="1"/>
    <n v="58"/>
  </r>
  <r>
    <n v="7322741"/>
    <x v="14"/>
    <d v="1899-12-30T11:28:48"/>
    <d v="1899-12-30T11:45:27"/>
    <n v="1"/>
    <x v="1"/>
    <n v="59"/>
  </r>
  <r>
    <n v="7536096"/>
    <x v="14"/>
    <d v="1899-12-30T10:09:57"/>
    <d v="1899-12-30T10:22:28"/>
    <n v="1"/>
    <x v="1"/>
    <n v="60"/>
  </r>
  <r>
    <n v="7779935"/>
    <x v="14"/>
    <d v="1899-12-30T12:35:34"/>
    <d v="1899-12-30T12:46:21"/>
    <n v="1"/>
    <x v="1"/>
    <n v="61"/>
  </r>
  <r>
    <n v="8079505"/>
    <x v="14"/>
    <d v="1899-12-30T11:57:17"/>
    <d v="1899-12-30T12:09:24"/>
    <n v="1"/>
    <x v="1"/>
    <n v="62"/>
  </r>
  <r>
    <n v="8322802"/>
    <x v="14"/>
    <d v="1899-12-30T09:22:53"/>
    <d v="1899-12-30T09:30:32"/>
    <n v="1"/>
    <x v="1"/>
    <n v="63"/>
  </r>
  <r>
    <n v="8362094"/>
    <x v="14"/>
    <d v="1899-12-30T08:17:46"/>
    <d v="1899-12-30T08:20:20"/>
    <n v="1"/>
    <x v="1"/>
    <n v="64"/>
  </r>
  <r>
    <n v="8541151"/>
    <x v="14"/>
    <d v="1899-12-30T09:19:25"/>
    <d v="1899-12-30T09:34:12"/>
    <n v="1"/>
    <x v="1"/>
    <n v="65"/>
  </r>
  <r>
    <n v="8596442"/>
    <x v="14"/>
    <d v="1899-12-30T11:18:19"/>
    <d v="1899-12-30T11:31:22"/>
    <n v="1"/>
    <x v="1"/>
    <n v="66"/>
  </r>
  <r>
    <n v="8679036"/>
    <x v="14"/>
    <d v="1899-12-30T11:49:05"/>
    <d v="1899-12-30T11:51:06"/>
    <n v="1"/>
    <x v="1"/>
    <n v="67"/>
  </r>
  <r>
    <n v="8972366"/>
    <x v="14"/>
    <d v="1899-12-30T09:42:40"/>
    <d v="1899-12-30T09:48:36"/>
    <n v="1"/>
    <x v="1"/>
    <n v="68"/>
  </r>
  <r>
    <n v="9021766"/>
    <x v="14"/>
    <d v="1899-12-30T13:22:48"/>
    <d v="1899-12-30T13:32:26"/>
    <n v="1"/>
    <x v="1"/>
    <n v="69"/>
  </r>
  <r>
    <n v="9052582"/>
    <x v="14"/>
    <d v="1899-12-30T08:23:27"/>
    <d v="1899-12-30T08:29:05"/>
    <n v="1"/>
    <x v="1"/>
    <n v="70"/>
  </r>
  <r>
    <n v="9225043"/>
    <x v="14"/>
    <d v="1899-12-30T11:04:11"/>
    <d v="1899-12-30T11:06:31"/>
    <n v="1"/>
    <x v="1"/>
    <n v="71"/>
  </r>
  <r>
    <n v="9427353"/>
    <x v="14"/>
    <d v="1899-12-30T15:01:37"/>
    <d v="1899-12-30T15:04:50"/>
    <n v="1"/>
    <x v="1"/>
    <n v="72"/>
  </r>
  <r>
    <n v="9500083"/>
    <x v="14"/>
    <d v="1899-12-30T13:06:42"/>
    <d v="1899-12-30T13:21:24"/>
    <n v="1"/>
    <x v="1"/>
    <n v="73"/>
  </r>
  <r>
    <n v="11070759"/>
    <x v="15"/>
    <d v="1899-12-30T08:33:25"/>
    <d v="1899-12-30T08:36:27"/>
    <n v="1"/>
    <x v="0"/>
    <n v="1"/>
  </r>
  <r>
    <n v="11274735"/>
    <x v="15"/>
    <d v="1899-12-30T08:04:12"/>
    <d v="1899-12-30T08:19:15"/>
    <n v="1"/>
    <x v="0"/>
    <n v="2"/>
  </r>
  <r>
    <n v="20735440"/>
    <x v="15"/>
    <d v="1899-12-30T08:24:36"/>
    <d v="1899-12-30T08:36:01"/>
    <n v="1"/>
    <x v="0"/>
    <n v="3"/>
  </r>
  <r>
    <n v="22176115"/>
    <x v="15"/>
    <d v="1899-12-30T08:38:17"/>
    <d v="1899-12-30T08:51:05"/>
    <n v="1"/>
    <x v="0"/>
    <n v="4"/>
  </r>
  <r>
    <n v="22583033"/>
    <x v="15"/>
    <d v="1899-12-30T08:16:44"/>
    <d v="1899-12-30T08:19:22"/>
    <n v="1"/>
    <x v="0"/>
    <n v="5"/>
  </r>
  <r>
    <n v="25194612"/>
    <x v="15"/>
    <d v="1899-12-30T09:29:02"/>
    <d v="1899-12-30T09:44:21"/>
    <n v="1"/>
    <x v="0"/>
    <n v="6"/>
  </r>
  <r>
    <n v="26254490"/>
    <x v="15"/>
    <d v="1899-12-30T13:08:44"/>
    <d v="1899-12-30T13:13:04"/>
    <n v="1"/>
    <x v="0"/>
    <n v="7"/>
  </r>
  <r>
    <n v="26463662"/>
    <x v="15"/>
    <d v="1899-12-30T13:14:13"/>
    <d v="1899-12-30T13:27:42"/>
    <n v="1"/>
    <x v="0"/>
    <n v="8"/>
  </r>
  <r>
    <n v="28791070"/>
    <x v="15"/>
    <d v="1899-12-30T11:32:23"/>
    <d v="1899-12-30T11:47:33"/>
    <n v="1"/>
    <x v="0"/>
    <n v="9"/>
  </r>
  <r>
    <n v="29391132"/>
    <x v="15"/>
    <d v="1899-12-30T11:42:18"/>
    <d v="1899-12-30T11:54:26"/>
    <n v="1"/>
    <x v="0"/>
    <n v="10"/>
  </r>
  <r>
    <n v="39697250"/>
    <x v="15"/>
    <d v="1899-12-30T12:36:18"/>
    <d v="1899-12-30T12:41:17"/>
    <n v="1"/>
    <x v="0"/>
    <n v="11"/>
  </r>
  <r>
    <n v="40120881"/>
    <x v="15"/>
    <d v="1899-12-30T12:25:09"/>
    <d v="1899-12-30T12:38:41"/>
    <n v="1"/>
    <x v="0"/>
    <n v="12"/>
  </r>
  <r>
    <n v="42373338"/>
    <x v="15"/>
    <d v="1899-12-30T12:28:16"/>
    <d v="1899-12-30T12:43:38"/>
    <n v="1"/>
    <x v="0"/>
    <n v="13"/>
  </r>
  <r>
    <n v="44882393"/>
    <x v="15"/>
    <d v="1899-12-30T11:40:47"/>
    <d v="1899-12-30T11:53:13"/>
    <n v="1"/>
    <x v="0"/>
    <n v="14"/>
  </r>
  <r>
    <n v="45232967"/>
    <x v="15"/>
    <d v="1899-12-30T10:42:40"/>
    <d v="1899-12-30T10:44:27"/>
    <n v="1"/>
    <x v="0"/>
    <n v="15"/>
  </r>
  <r>
    <n v="53378457"/>
    <x v="15"/>
    <d v="1899-12-30T09:03:56"/>
    <d v="1899-12-30T09:17:00"/>
    <n v="1"/>
    <x v="0"/>
    <n v="16"/>
  </r>
  <r>
    <n v="55464931"/>
    <x v="15"/>
    <d v="1899-12-30T12:41:04"/>
    <d v="1899-12-30T12:48:14"/>
    <n v="1"/>
    <x v="0"/>
    <n v="17"/>
  </r>
  <r>
    <n v="55614678"/>
    <x v="15"/>
    <d v="1899-12-30T14:50:18"/>
    <d v="1899-12-30T14:54:07"/>
    <n v="1"/>
    <x v="0"/>
    <n v="18"/>
  </r>
  <r>
    <n v="57891628"/>
    <x v="15"/>
    <d v="1899-12-30T08:57:04"/>
    <d v="1899-12-30T09:13:09"/>
    <n v="1"/>
    <x v="0"/>
    <n v="19"/>
  </r>
  <r>
    <n v="60113139"/>
    <x v="15"/>
    <d v="1899-12-30T14:19:09"/>
    <d v="1899-12-30T14:29:11"/>
    <n v="1"/>
    <x v="0"/>
    <n v="20"/>
  </r>
  <r>
    <n v="63492662"/>
    <x v="15"/>
    <d v="1899-12-30T12:58:28"/>
    <d v="1899-12-30T13:01:04"/>
    <n v="1"/>
    <x v="0"/>
    <n v="21"/>
  </r>
  <r>
    <n v="64586869"/>
    <x v="15"/>
    <d v="1899-12-30T11:19:31"/>
    <d v="1899-12-30T11:20:33"/>
    <n v="1"/>
    <x v="0"/>
    <n v="22"/>
  </r>
  <r>
    <n v="66800387"/>
    <x v="15"/>
    <d v="1899-12-30T13:31:25"/>
    <d v="1899-12-30T13:37:24"/>
    <n v="1"/>
    <x v="0"/>
    <n v="23"/>
  </r>
  <r>
    <n v="72287838"/>
    <x v="15"/>
    <d v="1899-12-30T11:54:43"/>
    <d v="1899-12-30T12:03:01"/>
    <n v="1"/>
    <x v="0"/>
    <n v="24"/>
  </r>
  <r>
    <n v="72701808"/>
    <x v="15"/>
    <d v="1899-12-30T09:49:24"/>
    <d v="1899-12-30T10:04:21"/>
    <n v="1"/>
    <x v="0"/>
    <n v="25"/>
  </r>
  <r>
    <n v="88666908"/>
    <x v="15"/>
    <d v="1899-12-30T09:06:58"/>
    <d v="1899-12-30T09:20:35"/>
    <n v="1"/>
    <x v="0"/>
    <n v="26"/>
  </r>
  <r>
    <n v="89419064"/>
    <x v="15"/>
    <d v="1899-12-30T13:53:03"/>
    <d v="1899-12-30T14:01:46"/>
    <n v="1"/>
    <x v="0"/>
    <n v="27"/>
  </r>
  <r>
    <n v="91626903"/>
    <x v="15"/>
    <d v="1899-12-30T11:01:24"/>
    <d v="1899-12-30T11:15:09"/>
    <n v="1"/>
    <x v="0"/>
    <n v="28"/>
  </r>
  <r>
    <n v="96375379"/>
    <x v="15"/>
    <d v="1899-12-30T10:28:23"/>
    <d v="1899-12-30T10:41:11"/>
    <n v="1"/>
    <x v="0"/>
    <n v="29"/>
  </r>
  <r>
    <n v="99625946"/>
    <x v="15"/>
    <d v="1899-12-30T12:18:18"/>
    <d v="1899-12-30T12:34:40"/>
    <n v="1"/>
    <x v="0"/>
    <n v="30"/>
  </r>
  <r>
    <n v="3968528766"/>
    <x v="15"/>
    <d v="1899-12-30T10:34:46"/>
    <d v="1899-12-30T10:44:39"/>
    <n v="1"/>
    <x v="0"/>
    <n v="31"/>
  </r>
  <r>
    <n v="6561564994"/>
    <x v="15"/>
    <d v="1899-12-30T08:43:13"/>
    <d v="1899-12-30T08:52:21"/>
    <n v="1"/>
    <x v="0"/>
    <n v="32"/>
  </r>
  <r>
    <n v="1117628"/>
    <x v="15"/>
    <d v="1899-12-30T09:30:27"/>
    <d v="1899-12-30T09:35:40"/>
    <n v="1"/>
    <x v="1"/>
    <n v="1"/>
  </r>
  <r>
    <n v="1159432"/>
    <x v="15"/>
    <d v="1899-12-30T09:27:14"/>
    <d v="1899-12-30T09:28:29"/>
    <n v="1"/>
    <x v="1"/>
    <n v="2"/>
  </r>
  <r>
    <n v="1365581"/>
    <x v="15"/>
    <d v="1899-12-30T13:29:14"/>
    <d v="1899-12-30T13:41:05"/>
    <n v="1"/>
    <x v="1"/>
    <n v="3"/>
  </r>
  <r>
    <n v="1475008"/>
    <x v="15"/>
    <d v="1899-12-30T11:09:27"/>
    <d v="1899-12-30T11:24:26"/>
    <n v="1"/>
    <x v="1"/>
    <n v="4"/>
  </r>
  <r>
    <n v="1677537"/>
    <x v="15"/>
    <d v="1899-12-30T14:45:11"/>
    <d v="1899-12-30T14:56:09"/>
    <n v="1"/>
    <x v="1"/>
    <n v="5"/>
  </r>
  <r>
    <n v="1739364"/>
    <x v="15"/>
    <d v="1899-12-30T14:39:51"/>
    <d v="1899-12-30T14:53:50"/>
    <n v="1"/>
    <x v="1"/>
    <n v="6"/>
  </r>
  <r>
    <n v="1740380"/>
    <x v="15"/>
    <d v="1899-12-30T15:01:31"/>
    <d v="1899-12-30T15:16:38"/>
    <n v="1"/>
    <x v="1"/>
    <n v="7"/>
  </r>
  <r>
    <n v="1829028"/>
    <x v="15"/>
    <d v="1899-12-30T13:26:49"/>
    <d v="1899-12-30T13:42:39"/>
    <n v="1"/>
    <x v="1"/>
    <n v="8"/>
  </r>
  <r>
    <n v="2104331"/>
    <x v="15"/>
    <d v="1899-12-30T13:03:31"/>
    <d v="1899-12-30T13:14:59"/>
    <n v="1"/>
    <x v="1"/>
    <n v="9"/>
  </r>
  <r>
    <n v="2135609"/>
    <x v="15"/>
    <d v="1899-12-30T10:12:55"/>
    <d v="1899-12-30T10:14:27"/>
    <n v="1"/>
    <x v="1"/>
    <n v="10"/>
  </r>
  <r>
    <n v="2515441"/>
    <x v="15"/>
    <d v="1899-12-30T11:57:57"/>
    <d v="1899-12-30T12:02:49"/>
    <n v="1"/>
    <x v="1"/>
    <n v="11"/>
  </r>
  <r>
    <n v="2569721"/>
    <x v="15"/>
    <d v="1899-12-30T10:21:07"/>
    <d v="1899-12-30T10:30:11"/>
    <n v="1"/>
    <x v="1"/>
    <n v="12"/>
  </r>
  <r>
    <n v="2585298"/>
    <x v="15"/>
    <d v="1899-12-30T10:02:41"/>
    <d v="1899-12-30T10:08:26"/>
    <n v="1"/>
    <x v="1"/>
    <n v="13"/>
  </r>
  <r>
    <n v="2644526"/>
    <x v="15"/>
    <d v="1899-12-30T14:22:03"/>
    <d v="1899-12-30T14:32:09"/>
    <n v="1"/>
    <x v="1"/>
    <n v="14"/>
  </r>
  <r>
    <n v="2697566"/>
    <x v="15"/>
    <d v="1899-12-30T10:18:30"/>
    <d v="1899-12-30T10:34:27"/>
    <n v="1"/>
    <x v="1"/>
    <n v="15"/>
  </r>
  <r>
    <n v="2701816"/>
    <x v="15"/>
    <d v="1899-12-30T08:22:16"/>
    <d v="1899-12-30T08:34:04"/>
    <n v="1"/>
    <x v="1"/>
    <n v="16"/>
  </r>
  <r>
    <n v="2780765"/>
    <x v="15"/>
    <d v="1899-12-30T13:49:11"/>
    <d v="1899-12-30T13:50:47"/>
    <n v="1"/>
    <x v="1"/>
    <n v="17"/>
  </r>
  <r>
    <n v="2853860"/>
    <x v="15"/>
    <d v="1899-12-30T13:19:05"/>
    <d v="1899-12-30T13:23:20"/>
    <n v="1"/>
    <x v="1"/>
    <n v="18"/>
  </r>
  <r>
    <n v="2928766"/>
    <x v="15"/>
    <d v="1899-12-30T09:09:27"/>
    <d v="1899-12-30T09:20:39"/>
    <n v="1"/>
    <x v="1"/>
    <n v="19"/>
  </r>
  <r>
    <n v="2947035"/>
    <x v="15"/>
    <d v="1899-12-30T10:08:17"/>
    <d v="1899-12-30T10:17:14"/>
    <n v="1"/>
    <x v="1"/>
    <n v="20"/>
  </r>
  <r>
    <n v="3150344"/>
    <x v="15"/>
    <d v="1899-12-30T13:45:27"/>
    <d v="1899-12-30T13:56:29"/>
    <n v="1"/>
    <x v="1"/>
    <n v="21"/>
  </r>
  <r>
    <n v="3305212"/>
    <x v="15"/>
    <d v="1899-12-30T09:45:14"/>
    <d v="1899-12-30T09:53:06"/>
    <n v="1"/>
    <x v="1"/>
    <n v="22"/>
  </r>
  <r>
    <n v="3473734"/>
    <x v="15"/>
    <d v="1899-12-30T12:56:52"/>
    <d v="1899-12-30T13:09:46"/>
    <n v="1"/>
    <x v="1"/>
    <n v="23"/>
  </r>
  <r>
    <n v="3616291"/>
    <x v="15"/>
    <d v="1899-12-30T12:49:01"/>
    <d v="1899-12-30T13:05:21"/>
    <n v="1"/>
    <x v="1"/>
    <n v="24"/>
  </r>
  <r>
    <n v="3624713"/>
    <x v="15"/>
    <d v="1899-12-30T09:34:03"/>
    <d v="1899-12-30T09:42:21"/>
    <n v="1"/>
    <x v="1"/>
    <n v="25"/>
  </r>
  <r>
    <n v="3638038"/>
    <x v="15"/>
    <d v="1899-12-30T13:44:35"/>
    <d v="1899-12-30T13:52:59"/>
    <n v="1"/>
    <x v="1"/>
    <n v="26"/>
  </r>
  <r>
    <n v="3720500"/>
    <x v="15"/>
    <d v="1899-12-30T13:50:19"/>
    <d v="1899-12-30T13:58:48"/>
    <n v="1"/>
    <x v="1"/>
    <n v="27"/>
  </r>
  <r>
    <n v="3979295"/>
    <x v="15"/>
    <d v="1899-12-30T11:46:30"/>
    <d v="1899-12-30T11:56:39"/>
    <n v="1"/>
    <x v="1"/>
    <n v="28"/>
  </r>
  <r>
    <n v="4056070"/>
    <x v="15"/>
    <d v="1899-12-30T08:21:14"/>
    <d v="1899-12-30T08:29:57"/>
    <n v="1"/>
    <x v="1"/>
    <n v="29"/>
  </r>
  <r>
    <n v="4272221"/>
    <x v="15"/>
    <d v="1899-12-30T14:55:00"/>
    <d v="1899-12-30T15:01:03"/>
    <n v="1"/>
    <x v="1"/>
    <n v="30"/>
  </r>
  <r>
    <n v="4285095"/>
    <x v="15"/>
    <d v="1899-12-30T09:55:28"/>
    <d v="1899-12-30T10:01:47"/>
    <n v="1"/>
    <x v="1"/>
    <n v="31"/>
  </r>
  <r>
    <n v="4293872"/>
    <x v="15"/>
    <d v="1899-12-30T12:10:17"/>
    <d v="1899-12-30T12:17:45"/>
    <n v="1"/>
    <x v="1"/>
    <n v="32"/>
  </r>
  <r>
    <n v="4334364"/>
    <x v="15"/>
    <d v="1899-12-30T09:12:40"/>
    <d v="1899-12-30T09:27:09"/>
    <n v="1"/>
    <x v="1"/>
    <n v="33"/>
  </r>
  <r>
    <n v="4657345"/>
    <x v="15"/>
    <d v="1899-12-30T14:09:20"/>
    <d v="1899-12-30T14:10:08"/>
    <n v="1"/>
    <x v="1"/>
    <n v="34"/>
  </r>
  <r>
    <n v="4767842"/>
    <x v="15"/>
    <d v="1899-12-30T11:16:23"/>
    <d v="1899-12-30T11:18:29"/>
    <n v="1"/>
    <x v="1"/>
    <n v="35"/>
  </r>
  <r>
    <n v="4804872"/>
    <x v="15"/>
    <d v="1899-12-30T08:09:59"/>
    <d v="1899-12-30T08:13:12"/>
    <n v="1"/>
    <x v="1"/>
    <n v="36"/>
  </r>
  <r>
    <n v="4927402"/>
    <x v="15"/>
    <d v="1899-12-30T14:14:40"/>
    <d v="1899-12-30T14:26:21"/>
    <n v="1"/>
    <x v="1"/>
    <n v="37"/>
  </r>
  <r>
    <n v="5094248"/>
    <x v="15"/>
    <d v="1899-12-30T11:36:22"/>
    <d v="1899-12-30T11:45:06"/>
    <n v="1"/>
    <x v="1"/>
    <n v="38"/>
  </r>
  <r>
    <n v="5220235"/>
    <x v="15"/>
    <d v="1899-12-30T13:08:17"/>
    <d v="1899-12-30T13:10:47"/>
    <n v="1"/>
    <x v="1"/>
    <n v="39"/>
  </r>
  <r>
    <n v="5221005"/>
    <x v="15"/>
    <d v="1899-12-30T13:45:26"/>
    <d v="1899-12-30T13:47:27"/>
    <n v="1"/>
    <x v="1"/>
    <n v="40"/>
  </r>
  <r>
    <n v="5303411"/>
    <x v="15"/>
    <d v="1899-12-30T14:04:36"/>
    <d v="1899-12-30T14:12:10"/>
    <n v="1"/>
    <x v="1"/>
    <n v="41"/>
  </r>
  <r>
    <n v="5489867"/>
    <x v="15"/>
    <d v="1899-12-30T12:08:24"/>
    <d v="1899-12-30T12:20:16"/>
    <n v="1"/>
    <x v="1"/>
    <n v="42"/>
  </r>
  <r>
    <n v="5528648"/>
    <x v="15"/>
    <d v="1899-12-30T12:08:48"/>
    <d v="1899-12-30T12:19:30"/>
    <n v="1"/>
    <x v="1"/>
    <n v="43"/>
  </r>
  <r>
    <n v="5616210"/>
    <x v="15"/>
    <d v="1899-12-30T09:35:22"/>
    <d v="1899-12-30T09:47:34"/>
    <n v="1"/>
    <x v="1"/>
    <n v="44"/>
  </r>
  <r>
    <n v="5631380"/>
    <x v="15"/>
    <d v="1899-12-30T11:49:33"/>
    <d v="1899-12-30T12:04:33"/>
    <n v="1"/>
    <x v="1"/>
    <n v="45"/>
  </r>
  <r>
    <n v="5850216"/>
    <x v="15"/>
    <d v="1899-12-30T14:14:17"/>
    <d v="1899-12-30T14:22:05"/>
    <n v="1"/>
    <x v="1"/>
    <n v="46"/>
  </r>
  <r>
    <n v="5970183"/>
    <x v="15"/>
    <d v="1899-12-30T08:54:58"/>
    <d v="1899-12-30T08:56:21"/>
    <n v="1"/>
    <x v="1"/>
    <n v="47"/>
  </r>
  <r>
    <n v="6309138"/>
    <x v="15"/>
    <d v="1899-12-30T11:51:36"/>
    <d v="1899-12-30T11:52:18"/>
    <n v="1"/>
    <x v="1"/>
    <n v="48"/>
  </r>
  <r>
    <n v="6615729"/>
    <x v="15"/>
    <d v="1899-12-30T10:12:53"/>
    <d v="1899-12-30T10:16:19"/>
    <n v="1"/>
    <x v="1"/>
    <n v="49"/>
  </r>
  <r>
    <n v="6772052"/>
    <x v="15"/>
    <d v="1899-12-30T09:39:48"/>
    <d v="1899-12-30T09:47:53"/>
    <n v="1"/>
    <x v="1"/>
    <n v="50"/>
  </r>
  <r>
    <n v="6896787"/>
    <x v="15"/>
    <d v="1899-12-30T08:41:54"/>
    <d v="1899-12-30T08:52:42"/>
    <n v="1"/>
    <x v="1"/>
    <n v="51"/>
  </r>
  <r>
    <n v="7066389"/>
    <x v="15"/>
    <d v="1899-12-30T11:25:18"/>
    <d v="1899-12-30T11:25:45"/>
    <n v="1"/>
    <x v="1"/>
    <n v="52"/>
  </r>
  <r>
    <n v="7226610"/>
    <x v="15"/>
    <d v="1899-12-30T14:24:50"/>
    <d v="1899-12-30T14:39:28"/>
    <n v="1"/>
    <x v="1"/>
    <n v="53"/>
  </r>
  <r>
    <n v="7456918"/>
    <x v="15"/>
    <d v="1899-12-30T08:39:17"/>
    <d v="1899-12-30T08:48:01"/>
    <n v="1"/>
    <x v="1"/>
    <n v="54"/>
  </r>
  <r>
    <n v="7457716"/>
    <x v="15"/>
    <d v="1899-12-30T14:33:53"/>
    <d v="1899-12-30T14:40:36"/>
    <n v="1"/>
    <x v="1"/>
    <n v="55"/>
  </r>
  <r>
    <n v="7896629"/>
    <x v="15"/>
    <d v="1899-12-30T08:53:10"/>
    <d v="1899-12-30T09:05:08"/>
    <n v="1"/>
    <x v="1"/>
    <n v="56"/>
  </r>
  <r>
    <n v="7994769"/>
    <x v="15"/>
    <d v="1899-12-30T13:40:31"/>
    <d v="1899-12-30T13:52:42"/>
    <n v="1"/>
    <x v="1"/>
    <n v="57"/>
  </r>
  <r>
    <n v="8056387"/>
    <x v="15"/>
    <d v="1899-12-30T12:04:25"/>
    <d v="1899-12-30T12:19:12"/>
    <n v="1"/>
    <x v="1"/>
    <n v="58"/>
  </r>
  <r>
    <n v="8133585"/>
    <x v="15"/>
    <d v="1899-12-30T10:36:16"/>
    <d v="1899-12-30T10:42:44"/>
    <n v="1"/>
    <x v="1"/>
    <n v="59"/>
  </r>
  <r>
    <n v="8405292"/>
    <x v="15"/>
    <d v="1899-12-30T09:16:21"/>
    <d v="1899-12-30T09:27:03"/>
    <n v="1"/>
    <x v="1"/>
    <n v="60"/>
  </r>
  <r>
    <n v="8414788"/>
    <x v="15"/>
    <d v="1899-12-30T08:51:11"/>
    <d v="1899-12-30T08:59:11"/>
    <n v="1"/>
    <x v="1"/>
    <n v="61"/>
  </r>
  <r>
    <n v="8471219"/>
    <x v="15"/>
    <d v="1899-12-30T11:48:54"/>
    <d v="1899-12-30T11:53:35"/>
    <n v="1"/>
    <x v="1"/>
    <n v="62"/>
  </r>
  <r>
    <n v="8900603"/>
    <x v="15"/>
    <d v="1899-12-30T10:43:24"/>
    <d v="1899-12-30T10:55:28"/>
    <n v="1"/>
    <x v="1"/>
    <n v="63"/>
  </r>
  <r>
    <n v="9076015"/>
    <x v="15"/>
    <d v="1899-12-30T08:25:52"/>
    <d v="1899-12-30T08:33:01"/>
    <n v="1"/>
    <x v="1"/>
    <n v="64"/>
  </r>
  <r>
    <n v="9279730"/>
    <x v="15"/>
    <d v="1899-12-30T09:07:52"/>
    <d v="1899-12-30T09:19:15"/>
    <n v="1"/>
    <x v="1"/>
    <n v="65"/>
  </r>
  <r>
    <n v="9282666"/>
    <x v="15"/>
    <d v="1899-12-30T13:39:04"/>
    <d v="1899-12-30T13:39:51"/>
    <n v="1"/>
    <x v="1"/>
    <n v="66"/>
  </r>
  <r>
    <n v="9328179"/>
    <x v="15"/>
    <d v="1899-12-30T14:27:03"/>
    <d v="1899-12-30T14:28:04"/>
    <n v="1"/>
    <x v="1"/>
    <n v="67"/>
  </r>
  <r>
    <n v="9413315"/>
    <x v="15"/>
    <d v="1899-12-30T10:46:36"/>
    <d v="1899-12-30T11:02:11"/>
    <n v="1"/>
    <x v="1"/>
    <n v="68"/>
  </r>
  <r>
    <n v="9527543"/>
    <x v="15"/>
    <d v="1899-12-30T10:54:56"/>
    <d v="1899-12-30T11:00:26"/>
    <n v="1"/>
    <x v="1"/>
    <n v="69"/>
  </r>
  <r>
    <n v="9555643"/>
    <x v="15"/>
    <d v="1899-12-30T13:04:29"/>
    <d v="1899-12-30T13:13:32"/>
    <n v="1"/>
    <x v="1"/>
    <n v="70"/>
  </r>
  <r>
    <n v="9722484"/>
    <x v="15"/>
    <d v="1899-12-30T09:27:07"/>
    <d v="1899-12-30T09:30:41"/>
    <n v="1"/>
    <x v="1"/>
    <n v="71"/>
  </r>
  <r>
    <n v="9727873"/>
    <x v="15"/>
    <d v="1899-12-30T08:05:41"/>
    <d v="1899-12-30T08:13:48"/>
    <n v="1"/>
    <x v="1"/>
    <n v="72"/>
  </r>
  <r>
    <n v="9781981"/>
    <x v="15"/>
    <d v="1899-12-30T10:53:39"/>
    <d v="1899-12-30T10:59:49"/>
    <n v="1"/>
    <x v="1"/>
    <n v="73"/>
  </r>
  <r>
    <n v="9827875"/>
    <x v="15"/>
    <d v="1899-12-30T12:21:47"/>
    <d v="1899-12-30T12:28:09"/>
    <n v="1"/>
    <x v="1"/>
    <n v="74"/>
  </r>
  <r>
    <n v="9870841"/>
    <x v="15"/>
    <d v="1899-12-30T09:24:37"/>
    <d v="1899-12-30T09:31:17"/>
    <n v="1"/>
    <x v="1"/>
    <n v="75"/>
  </r>
  <r>
    <n v="9892639"/>
    <x v="15"/>
    <d v="1899-12-30T11:43:15"/>
    <d v="1899-12-30T11:44:04"/>
    <n v="1"/>
    <x v="1"/>
    <n v="76"/>
  </r>
  <r>
    <n v="9961121"/>
    <x v="15"/>
    <d v="1899-12-30T13:59:35"/>
    <d v="1899-12-30T14:02:40"/>
    <n v="1"/>
    <x v="1"/>
    <n v="77"/>
  </r>
  <r>
    <n v="11425383"/>
    <x v="16"/>
    <d v="1899-12-30T08:27:51"/>
    <d v="1899-12-30T08:40:52"/>
    <n v="1"/>
    <x v="0"/>
    <n v="1"/>
  </r>
  <r>
    <n v="20349502"/>
    <x v="16"/>
    <d v="1899-12-30T09:50:06"/>
    <d v="1899-12-30T09:54:02"/>
    <n v="1"/>
    <x v="0"/>
    <n v="2"/>
  </r>
  <r>
    <n v="20485333"/>
    <x v="16"/>
    <d v="1899-12-30T09:10:31"/>
    <d v="1899-12-30T09:25:50"/>
    <n v="1"/>
    <x v="0"/>
    <n v="3"/>
  </r>
  <r>
    <n v="22416837"/>
    <x v="16"/>
    <d v="1899-12-30T09:34:18"/>
    <d v="1899-12-30T09:39:31"/>
    <n v="1"/>
    <x v="0"/>
    <n v="4"/>
  </r>
  <r>
    <n v="22966872"/>
    <x v="16"/>
    <d v="1899-12-30T08:56:48"/>
    <d v="1899-12-30T09:04:12"/>
    <n v="1"/>
    <x v="0"/>
    <n v="5"/>
  </r>
  <r>
    <n v="23715237"/>
    <x v="16"/>
    <d v="1899-12-30T09:23:48"/>
    <d v="1899-12-30T09:29:39"/>
    <n v="1"/>
    <x v="0"/>
    <n v="6"/>
  </r>
  <r>
    <n v="24850212"/>
    <x v="16"/>
    <d v="1899-12-30T13:02:39"/>
    <d v="1899-12-30T13:08:39"/>
    <n v="1"/>
    <x v="0"/>
    <n v="7"/>
  </r>
  <r>
    <n v="29555837"/>
    <x v="16"/>
    <d v="1899-12-30T10:36:56"/>
    <d v="1899-12-30T10:50:40"/>
    <n v="1"/>
    <x v="0"/>
    <n v="8"/>
  </r>
  <r>
    <n v="36929553"/>
    <x v="16"/>
    <d v="1899-12-30T12:31:02"/>
    <d v="1899-12-30T12:38:25"/>
    <n v="1"/>
    <x v="0"/>
    <n v="9"/>
  </r>
  <r>
    <n v="39663331"/>
    <x v="16"/>
    <d v="1899-12-30T12:20:51"/>
    <d v="1899-12-30T12:25:56"/>
    <n v="1"/>
    <x v="0"/>
    <n v="10"/>
  </r>
  <r>
    <n v="39848401"/>
    <x v="16"/>
    <d v="1899-12-30T11:40:04"/>
    <d v="1899-12-30T11:52:29"/>
    <n v="1"/>
    <x v="0"/>
    <n v="11"/>
  </r>
  <r>
    <n v="48497496"/>
    <x v="16"/>
    <d v="1899-12-30T08:36:42"/>
    <d v="1899-12-30T08:43:52"/>
    <n v="1"/>
    <x v="0"/>
    <n v="12"/>
  </r>
  <r>
    <n v="49920930"/>
    <x v="16"/>
    <d v="1899-12-30T11:37:47"/>
    <d v="1899-12-30T11:43:28"/>
    <n v="1"/>
    <x v="0"/>
    <n v="13"/>
  </r>
  <r>
    <n v="61812355"/>
    <x v="16"/>
    <d v="1899-12-30T15:06:08"/>
    <d v="1899-12-30T15:18:49"/>
    <n v="1"/>
    <x v="0"/>
    <n v="14"/>
  </r>
  <r>
    <n v="64932677"/>
    <x v="16"/>
    <d v="1899-12-30T12:06:17"/>
    <d v="1899-12-30T12:19:17"/>
    <n v="1"/>
    <x v="0"/>
    <n v="15"/>
  </r>
  <r>
    <n v="67688044"/>
    <x v="16"/>
    <d v="1899-12-30T14:28:55"/>
    <d v="1899-12-30T14:30:06"/>
    <n v="1"/>
    <x v="0"/>
    <n v="16"/>
  </r>
  <r>
    <n v="72014227"/>
    <x v="16"/>
    <d v="1899-12-30T14:08:09"/>
    <d v="1899-12-30T14:11:17"/>
    <n v="1"/>
    <x v="0"/>
    <n v="17"/>
  </r>
  <r>
    <n v="73350537"/>
    <x v="16"/>
    <d v="1899-12-30T12:26:36"/>
    <d v="1899-12-30T12:38:33"/>
    <n v="1"/>
    <x v="0"/>
    <n v="18"/>
  </r>
  <r>
    <n v="74135093"/>
    <x v="16"/>
    <d v="1899-12-30T12:32:09"/>
    <d v="1899-12-30T12:38:24"/>
    <n v="1"/>
    <x v="0"/>
    <n v="19"/>
  </r>
  <r>
    <n v="77705897"/>
    <x v="16"/>
    <d v="1899-12-30T08:32:41"/>
    <d v="1899-12-30T08:37:22"/>
    <n v="1"/>
    <x v="0"/>
    <n v="20"/>
  </r>
  <r>
    <n v="78709747"/>
    <x v="16"/>
    <d v="1899-12-30T09:16:24"/>
    <d v="1899-12-30T09:21:22"/>
    <n v="1"/>
    <x v="0"/>
    <n v="21"/>
  </r>
  <r>
    <n v="81613163"/>
    <x v="16"/>
    <d v="1899-12-30T10:19:16"/>
    <d v="1899-12-30T10:31:31"/>
    <n v="1"/>
    <x v="0"/>
    <n v="22"/>
  </r>
  <r>
    <n v="84589848"/>
    <x v="16"/>
    <d v="1899-12-30T14:52:23"/>
    <d v="1899-12-30T14:57:37"/>
    <n v="1"/>
    <x v="0"/>
    <n v="23"/>
  </r>
  <r>
    <n v="92127966"/>
    <x v="16"/>
    <d v="1899-12-30T12:45:45"/>
    <d v="1899-12-30T12:53:38"/>
    <n v="1"/>
    <x v="0"/>
    <n v="24"/>
  </r>
  <r>
    <n v="96375379"/>
    <x v="16"/>
    <d v="1899-12-30T13:16:37"/>
    <d v="1899-12-30T13:20:12"/>
    <n v="1"/>
    <x v="0"/>
    <n v="25"/>
  </r>
  <r>
    <n v="97997759"/>
    <x v="16"/>
    <d v="1899-12-30T13:45:38"/>
    <d v="1899-12-30T13:45:51"/>
    <n v="1"/>
    <x v="0"/>
    <n v="26"/>
  </r>
  <r>
    <n v="98695684"/>
    <x v="16"/>
    <d v="1899-12-30T08:43:24"/>
    <d v="1899-12-30T08:59:59"/>
    <n v="1"/>
    <x v="0"/>
    <n v="27"/>
  </r>
  <r>
    <n v="7119239917"/>
    <x v="16"/>
    <d v="1899-12-30T13:26:53"/>
    <d v="1899-12-30T13:34:37"/>
    <n v="1"/>
    <x v="0"/>
    <n v="28"/>
  </r>
  <r>
    <n v="9007177570"/>
    <x v="16"/>
    <d v="1899-12-30T11:30:35"/>
    <d v="1899-12-30T11:34:52"/>
    <n v="1"/>
    <x v="0"/>
    <n v="29"/>
  </r>
  <r>
    <n v="9007177570"/>
    <x v="16"/>
    <d v="1899-12-30T13:02:16"/>
    <d v="1899-12-30T13:11:22"/>
    <n v="2"/>
    <x v="0"/>
    <n v="30"/>
  </r>
  <r>
    <n v="9007177570"/>
    <x v="16"/>
    <d v="1899-12-30T13:14:49"/>
    <d v="1899-12-30T13:21:00"/>
    <n v="3"/>
    <x v="0"/>
    <n v="31"/>
  </r>
  <r>
    <n v="1211446"/>
    <x v="16"/>
    <d v="1899-12-30T14:41:19"/>
    <d v="1899-12-30T14:54:45"/>
    <n v="1"/>
    <x v="1"/>
    <n v="1"/>
  </r>
  <r>
    <n v="1418351"/>
    <x v="16"/>
    <d v="1899-12-30T10:53:26"/>
    <d v="1899-12-30T10:53:54"/>
    <n v="1"/>
    <x v="1"/>
    <n v="2"/>
  </r>
  <r>
    <n v="1457083"/>
    <x v="16"/>
    <d v="1899-12-30T11:07:54"/>
    <d v="1899-12-30T11:24:18"/>
    <n v="1"/>
    <x v="1"/>
    <n v="3"/>
  </r>
  <r>
    <n v="1859884"/>
    <x v="16"/>
    <d v="1899-12-30T09:16:50"/>
    <d v="1899-12-30T09:23:35"/>
    <n v="1"/>
    <x v="1"/>
    <n v="4"/>
  </r>
  <r>
    <n v="1992079"/>
    <x v="16"/>
    <d v="1899-12-30T10:48:04"/>
    <d v="1899-12-30T10:56:11"/>
    <n v="1"/>
    <x v="1"/>
    <n v="5"/>
  </r>
  <r>
    <n v="2117176"/>
    <x v="16"/>
    <d v="1899-12-30T14:23:18"/>
    <d v="1899-12-30T14:28:39"/>
    <n v="1"/>
    <x v="1"/>
    <n v="6"/>
  </r>
  <r>
    <n v="2185216"/>
    <x v="16"/>
    <d v="1899-12-30T13:40:13"/>
    <d v="1899-12-30T13:54:09"/>
    <n v="1"/>
    <x v="1"/>
    <n v="7"/>
  </r>
  <r>
    <n v="2239958"/>
    <x v="16"/>
    <d v="1899-12-30T11:53:08"/>
    <d v="1899-12-30T11:59:28"/>
    <n v="1"/>
    <x v="1"/>
    <n v="8"/>
  </r>
  <r>
    <n v="2304726"/>
    <x v="16"/>
    <d v="1899-12-30T13:35:20"/>
    <d v="1899-12-30T13:44:04"/>
    <n v="1"/>
    <x v="1"/>
    <n v="9"/>
  </r>
  <r>
    <n v="2355456"/>
    <x v="16"/>
    <d v="1899-12-30T12:00:24"/>
    <d v="1899-12-30T12:14:10"/>
    <n v="1"/>
    <x v="1"/>
    <n v="10"/>
  </r>
  <r>
    <n v="2400590"/>
    <x v="16"/>
    <d v="1899-12-30T08:11:42"/>
    <d v="1899-12-30T08:18:54"/>
    <n v="1"/>
    <x v="1"/>
    <n v="11"/>
  </r>
  <r>
    <n v="2509631"/>
    <x v="16"/>
    <d v="1899-12-30T12:14:46"/>
    <d v="1899-12-30T12:30:44"/>
    <n v="1"/>
    <x v="1"/>
    <n v="12"/>
  </r>
  <r>
    <n v="2567031"/>
    <x v="16"/>
    <d v="1899-12-30T11:17:55"/>
    <d v="1899-12-30T11:24:33"/>
    <n v="1"/>
    <x v="1"/>
    <n v="13"/>
  </r>
  <r>
    <n v="2866546"/>
    <x v="16"/>
    <d v="1899-12-30T09:22:09"/>
    <d v="1899-12-30T09:33:05"/>
    <n v="1"/>
    <x v="1"/>
    <n v="14"/>
  </r>
  <r>
    <n v="2900584"/>
    <x v="16"/>
    <d v="1899-12-30T08:28:50"/>
    <d v="1899-12-30T08:43:09"/>
    <n v="1"/>
    <x v="1"/>
    <n v="15"/>
  </r>
  <r>
    <n v="3025855"/>
    <x v="16"/>
    <d v="1899-12-30T14:32:40"/>
    <d v="1899-12-30T14:35:16"/>
    <n v="1"/>
    <x v="1"/>
    <n v="16"/>
  </r>
  <r>
    <n v="3192053"/>
    <x v="16"/>
    <d v="1899-12-30T11:57:04"/>
    <d v="1899-12-30T12:07:38"/>
    <n v="1"/>
    <x v="1"/>
    <n v="17"/>
  </r>
  <r>
    <n v="3200206"/>
    <x v="16"/>
    <d v="1899-12-30T14:06:30"/>
    <d v="1899-12-30T14:22:29"/>
    <n v="1"/>
    <x v="1"/>
    <n v="18"/>
  </r>
  <r>
    <n v="3505978"/>
    <x v="16"/>
    <d v="1899-12-30T12:34:28"/>
    <d v="1899-12-30T12:50:06"/>
    <n v="1"/>
    <x v="1"/>
    <n v="19"/>
  </r>
  <r>
    <n v="3607585"/>
    <x v="16"/>
    <d v="1899-12-30T14:45:02"/>
    <d v="1899-12-30T14:54:29"/>
    <n v="1"/>
    <x v="1"/>
    <n v="20"/>
  </r>
  <r>
    <n v="3624713"/>
    <x v="16"/>
    <d v="1899-12-30T11:39:19"/>
    <d v="1899-12-30T11:55:30"/>
    <n v="1"/>
    <x v="1"/>
    <n v="21"/>
  </r>
  <r>
    <n v="3654212"/>
    <x v="16"/>
    <d v="1899-12-30T11:56:15"/>
    <d v="1899-12-30T11:56:56"/>
    <n v="1"/>
    <x v="1"/>
    <n v="22"/>
  </r>
  <r>
    <n v="3680149"/>
    <x v="16"/>
    <d v="1899-12-30T11:53:37"/>
    <d v="1899-12-30T11:58:57"/>
    <n v="1"/>
    <x v="1"/>
    <n v="23"/>
  </r>
  <r>
    <n v="3824371"/>
    <x v="16"/>
    <d v="1899-12-30T14:30:22"/>
    <d v="1899-12-30T14:42:14"/>
    <n v="1"/>
    <x v="1"/>
    <n v="24"/>
  </r>
  <r>
    <n v="3908162"/>
    <x v="16"/>
    <d v="1899-12-30T09:04:24"/>
    <d v="1899-12-30T09:18:18"/>
    <n v="1"/>
    <x v="1"/>
    <n v="25"/>
  </r>
  <r>
    <n v="3976931"/>
    <x v="16"/>
    <d v="1899-12-30T14:14:39"/>
    <d v="1899-12-30T14:21:17"/>
    <n v="1"/>
    <x v="1"/>
    <n v="26"/>
  </r>
  <r>
    <n v="4100331"/>
    <x v="16"/>
    <d v="1899-12-30T13:53:14"/>
    <d v="1899-12-30T13:55:38"/>
    <n v="1"/>
    <x v="1"/>
    <n v="27"/>
  </r>
  <r>
    <n v="4131448"/>
    <x v="16"/>
    <d v="1899-12-30T11:45:15"/>
    <d v="1899-12-30T11:53:14"/>
    <n v="1"/>
    <x v="1"/>
    <n v="28"/>
  </r>
  <r>
    <n v="4483996"/>
    <x v="16"/>
    <d v="1899-12-30T12:37:13"/>
    <d v="1899-12-30T12:52:43"/>
    <n v="1"/>
    <x v="1"/>
    <n v="29"/>
  </r>
  <r>
    <n v="4505950"/>
    <x v="16"/>
    <d v="1899-12-30T12:19:47"/>
    <d v="1899-12-30T12:33:11"/>
    <n v="1"/>
    <x v="1"/>
    <n v="30"/>
  </r>
  <r>
    <n v="4804872"/>
    <x v="16"/>
    <d v="1899-12-30T14:59:36"/>
    <d v="1899-12-30T15:15:51"/>
    <n v="1"/>
    <x v="1"/>
    <n v="31"/>
  </r>
  <r>
    <n v="4824710"/>
    <x v="16"/>
    <d v="1899-12-30T10:04:55"/>
    <d v="1899-12-30T10:05:45"/>
    <n v="1"/>
    <x v="1"/>
    <n v="32"/>
  </r>
  <r>
    <n v="5354141"/>
    <x v="16"/>
    <d v="1899-12-30T11:25:19"/>
    <d v="1899-12-30T11:27:23"/>
    <n v="1"/>
    <x v="1"/>
    <n v="33"/>
  </r>
  <r>
    <n v="5440420"/>
    <x v="16"/>
    <d v="1899-12-30T12:50:55"/>
    <d v="1899-12-30T13:00:46"/>
    <n v="1"/>
    <x v="1"/>
    <n v="34"/>
  </r>
  <r>
    <n v="5492379"/>
    <x v="16"/>
    <d v="1899-12-30T14:51:18"/>
    <d v="1899-12-30T14:52:23"/>
    <n v="1"/>
    <x v="1"/>
    <n v="35"/>
  </r>
  <r>
    <n v="5713477"/>
    <x v="16"/>
    <d v="1899-12-30T11:26:54"/>
    <d v="1899-12-30T11:41:04"/>
    <n v="1"/>
    <x v="1"/>
    <n v="36"/>
  </r>
  <r>
    <n v="5833452"/>
    <x v="16"/>
    <d v="1899-12-30T08:23:51"/>
    <d v="1899-12-30T08:27:05"/>
    <n v="1"/>
    <x v="1"/>
    <n v="37"/>
  </r>
  <r>
    <n v="5883714"/>
    <x v="16"/>
    <d v="1899-12-30T11:00:46"/>
    <d v="1899-12-30T11:11:29"/>
    <n v="1"/>
    <x v="1"/>
    <n v="38"/>
  </r>
  <r>
    <n v="5952625"/>
    <x v="16"/>
    <d v="1899-12-30T11:21:07"/>
    <d v="1899-12-30T11:24:46"/>
    <n v="1"/>
    <x v="1"/>
    <n v="39"/>
  </r>
  <r>
    <n v="6005355"/>
    <x v="16"/>
    <d v="1899-12-30T08:05:07"/>
    <d v="1899-12-30T08:16:07"/>
    <n v="1"/>
    <x v="1"/>
    <n v="40"/>
  </r>
  <r>
    <n v="6013508"/>
    <x v="16"/>
    <d v="1899-12-30T09:24:25"/>
    <d v="1899-12-30T09:27:23"/>
    <n v="1"/>
    <x v="1"/>
    <n v="41"/>
  </r>
  <r>
    <n v="6056372"/>
    <x v="16"/>
    <d v="1899-12-30T08:51:48"/>
    <d v="1899-12-30T09:01:40"/>
    <n v="1"/>
    <x v="1"/>
    <n v="42"/>
  </r>
  <r>
    <n v="6146223"/>
    <x v="16"/>
    <d v="1899-12-30T13:19:27"/>
    <d v="1899-12-30T13:26:36"/>
    <n v="1"/>
    <x v="1"/>
    <n v="43"/>
  </r>
  <r>
    <n v="6175467"/>
    <x v="16"/>
    <d v="1899-12-30T09:32:27"/>
    <d v="1899-12-30T09:42:07"/>
    <n v="1"/>
    <x v="1"/>
    <n v="44"/>
  </r>
  <r>
    <n v="6264844"/>
    <x v="16"/>
    <d v="1899-12-30T12:38:14"/>
    <d v="1899-12-30T12:38:56"/>
    <n v="1"/>
    <x v="1"/>
    <n v="45"/>
  </r>
  <r>
    <n v="6465122"/>
    <x v="16"/>
    <d v="1899-12-30T10:07:31"/>
    <d v="1899-12-30T10:21:12"/>
    <n v="1"/>
    <x v="1"/>
    <n v="46"/>
  </r>
  <r>
    <n v="6717763"/>
    <x v="16"/>
    <d v="1899-12-30T14:18:23"/>
    <d v="1899-12-30T14:25:00"/>
    <n v="1"/>
    <x v="1"/>
    <n v="47"/>
  </r>
  <r>
    <n v="6741642"/>
    <x v="16"/>
    <d v="1899-12-30T09:56:52"/>
    <d v="1899-12-30T10:10:09"/>
    <n v="1"/>
    <x v="1"/>
    <n v="48"/>
  </r>
  <r>
    <n v="6865322"/>
    <x v="16"/>
    <d v="1899-12-30T11:28:03"/>
    <d v="1899-12-30T11:37:20"/>
    <n v="1"/>
    <x v="1"/>
    <n v="49"/>
  </r>
  <r>
    <n v="6890486"/>
    <x v="16"/>
    <d v="1899-12-30T10:42:10"/>
    <d v="1899-12-30T10:49:26"/>
    <n v="1"/>
    <x v="1"/>
    <n v="50"/>
  </r>
  <r>
    <n v="6940373"/>
    <x v="16"/>
    <d v="1899-12-30T10:15:03"/>
    <d v="1899-12-30T10:25:41"/>
    <n v="1"/>
    <x v="1"/>
    <n v="51"/>
  </r>
  <r>
    <n v="7215284"/>
    <x v="16"/>
    <d v="1899-12-30T13:54:50"/>
    <d v="1899-12-30T14:10:48"/>
    <n v="1"/>
    <x v="1"/>
    <n v="52"/>
  </r>
  <r>
    <n v="7353916"/>
    <x v="16"/>
    <d v="1899-12-30T12:49:46"/>
    <d v="1899-12-30T12:53:33"/>
    <n v="1"/>
    <x v="1"/>
    <n v="53"/>
  </r>
  <r>
    <n v="7599611"/>
    <x v="16"/>
    <d v="1899-12-30T10:51:08"/>
    <d v="1899-12-30T10:57:51"/>
    <n v="1"/>
    <x v="1"/>
    <n v="54"/>
  </r>
  <r>
    <n v="7622848"/>
    <x v="16"/>
    <d v="1899-12-30T14:52:55"/>
    <d v="1899-12-30T15:03:59"/>
    <n v="1"/>
    <x v="1"/>
    <n v="55"/>
  </r>
  <r>
    <n v="7663988"/>
    <x v="16"/>
    <d v="1899-12-30T10:31:56"/>
    <d v="1899-12-30T10:40:17"/>
    <n v="1"/>
    <x v="1"/>
    <n v="56"/>
  </r>
  <r>
    <n v="7712618"/>
    <x v="16"/>
    <d v="1899-12-30T08:49:32"/>
    <d v="1899-12-30T08:54:30"/>
    <n v="1"/>
    <x v="1"/>
    <n v="57"/>
  </r>
  <r>
    <n v="7857206"/>
    <x v="16"/>
    <d v="1899-12-30T13:09:58"/>
    <d v="1899-12-30T13:13:07"/>
    <n v="1"/>
    <x v="1"/>
    <n v="58"/>
  </r>
  <r>
    <n v="7883595"/>
    <x v="16"/>
    <d v="1899-12-30T14:54:57"/>
    <d v="1899-12-30T14:59:20"/>
    <n v="1"/>
    <x v="1"/>
    <n v="59"/>
  </r>
  <r>
    <n v="7918038"/>
    <x v="16"/>
    <d v="1899-12-30T08:13:37"/>
    <d v="1899-12-30T08:14:56"/>
    <n v="1"/>
    <x v="1"/>
    <n v="60"/>
  </r>
  <r>
    <n v="7969038"/>
    <x v="16"/>
    <d v="1899-12-30T08:18:19"/>
    <d v="1899-12-30T08:34:43"/>
    <n v="1"/>
    <x v="1"/>
    <n v="61"/>
  </r>
  <r>
    <n v="8250018"/>
    <x v="16"/>
    <d v="1899-12-30T09:43:57"/>
    <d v="1899-12-30T09:51:54"/>
    <n v="1"/>
    <x v="1"/>
    <n v="62"/>
  </r>
  <r>
    <n v="8284495"/>
    <x v="16"/>
    <d v="1899-12-30T11:22:21"/>
    <d v="1899-12-30T11:24:05"/>
    <n v="1"/>
    <x v="1"/>
    <n v="63"/>
  </r>
  <r>
    <n v="8622421"/>
    <x v="16"/>
    <d v="1899-12-30T13:33:01"/>
    <d v="1899-12-30T13:35:36"/>
    <n v="1"/>
    <x v="1"/>
    <n v="64"/>
  </r>
  <r>
    <n v="8743781"/>
    <x v="16"/>
    <d v="1899-12-30T13:44:54"/>
    <d v="1899-12-30T13:57:21"/>
    <n v="1"/>
    <x v="1"/>
    <n v="65"/>
  </r>
  <r>
    <n v="8773356"/>
    <x v="16"/>
    <d v="1899-12-30T14:36:40"/>
    <d v="1899-12-30T14:39:56"/>
    <n v="1"/>
    <x v="1"/>
    <n v="66"/>
  </r>
  <r>
    <n v="8840288"/>
    <x v="16"/>
    <d v="1899-12-30T12:57:05"/>
    <d v="1899-12-30T12:59:04"/>
    <n v="1"/>
    <x v="1"/>
    <n v="67"/>
  </r>
  <r>
    <n v="8849918"/>
    <x v="16"/>
    <d v="1899-12-30T09:39:48"/>
    <d v="1899-12-30T09:45:10"/>
    <n v="1"/>
    <x v="1"/>
    <n v="68"/>
  </r>
  <r>
    <n v="8872311"/>
    <x v="16"/>
    <d v="1899-12-30T08:50:42"/>
    <d v="1899-12-30T08:53:51"/>
    <n v="1"/>
    <x v="1"/>
    <n v="69"/>
  </r>
  <r>
    <n v="8936656"/>
    <x v="16"/>
    <d v="1899-12-30T08:56:00"/>
    <d v="1899-12-30T09:05:31"/>
    <n v="1"/>
    <x v="1"/>
    <n v="70"/>
  </r>
  <r>
    <n v="9065927"/>
    <x v="16"/>
    <d v="1899-12-30T09:34:50"/>
    <d v="1899-12-30T09:49:27"/>
    <n v="1"/>
    <x v="1"/>
    <n v="71"/>
  </r>
  <r>
    <n v="9183185"/>
    <x v="16"/>
    <d v="1899-12-30T13:35:40"/>
    <d v="1899-12-30T13:38:58"/>
    <n v="1"/>
    <x v="1"/>
    <n v="72"/>
  </r>
  <r>
    <n v="9419117"/>
    <x v="16"/>
    <d v="1899-12-30T12:07:51"/>
    <d v="1899-12-30T12:10:58"/>
    <n v="1"/>
    <x v="1"/>
    <n v="73"/>
  </r>
  <r>
    <n v="9458504"/>
    <x v="16"/>
    <d v="1899-12-30T09:51:11"/>
    <d v="1899-12-30T09:59:20"/>
    <n v="1"/>
    <x v="1"/>
    <n v="74"/>
  </r>
  <r>
    <n v="9474267"/>
    <x v="16"/>
    <d v="1899-12-30T14:01:18"/>
    <d v="1899-12-30T14:15:15"/>
    <n v="1"/>
    <x v="1"/>
    <n v="75"/>
  </r>
  <r>
    <n v="9664191"/>
    <x v="16"/>
    <d v="1899-12-30T13:40:26"/>
    <d v="1899-12-30T13:41:01"/>
    <n v="1"/>
    <x v="1"/>
    <n v="76"/>
  </r>
  <r>
    <n v="9894723"/>
    <x v="16"/>
    <d v="1899-12-30T09:50:14"/>
    <d v="1899-12-30T09:52:40"/>
    <n v="1"/>
    <x v="1"/>
    <n v="77"/>
  </r>
  <r>
    <n v="9894998"/>
    <x v="16"/>
    <d v="1899-12-30T10:25:38"/>
    <d v="1899-12-30T10:39:58"/>
    <n v="1"/>
    <x v="1"/>
    <n v="78"/>
  </r>
  <r>
    <n v="9948096"/>
    <x v="16"/>
    <d v="1899-12-30T11:10:32"/>
    <d v="1899-12-30T11:17:13"/>
    <n v="1"/>
    <x v="1"/>
    <n v="79"/>
  </r>
  <r>
    <n v="17314583"/>
    <x v="17"/>
    <d v="1899-12-30T09:04:57"/>
    <d v="1899-12-30T09:19:52"/>
    <n v="1"/>
    <x v="0"/>
    <n v="1"/>
  </r>
  <r>
    <n v="18636086"/>
    <x v="17"/>
    <d v="1899-12-30T11:08:37"/>
    <d v="1899-12-30T11:17:40"/>
    <n v="1"/>
    <x v="0"/>
    <n v="2"/>
  </r>
  <r>
    <n v="21681406"/>
    <x v="17"/>
    <d v="1899-12-30T12:12:37"/>
    <d v="1899-12-30T12:21:12"/>
    <n v="1"/>
    <x v="0"/>
    <n v="3"/>
  </r>
  <r>
    <n v="24665933"/>
    <x v="17"/>
    <d v="1899-12-30T12:52:48"/>
    <d v="1899-12-30T12:53:25"/>
    <n v="1"/>
    <x v="0"/>
    <n v="4"/>
  </r>
  <r>
    <n v="26891502"/>
    <x v="17"/>
    <d v="1899-12-30T08:52:28"/>
    <d v="1899-12-30T09:02:15"/>
    <n v="1"/>
    <x v="0"/>
    <n v="5"/>
  </r>
  <r>
    <n v="37838778"/>
    <x v="17"/>
    <d v="1899-12-30T14:06:18"/>
    <d v="1899-12-30T14:18:07"/>
    <n v="1"/>
    <x v="0"/>
    <n v="6"/>
  </r>
  <r>
    <n v="39793981"/>
    <x v="17"/>
    <d v="1899-12-30T13:56:40"/>
    <d v="1899-12-30T13:57:34"/>
    <n v="1"/>
    <x v="0"/>
    <n v="7"/>
  </r>
  <r>
    <n v="48529464"/>
    <x v="17"/>
    <d v="1899-12-30T13:30:29"/>
    <d v="1899-12-30T13:32:33"/>
    <n v="1"/>
    <x v="0"/>
    <n v="8"/>
  </r>
  <r>
    <n v="49278984"/>
    <x v="17"/>
    <d v="1899-12-30T10:55:39"/>
    <d v="1899-12-30T10:58:20"/>
    <n v="1"/>
    <x v="0"/>
    <n v="9"/>
  </r>
  <r>
    <n v="57891628"/>
    <x v="17"/>
    <d v="1899-12-30T12:47:16"/>
    <d v="1899-12-30T12:50:25"/>
    <n v="1"/>
    <x v="0"/>
    <n v="10"/>
  </r>
  <r>
    <n v="59508384"/>
    <x v="17"/>
    <d v="1899-12-30T13:29:45"/>
    <d v="1899-12-30T13:34:58"/>
    <n v="1"/>
    <x v="0"/>
    <n v="11"/>
  </r>
  <r>
    <n v="59723258"/>
    <x v="17"/>
    <d v="1899-12-30T10:48:27"/>
    <d v="1899-12-30T11:02:39"/>
    <n v="1"/>
    <x v="0"/>
    <n v="12"/>
  </r>
  <r>
    <n v="59984179"/>
    <x v="17"/>
    <d v="1899-12-30T10:45:21"/>
    <d v="1899-12-30T10:54:16"/>
    <n v="1"/>
    <x v="0"/>
    <n v="13"/>
  </r>
  <r>
    <n v="68043713"/>
    <x v="17"/>
    <d v="1899-12-30T10:10:05"/>
    <d v="1899-12-30T10:16:13"/>
    <n v="1"/>
    <x v="0"/>
    <n v="14"/>
  </r>
  <r>
    <n v="71021004"/>
    <x v="17"/>
    <d v="1899-12-30T08:57:12"/>
    <d v="1899-12-30T09:08:30"/>
    <n v="1"/>
    <x v="0"/>
    <n v="15"/>
  </r>
  <r>
    <n v="72289518"/>
    <x v="17"/>
    <d v="1899-12-30T11:53:24"/>
    <d v="1899-12-30T11:59:15"/>
    <n v="1"/>
    <x v="0"/>
    <n v="16"/>
  </r>
  <r>
    <n v="75645195"/>
    <x v="17"/>
    <d v="1899-12-30T12:06:39"/>
    <d v="1899-12-30T12:07:05"/>
    <n v="1"/>
    <x v="0"/>
    <n v="17"/>
  </r>
  <r>
    <n v="85666950"/>
    <x v="17"/>
    <d v="1899-12-30T11:51:37"/>
    <d v="1899-12-30T12:04:30"/>
    <n v="1"/>
    <x v="0"/>
    <n v="18"/>
  </r>
  <r>
    <n v="89263578"/>
    <x v="17"/>
    <d v="1899-12-30T10:17:56"/>
    <d v="1899-12-30T10:30:03"/>
    <n v="1"/>
    <x v="0"/>
    <n v="19"/>
  </r>
  <r>
    <n v="94989369"/>
    <x v="17"/>
    <d v="1899-12-30T09:06:42"/>
    <d v="1899-12-30T09:22:35"/>
    <n v="1"/>
    <x v="0"/>
    <n v="20"/>
  </r>
  <r>
    <n v="96620804"/>
    <x v="17"/>
    <d v="1899-12-30T13:40:01"/>
    <d v="1899-12-30T13:51:45"/>
    <n v="1"/>
    <x v="0"/>
    <n v="21"/>
  </r>
  <r>
    <n v="96977805"/>
    <x v="17"/>
    <d v="1899-12-30T12:51:52"/>
    <d v="1899-12-30T13:03:17"/>
    <n v="1"/>
    <x v="0"/>
    <n v="22"/>
  </r>
  <r>
    <n v="97953696"/>
    <x v="17"/>
    <d v="1899-12-30T11:06:41"/>
    <d v="1899-12-30T11:18:40"/>
    <n v="1"/>
    <x v="0"/>
    <n v="23"/>
  </r>
  <r>
    <n v="98391891"/>
    <x v="17"/>
    <d v="1899-12-30T10:37:46"/>
    <d v="1899-12-30T10:38:51"/>
    <n v="1"/>
    <x v="0"/>
    <n v="24"/>
  </r>
  <r>
    <n v="2109147679"/>
    <x v="17"/>
    <d v="1899-12-30T13:27:49"/>
    <d v="1899-12-30T13:37:15"/>
    <n v="1"/>
    <x v="0"/>
    <n v="25"/>
  </r>
  <r>
    <n v="3408462348"/>
    <x v="17"/>
    <d v="1899-12-30T12:31:18"/>
    <d v="1899-12-30T12:43:11"/>
    <n v="1"/>
    <x v="0"/>
    <n v="26"/>
  </r>
  <r>
    <n v="6637746981"/>
    <x v="17"/>
    <d v="1899-12-30T11:45:54"/>
    <d v="1899-12-30T11:59:02"/>
    <n v="1"/>
    <x v="0"/>
    <n v="27"/>
  </r>
  <r>
    <n v="7894591002"/>
    <x v="17"/>
    <d v="1899-12-30T08:45:16"/>
    <d v="1899-12-30T09:00:05"/>
    <n v="1"/>
    <x v="0"/>
    <n v="28"/>
  </r>
  <r>
    <n v="8369071681"/>
    <x v="17"/>
    <d v="1899-12-30T10:03:52"/>
    <d v="1899-12-30T10:06:43"/>
    <n v="1"/>
    <x v="0"/>
    <n v="29"/>
  </r>
  <r>
    <n v="9489003225"/>
    <x v="17"/>
    <d v="1899-12-30T13:44:36"/>
    <d v="1899-12-30T13:45:15"/>
    <n v="1"/>
    <x v="0"/>
    <n v="30"/>
  </r>
  <r>
    <n v="1047809"/>
    <x v="17"/>
    <d v="1899-12-30T14:48:50"/>
    <d v="1899-12-30T15:05:17"/>
    <n v="1"/>
    <x v="1"/>
    <n v="1"/>
  </r>
  <r>
    <n v="1160932"/>
    <x v="17"/>
    <d v="1899-12-30T11:24:13"/>
    <d v="1899-12-30T11:24:45"/>
    <n v="1"/>
    <x v="1"/>
    <n v="2"/>
  </r>
  <r>
    <n v="1177203"/>
    <x v="17"/>
    <d v="1899-12-30T14:29:32"/>
    <d v="1899-12-30T14:30:31"/>
    <n v="1"/>
    <x v="1"/>
    <n v="3"/>
  </r>
  <r>
    <n v="1183006"/>
    <x v="17"/>
    <d v="1899-12-30T09:15:52"/>
    <d v="1899-12-30T09:25:41"/>
    <n v="1"/>
    <x v="1"/>
    <n v="4"/>
  </r>
  <r>
    <n v="1340323"/>
    <x v="17"/>
    <d v="1899-12-30T08:23:55"/>
    <d v="1899-12-30T08:35:15"/>
    <n v="1"/>
    <x v="1"/>
    <n v="5"/>
  </r>
  <r>
    <n v="1531672"/>
    <x v="17"/>
    <d v="1899-12-30T10:48:19"/>
    <d v="1899-12-30T11:03:33"/>
    <n v="1"/>
    <x v="1"/>
    <n v="6"/>
  </r>
  <r>
    <n v="1689993"/>
    <x v="17"/>
    <d v="1899-12-30T09:12:04"/>
    <d v="1899-12-30T09:17:59"/>
    <n v="1"/>
    <x v="1"/>
    <n v="7"/>
  </r>
  <r>
    <n v="1830054"/>
    <x v="17"/>
    <d v="1899-12-30T09:56:01"/>
    <d v="1899-12-30T10:05:02"/>
    <n v="1"/>
    <x v="1"/>
    <n v="8"/>
  </r>
  <r>
    <n v="1879412"/>
    <x v="17"/>
    <d v="1899-12-30T12:22:16"/>
    <d v="1899-12-30T12:35:44"/>
    <n v="1"/>
    <x v="1"/>
    <n v="9"/>
  </r>
  <r>
    <n v="2071691"/>
    <x v="17"/>
    <d v="1899-12-30T11:12:32"/>
    <d v="1899-12-30T11:20:35"/>
    <n v="1"/>
    <x v="1"/>
    <n v="10"/>
  </r>
  <r>
    <n v="2128803"/>
    <x v="17"/>
    <d v="1899-12-30T10:30:57"/>
    <d v="1899-12-30T10:41:51"/>
    <n v="1"/>
    <x v="1"/>
    <n v="11"/>
  </r>
  <r>
    <n v="2325155"/>
    <x v="17"/>
    <d v="1899-12-30T08:20:32"/>
    <d v="1899-12-30T08:31:22"/>
    <n v="1"/>
    <x v="1"/>
    <n v="12"/>
  </r>
  <r>
    <n v="2395447"/>
    <x v="17"/>
    <d v="1899-12-30T13:38:00"/>
    <d v="1899-12-30T13:39:54"/>
    <n v="1"/>
    <x v="1"/>
    <n v="13"/>
  </r>
  <r>
    <n v="2445944"/>
    <x v="17"/>
    <d v="1899-12-30T09:20:58"/>
    <d v="1899-12-30T09:29:30"/>
    <n v="1"/>
    <x v="1"/>
    <n v="14"/>
  </r>
  <r>
    <n v="2604004"/>
    <x v="17"/>
    <d v="1899-12-30T15:03:56"/>
    <d v="1899-12-30T15:13:18"/>
    <n v="1"/>
    <x v="1"/>
    <n v="15"/>
  </r>
  <r>
    <n v="2684831"/>
    <x v="17"/>
    <d v="1899-12-30T09:37:53"/>
    <d v="1899-12-30T09:45:29"/>
    <n v="1"/>
    <x v="1"/>
    <n v="16"/>
  </r>
  <r>
    <n v="3135285"/>
    <x v="17"/>
    <d v="1899-12-30T10:32:07"/>
    <d v="1899-12-30T10:46:02"/>
    <n v="1"/>
    <x v="1"/>
    <n v="17"/>
  </r>
  <r>
    <n v="3189059"/>
    <x v="17"/>
    <d v="1899-12-30T13:18:40"/>
    <d v="1899-12-30T13:27:52"/>
    <n v="1"/>
    <x v="1"/>
    <n v="18"/>
  </r>
  <r>
    <n v="3437033"/>
    <x v="17"/>
    <d v="1899-12-30T14:54:05"/>
    <d v="1899-12-30T14:55:06"/>
    <n v="1"/>
    <x v="1"/>
    <n v="19"/>
  </r>
  <r>
    <n v="3443287"/>
    <x v="17"/>
    <d v="1899-12-30T13:06:09"/>
    <d v="1899-12-30T13:20:58"/>
    <n v="1"/>
    <x v="1"/>
    <n v="20"/>
  </r>
  <r>
    <n v="3533421"/>
    <x v="17"/>
    <d v="1899-12-30T11:20:38"/>
    <d v="1899-12-30T11:35:29"/>
    <n v="1"/>
    <x v="1"/>
    <n v="21"/>
  </r>
  <r>
    <n v="3638658"/>
    <x v="17"/>
    <d v="1899-12-30T11:41:17"/>
    <d v="1899-12-30T11:50:00"/>
    <n v="1"/>
    <x v="1"/>
    <n v="22"/>
  </r>
  <r>
    <n v="3759991"/>
    <x v="17"/>
    <d v="1899-12-30T14:01:05"/>
    <d v="1899-12-30T14:04:57"/>
    <n v="1"/>
    <x v="1"/>
    <n v="23"/>
  </r>
  <r>
    <n v="3785540"/>
    <x v="17"/>
    <d v="1899-12-30T14:13:22"/>
    <d v="1899-12-30T14:28:57"/>
    <n v="1"/>
    <x v="1"/>
    <n v="24"/>
  </r>
  <r>
    <n v="3972159"/>
    <x v="17"/>
    <d v="1899-12-30T09:05:42"/>
    <d v="1899-12-30T09:11:00"/>
    <n v="1"/>
    <x v="1"/>
    <n v="25"/>
  </r>
  <r>
    <n v="4082744"/>
    <x v="17"/>
    <d v="1899-12-30T13:33:20"/>
    <d v="1899-12-30T13:48:57"/>
    <n v="1"/>
    <x v="1"/>
    <n v="26"/>
  </r>
  <r>
    <n v="4154521"/>
    <x v="17"/>
    <d v="1899-12-30T12:49:32"/>
    <d v="1899-12-30T12:54:55"/>
    <n v="1"/>
    <x v="1"/>
    <n v="27"/>
  </r>
  <r>
    <n v="4305960"/>
    <x v="17"/>
    <d v="1899-12-30T12:09:40"/>
    <d v="1899-12-30T12:17:46"/>
    <n v="1"/>
    <x v="1"/>
    <n v="28"/>
  </r>
  <r>
    <n v="4404713"/>
    <x v="17"/>
    <d v="1899-12-30T09:29:17"/>
    <d v="1899-12-30T09:30:14"/>
    <n v="1"/>
    <x v="1"/>
    <n v="29"/>
  </r>
  <r>
    <n v="4419123"/>
    <x v="17"/>
    <d v="1899-12-30T11:59:19"/>
    <d v="1899-12-30T12:02:59"/>
    <n v="1"/>
    <x v="1"/>
    <n v="30"/>
  </r>
  <r>
    <n v="4599598"/>
    <x v="17"/>
    <d v="1899-12-30T10:43:50"/>
    <d v="1899-12-30T10:57:29"/>
    <n v="1"/>
    <x v="1"/>
    <n v="31"/>
  </r>
  <r>
    <n v="4857453"/>
    <x v="17"/>
    <d v="1899-12-30T09:07:24"/>
    <d v="1899-12-30T09:15:18"/>
    <n v="1"/>
    <x v="1"/>
    <n v="32"/>
  </r>
  <r>
    <n v="4945889"/>
    <x v="17"/>
    <d v="1899-12-30T12:40:11"/>
    <d v="1899-12-30T12:51:34"/>
    <n v="1"/>
    <x v="1"/>
    <n v="33"/>
  </r>
  <r>
    <n v="4959594"/>
    <x v="17"/>
    <d v="1899-12-30T14:43:45"/>
    <d v="1899-12-30T14:57:55"/>
    <n v="1"/>
    <x v="1"/>
    <n v="34"/>
  </r>
  <r>
    <n v="4965118"/>
    <x v="17"/>
    <d v="1899-12-30T08:05:26"/>
    <d v="1899-12-30T08:20:32"/>
    <n v="1"/>
    <x v="1"/>
    <n v="35"/>
  </r>
  <r>
    <n v="5082463"/>
    <x v="17"/>
    <d v="1899-12-30T09:54:17"/>
    <d v="1899-12-30T10:05:28"/>
    <n v="1"/>
    <x v="1"/>
    <n v="36"/>
  </r>
  <r>
    <n v="5223970"/>
    <x v="17"/>
    <d v="1899-12-30T09:56:21"/>
    <d v="1899-12-30T10:00:15"/>
    <n v="1"/>
    <x v="1"/>
    <n v="37"/>
  </r>
  <r>
    <n v="5231877"/>
    <x v="17"/>
    <d v="1899-12-30T10:37:25"/>
    <d v="1899-12-30T10:52:52"/>
    <n v="1"/>
    <x v="1"/>
    <n v="38"/>
  </r>
  <r>
    <n v="5465004"/>
    <x v="17"/>
    <d v="1899-12-30T12:57:51"/>
    <d v="1899-12-30T13:10:47"/>
    <n v="1"/>
    <x v="1"/>
    <n v="39"/>
  </r>
  <r>
    <n v="5582631"/>
    <x v="17"/>
    <d v="1899-12-30T10:08:06"/>
    <d v="1899-12-30T10:08:43"/>
    <n v="1"/>
    <x v="1"/>
    <n v="40"/>
  </r>
  <r>
    <n v="5672312"/>
    <x v="17"/>
    <d v="1899-12-30T10:55:59"/>
    <d v="1899-12-30T11:01:09"/>
    <n v="1"/>
    <x v="1"/>
    <n v="41"/>
  </r>
  <r>
    <n v="6021417"/>
    <x v="17"/>
    <d v="1899-12-30T11:38:54"/>
    <d v="1899-12-30T11:42:56"/>
    <n v="1"/>
    <x v="1"/>
    <n v="42"/>
  </r>
  <r>
    <n v="6060835"/>
    <x v="17"/>
    <d v="1899-12-30T14:32:59"/>
    <d v="1899-12-30T14:39:12"/>
    <n v="1"/>
    <x v="1"/>
    <n v="43"/>
  </r>
  <r>
    <n v="6218089"/>
    <x v="17"/>
    <d v="1899-12-30T12:24:40"/>
    <d v="1899-12-30T12:31:21"/>
    <n v="1"/>
    <x v="1"/>
    <n v="44"/>
  </r>
  <r>
    <n v="6320579"/>
    <x v="17"/>
    <d v="1899-12-30T11:32:23"/>
    <d v="1899-12-30T11:39:38"/>
    <n v="1"/>
    <x v="1"/>
    <n v="45"/>
  </r>
  <r>
    <n v="6401011"/>
    <x v="17"/>
    <d v="1899-12-30T12:16:25"/>
    <d v="1899-12-30T12:26:52"/>
    <n v="1"/>
    <x v="1"/>
    <n v="46"/>
  </r>
  <r>
    <n v="6493766"/>
    <x v="17"/>
    <d v="1899-12-30T08:03:37"/>
    <d v="1899-12-30T08:04:57"/>
    <n v="1"/>
    <x v="1"/>
    <n v="47"/>
  </r>
  <r>
    <n v="6495153"/>
    <x v="17"/>
    <d v="1899-12-30T09:36:15"/>
    <d v="1899-12-30T09:41:51"/>
    <n v="1"/>
    <x v="1"/>
    <n v="48"/>
  </r>
  <r>
    <n v="6642574"/>
    <x v="17"/>
    <d v="1899-12-30T08:17:53"/>
    <d v="1899-12-30T08:33:18"/>
    <n v="1"/>
    <x v="1"/>
    <n v="49"/>
  </r>
  <r>
    <n v="6801890"/>
    <x v="17"/>
    <d v="1899-12-30T14:59:32"/>
    <d v="1899-12-30T15:02:45"/>
    <n v="1"/>
    <x v="1"/>
    <n v="50"/>
  </r>
  <r>
    <n v="6878722"/>
    <x v="17"/>
    <d v="1899-12-30T10:52:48"/>
    <d v="1899-12-30T10:54:23"/>
    <n v="1"/>
    <x v="1"/>
    <n v="51"/>
  </r>
  <r>
    <n v="6896175"/>
    <x v="17"/>
    <d v="1899-12-30T09:11:39"/>
    <d v="1899-12-30T09:13:20"/>
    <n v="1"/>
    <x v="1"/>
    <n v="52"/>
  </r>
  <r>
    <n v="6897893"/>
    <x v="17"/>
    <d v="1899-12-30T13:50:20"/>
    <d v="1899-12-30T13:58:09"/>
    <n v="1"/>
    <x v="1"/>
    <n v="53"/>
  </r>
  <r>
    <n v="7230252"/>
    <x v="17"/>
    <d v="1899-12-30T09:47:07"/>
    <d v="1899-12-30T09:54:35"/>
    <n v="1"/>
    <x v="1"/>
    <n v="54"/>
  </r>
  <r>
    <n v="7511410"/>
    <x v="17"/>
    <d v="1899-12-30T10:23:35"/>
    <d v="1899-12-30T10:30:10"/>
    <n v="1"/>
    <x v="1"/>
    <n v="55"/>
  </r>
  <r>
    <n v="7551668"/>
    <x v="17"/>
    <d v="1899-12-30T13:12:46"/>
    <d v="1899-12-30T13:21:41"/>
    <n v="1"/>
    <x v="1"/>
    <n v="56"/>
  </r>
  <r>
    <n v="7595348"/>
    <x v="17"/>
    <d v="1899-12-30T11:43:26"/>
    <d v="1899-12-30T11:55:11"/>
    <n v="1"/>
    <x v="1"/>
    <n v="57"/>
  </r>
  <r>
    <n v="7973476"/>
    <x v="17"/>
    <d v="1899-12-30T08:13:12"/>
    <d v="1899-12-30T08:24:03"/>
    <n v="1"/>
    <x v="1"/>
    <n v="58"/>
  </r>
  <r>
    <n v="7980513"/>
    <x v="17"/>
    <d v="1899-12-30T09:10:03"/>
    <d v="1899-12-30T09:11:21"/>
    <n v="1"/>
    <x v="1"/>
    <n v="59"/>
  </r>
  <r>
    <n v="7988607"/>
    <x v="17"/>
    <d v="1899-12-30T10:37:56"/>
    <d v="1899-12-30T10:49:59"/>
    <n v="1"/>
    <x v="1"/>
    <n v="60"/>
  </r>
  <r>
    <n v="8023179"/>
    <x v="17"/>
    <d v="1899-12-30T11:12:32"/>
    <d v="1899-12-30T11:24:59"/>
    <n v="1"/>
    <x v="1"/>
    <n v="61"/>
  </r>
  <r>
    <n v="8136309"/>
    <x v="17"/>
    <d v="1899-12-30T14:22:13"/>
    <d v="1899-12-30T14:37:42"/>
    <n v="1"/>
    <x v="1"/>
    <n v="62"/>
  </r>
  <r>
    <n v="8276893"/>
    <x v="17"/>
    <d v="1899-12-30T08:37:04"/>
    <d v="1899-12-30T08:47:03"/>
    <n v="1"/>
    <x v="1"/>
    <n v="63"/>
  </r>
  <r>
    <n v="8501947"/>
    <x v="17"/>
    <d v="1899-12-30T11:47:33"/>
    <d v="1899-12-30T11:52:24"/>
    <n v="1"/>
    <x v="1"/>
    <n v="64"/>
  </r>
  <r>
    <n v="8534481"/>
    <x v="17"/>
    <d v="1899-12-30T14:37:41"/>
    <d v="1899-12-30T14:51:57"/>
    <n v="1"/>
    <x v="1"/>
    <n v="65"/>
  </r>
  <r>
    <n v="8748493"/>
    <x v="17"/>
    <d v="1899-12-30T09:41:59"/>
    <d v="1899-12-30T09:42:23"/>
    <n v="1"/>
    <x v="1"/>
    <n v="66"/>
  </r>
  <r>
    <n v="8957203"/>
    <x v="17"/>
    <d v="1899-12-30T08:30:33"/>
    <d v="1899-12-30T08:42:38"/>
    <n v="1"/>
    <x v="1"/>
    <n v="67"/>
  </r>
  <r>
    <n v="8985437"/>
    <x v="17"/>
    <d v="1899-12-30T12:42:18"/>
    <d v="1899-12-30T12:51:59"/>
    <n v="1"/>
    <x v="1"/>
    <n v="68"/>
  </r>
  <r>
    <n v="9061957"/>
    <x v="17"/>
    <d v="1899-12-30T13:20:42"/>
    <d v="1899-12-30T13:31:54"/>
    <n v="1"/>
    <x v="1"/>
    <n v="69"/>
  </r>
  <r>
    <n v="9446278"/>
    <x v="17"/>
    <d v="1899-12-30T09:19:45"/>
    <d v="1899-12-30T09:21:21"/>
    <n v="1"/>
    <x v="1"/>
    <n v="70"/>
  </r>
  <r>
    <n v="9535780"/>
    <x v="17"/>
    <d v="1899-12-30T12:32:37"/>
    <d v="1899-12-30T12:44:31"/>
    <n v="1"/>
    <x v="1"/>
    <n v="71"/>
  </r>
  <r>
    <n v="9560827"/>
    <x v="17"/>
    <d v="1899-12-30T12:58:36"/>
    <d v="1899-12-30T13:13:29"/>
    <n v="1"/>
    <x v="1"/>
    <n v="72"/>
  </r>
  <r>
    <n v="9689833"/>
    <x v="17"/>
    <d v="1899-12-30T14:14:15"/>
    <d v="1899-12-30T14:23:11"/>
    <n v="1"/>
    <x v="1"/>
    <n v="73"/>
  </r>
  <r>
    <n v="9716545"/>
    <x v="17"/>
    <d v="1899-12-30T10:58:28"/>
    <d v="1899-12-30T11:13:13"/>
    <n v="1"/>
    <x v="1"/>
    <n v="74"/>
  </r>
  <r>
    <n v="9759222"/>
    <x v="17"/>
    <d v="1899-12-30T13:55:31"/>
    <d v="1899-12-30T14:05:40"/>
    <n v="1"/>
    <x v="1"/>
    <n v="75"/>
  </r>
  <r>
    <n v="9763924"/>
    <x v="17"/>
    <d v="1899-12-30T10:47:36"/>
    <d v="1899-12-30T10:56:03"/>
    <n v="1"/>
    <x v="1"/>
    <n v="76"/>
  </r>
  <r>
    <n v="9772824"/>
    <x v="17"/>
    <d v="1899-12-30T12:48:10"/>
    <d v="1899-12-30T13:03:10"/>
    <n v="1"/>
    <x v="1"/>
    <n v="77"/>
  </r>
  <r>
    <n v="9865524"/>
    <x v="17"/>
    <d v="1899-12-30T10:37:54"/>
    <d v="1899-12-30T10:48:20"/>
    <n v="1"/>
    <x v="1"/>
    <n v="78"/>
  </r>
  <r>
    <n v="12063341"/>
    <x v="18"/>
    <d v="1899-12-30T10:17:02"/>
    <d v="1899-12-30T10:29:41"/>
    <n v="1"/>
    <x v="0"/>
    <n v="1"/>
  </r>
  <r>
    <n v="12377650"/>
    <x v="18"/>
    <d v="1899-12-30T08:08:47"/>
    <d v="1899-12-30T08:13:49"/>
    <n v="1"/>
    <x v="0"/>
    <n v="2"/>
  </r>
  <r>
    <n v="13494237"/>
    <x v="18"/>
    <d v="1899-12-30T14:26:19"/>
    <d v="1899-12-30T14:41:47"/>
    <n v="1"/>
    <x v="0"/>
    <n v="3"/>
  </r>
  <r>
    <n v="16527855"/>
    <x v="18"/>
    <d v="1899-12-30T13:00:24"/>
    <d v="1899-12-30T13:13:57"/>
    <n v="1"/>
    <x v="0"/>
    <n v="4"/>
  </r>
  <r>
    <n v="21303266"/>
    <x v="18"/>
    <d v="1899-12-30T10:31:26"/>
    <d v="1899-12-30T10:36:37"/>
    <n v="1"/>
    <x v="0"/>
    <n v="5"/>
  </r>
  <r>
    <n v="27798660"/>
    <x v="18"/>
    <d v="1899-12-30T10:18:08"/>
    <d v="1899-12-30T10:22:39"/>
    <n v="1"/>
    <x v="0"/>
    <n v="6"/>
  </r>
  <r>
    <n v="29880225"/>
    <x v="18"/>
    <d v="1899-12-30T13:14:31"/>
    <d v="1899-12-30T13:25:15"/>
    <n v="1"/>
    <x v="0"/>
    <n v="7"/>
  </r>
  <r>
    <n v="37077953"/>
    <x v="18"/>
    <d v="1899-12-30T10:22:59"/>
    <d v="1899-12-30T10:32:35"/>
    <n v="1"/>
    <x v="0"/>
    <n v="8"/>
  </r>
  <r>
    <n v="57101974"/>
    <x v="18"/>
    <d v="1899-12-30T08:54:43"/>
    <d v="1899-12-30T09:06:06"/>
    <n v="1"/>
    <x v="0"/>
    <n v="9"/>
  </r>
  <r>
    <n v="62150310"/>
    <x v="18"/>
    <d v="1899-12-30T12:28:51"/>
    <d v="1899-12-30T12:42:09"/>
    <n v="1"/>
    <x v="0"/>
    <n v="10"/>
  </r>
  <r>
    <n v="62653835"/>
    <x v="18"/>
    <d v="1899-12-30T13:55:42"/>
    <d v="1899-12-30T14:06:46"/>
    <n v="1"/>
    <x v="0"/>
    <n v="11"/>
  </r>
  <r>
    <n v="63613334"/>
    <x v="18"/>
    <d v="1899-12-30T14:44:04"/>
    <d v="1899-12-30T14:50:22"/>
    <n v="1"/>
    <x v="0"/>
    <n v="12"/>
  </r>
  <r>
    <n v="66871690"/>
    <x v="18"/>
    <d v="1899-12-30T10:33:39"/>
    <d v="1899-12-30T10:36:46"/>
    <n v="1"/>
    <x v="0"/>
    <n v="13"/>
  </r>
  <r>
    <n v="70606958"/>
    <x v="18"/>
    <d v="1899-12-30T10:24:47"/>
    <d v="1899-12-30T10:37:14"/>
    <n v="1"/>
    <x v="0"/>
    <n v="14"/>
  </r>
  <r>
    <n v="71807686"/>
    <x v="18"/>
    <d v="1899-12-30T14:28:53"/>
    <d v="1899-12-30T14:44:19"/>
    <n v="1"/>
    <x v="0"/>
    <n v="15"/>
  </r>
  <r>
    <n v="75818182"/>
    <x v="18"/>
    <d v="1899-12-30T09:06:49"/>
    <d v="1899-12-30T09:12:54"/>
    <n v="1"/>
    <x v="0"/>
    <n v="16"/>
  </r>
  <r>
    <n v="77869622"/>
    <x v="18"/>
    <d v="1899-12-30T08:12:46"/>
    <d v="1899-12-30T08:26:27"/>
    <n v="1"/>
    <x v="0"/>
    <n v="17"/>
  </r>
  <r>
    <n v="88366261"/>
    <x v="18"/>
    <d v="1899-12-30T10:33:42"/>
    <d v="1899-12-30T10:36:36"/>
    <n v="1"/>
    <x v="0"/>
    <n v="18"/>
  </r>
  <r>
    <n v="88929709"/>
    <x v="18"/>
    <d v="1899-12-30T11:12:18"/>
    <d v="1899-12-30T11:24:09"/>
    <n v="1"/>
    <x v="0"/>
    <n v="19"/>
  </r>
  <r>
    <n v="90762334"/>
    <x v="18"/>
    <d v="1899-12-30T12:59:41"/>
    <d v="1899-12-30T13:02:07"/>
    <n v="1"/>
    <x v="0"/>
    <n v="20"/>
  </r>
  <r>
    <n v="92414932"/>
    <x v="18"/>
    <d v="1899-12-30T11:32:26"/>
    <d v="1899-12-30T11:44:04"/>
    <n v="1"/>
    <x v="0"/>
    <n v="21"/>
  </r>
  <r>
    <n v="96404523"/>
    <x v="18"/>
    <d v="1899-12-30T08:32:32"/>
    <d v="1899-12-30T08:43:41"/>
    <n v="1"/>
    <x v="0"/>
    <n v="22"/>
  </r>
  <r>
    <n v="3414247278"/>
    <x v="18"/>
    <d v="1899-12-30T08:19:05"/>
    <d v="1899-12-30T08:19:12"/>
    <n v="1"/>
    <x v="0"/>
    <n v="23"/>
  </r>
  <r>
    <n v="4569864426"/>
    <x v="18"/>
    <d v="1899-12-30T09:46:49"/>
    <d v="1899-12-30T10:00:51"/>
    <n v="1"/>
    <x v="0"/>
    <n v="24"/>
  </r>
  <r>
    <n v="5839324907"/>
    <x v="18"/>
    <d v="1899-12-30T08:22:38"/>
    <d v="1899-12-30T08:30:56"/>
    <n v="1"/>
    <x v="0"/>
    <n v="25"/>
  </r>
  <r>
    <n v="8045338707"/>
    <x v="18"/>
    <d v="1899-12-30T13:36:12"/>
    <d v="1899-12-30T13:39:02"/>
    <n v="1"/>
    <x v="0"/>
    <n v="26"/>
  </r>
  <r>
    <n v="9906846123"/>
    <x v="18"/>
    <d v="1899-12-30T10:11:06"/>
    <d v="1899-12-30T10:12:05"/>
    <n v="1"/>
    <x v="0"/>
    <n v="27"/>
  </r>
  <r>
    <n v="1025756"/>
    <x v="18"/>
    <d v="1899-12-30T13:13:41"/>
    <d v="1899-12-30T13:27:05"/>
    <n v="1"/>
    <x v="1"/>
    <n v="1"/>
  </r>
  <r>
    <n v="1055495"/>
    <x v="18"/>
    <d v="1899-12-30T13:06:15"/>
    <d v="1899-12-30T13:10:05"/>
    <n v="1"/>
    <x v="1"/>
    <n v="2"/>
  </r>
  <r>
    <n v="1117708"/>
    <x v="18"/>
    <d v="1899-12-30T09:39:50"/>
    <d v="1899-12-30T09:46:32"/>
    <n v="1"/>
    <x v="1"/>
    <n v="3"/>
  </r>
  <r>
    <n v="1165705"/>
    <x v="18"/>
    <d v="1899-12-30T12:52:48"/>
    <d v="1899-12-30T12:59:03"/>
    <n v="1"/>
    <x v="1"/>
    <n v="4"/>
  </r>
  <r>
    <n v="1247125"/>
    <x v="18"/>
    <d v="1899-12-30T09:13:51"/>
    <d v="1899-12-30T09:26:29"/>
    <n v="1"/>
    <x v="1"/>
    <n v="5"/>
  </r>
  <r>
    <n v="1405478"/>
    <x v="18"/>
    <d v="1899-12-30T08:37:33"/>
    <d v="1899-12-30T08:44:20"/>
    <n v="1"/>
    <x v="1"/>
    <n v="6"/>
  </r>
  <r>
    <n v="1472253"/>
    <x v="18"/>
    <d v="1899-12-30T10:58:30"/>
    <d v="1899-12-30T11:03:00"/>
    <n v="1"/>
    <x v="1"/>
    <n v="7"/>
  </r>
  <r>
    <n v="1721264"/>
    <x v="18"/>
    <d v="1899-12-30T11:22:29"/>
    <d v="1899-12-30T11:30:05"/>
    <n v="1"/>
    <x v="1"/>
    <n v="8"/>
  </r>
  <r>
    <n v="1890121"/>
    <x v="18"/>
    <d v="1899-12-30T10:09:57"/>
    <d v="1899-12-30T10:19:12"/>
    <n v="1"/>
    <x v="1"/>
    <n v="9"/>
  </r>
  <r>
    <n v="2056567"/>
    <x v="18"/>
    <d v="1899-12-30T12:22:31"/>
    <d v="1899-12-30T12:34:31"/>
    <n v="1"/>
    <x v="1"/>
    <n v="10"/>
  </r>
  <r>
    <n v="2096100"/>
    <x v="18"/>
    <d v="1899-12-30T08:55:18"/>
    <d v="1899-12-30T08:56:27"/>
    <n v="1"/>
    <x v="1"/>
    <n v="11"/>
  </r>
  <r>
    <n v="2256093"/>
    <x v="18"/>
    <d v="1899-12-30T14:52:12"/>
    <d v="1899-12-30T14:56:46"/>
    <n v="1"/>
    <x v="1"/>
    <n v="12"/>
  </r>
  <r>
    <n v="2260131"/>
    <x v="18"/>
    <d v="1899-12-30T09:02:22"/>
    <d v="1899-12-30T09:13:34"/>
    <n v="1"/>
    <x v="1"/>
    <n v="13"/>
  </r>
  <r>
    <n v="2366545"/>
    <x v="18"/>
    <d v="1899-12-30T08:58:09"/>
    <d v="1899-12-30T09:06:44"/>
    <n v="1"/>
    <x v="1"/>
    <n v="14"/>
  </r>
  <r>
    <n v="2781512"/>
    <x v="18"/>
    <d v="1899-12-30T09:53:55"/>
    <d v="1899-12-30T09:59:19"/>
    <n v="1"/>
    <x v="1"/>
    <n v="15"/>
  </r>
  <r>
    <n v="2825289"/>
    <x v="18"/>
    <d v="1899-12-30T11:39:15"/>
    <d v="1899-12-30T11:55:50"/>
    <n v="1"/>
    <x v="1"/>
    <n v="16"/>
  </r>
  <r>
    <n v="3004967"/>
    <x v="18"/>
    <d v="1899-12-30T11:17:50"/>
    <d v="1899-12-30T11:24:41"/>
    <n v="1"/>
    <x v="1"/>
    <n v="17"/>
  </r>
  <r>
    <n v="3093964"/>
    <x v="18"/>
    <d v="1899-12-30T09:55:38"/>
    <d v="1899-12-30T10:03:24"/>
    <n v="1"/>
    <x v="1"/>
    <n v="18"/>
  </r>
  <r>
    <n v="3202610"/>
    <x v="18"/>
    <d v="1899-12-30T11:38:49"/>
    <d v="1899-12-30T11:41:12"/>
    <n v="1"/>
    <x v="1"/>
    <n v="19"/>
  </r>
  <r>
    <n v="3245936"/>
    <x v="18"/>
    <d v="1899-12-30T08:25:41"/>
    <d v="1899-12-30T08:29:53"/>
    <n v="1"/>
    <x v="1"/>
    <n v="20"/>
  </r>
  <r>
    <n v="3656681"/>
    <x v="18"/>
    <d v="1899-12-30T12:01:47"/>
    <d v="1899-12-30T12:12:07"/>
    <n v="1"/>
    <x v="1"/>
    <n v="21"/>
  </r>
  <r>
    <n v="3680072"/>
    <x v="18"/>
    <d v="1899-12-30T11:53:41"/>
    <d v="1899-12-30T11:55:55"/>
    <n v="1"/>
    <x v="1"/>
    <n v="22"/>
  </r>
  <r>
    <n v="3733011"/>
    <x v="18"/>
    <d v="1899-12-30T09:15:26"/>
    <d v="1899-12-30T09:29:37"/>
    <n v="1"/>
    <x v="1"/>
    <n v="23"/>
  </r>
  <r>
    <n v="3864488"/>
    <x v="18"/>
    <d v="1899-12-30T14:03:52"/>
    <d v="1899-12-30T14:09:11"/>
    <n v="1"/>
    <x v="1"/>
    <n v="24"/>
  </r>
  <r>
    <n v="3912924"/>
    <x v="18"/>
    <d v="1899-12-30T12:34:06"/>
    <d v="1899-12-30T12:37:50"/>
    <n v="1"/>
    <x v="1"/>
    <n v="25"/>
  </r>
  <r>
    <n v="4017213"/>
    <x v="18"/>
    <d v="1899-12-30T14:12:53"/>
    <d v="1899-12-30T14:24:30"/>
    <n v="1"/>
    <x v="1"/>
    <n v="26"/>
  </r>
  <r>
    <n v="4025325"/>
    <x v="18"/>
    <d v="1899-12-30T11:04:35"/>
    <d v="1899-12-30T11:11:06"/>
    <n v="1"/>
    <x v="1"/>
    <n v="27"/>
  </r>
  <r>
    <n v="4030817"/>
    <x v="18"/>
    <d v="1899-12-30T13:13:20"/>
    <d v="1899-12-30T13:26:50"/>
    <n v="1"/>
    <x v="1"/>
    <n v="28"/>
  </r>
  <r>
    <n v="4379524"/>
    <x v="18"/>
    <d v="1899-12-30T08:06:01"/>
    <d v="1899-12-30T08:06:04"/>
    <n v="1"/>
    <x v="1"/>
    <n v="29"/>
  </r>
  <r>
    <n v="4445684"/>
    <x v="18"/>
    <d v="1899-12-30T12:05:12"/>
    <d v="1899-12-30T12:18:31"/>
    <n v="1"/>
    <x v="1"/>
    <n v="30"/>
  </r>
  <r>
    <n v="4703748"/>
    <x v="18"/>
    <d v="1899-12-30T12:47:45"/>
    <d v="1899-12-30T12:49:45"/>
    <n v="1"/>
    <x v="1"/>
    <n v="31"/>
  </r>
  <r>
    <n v="4720934"/>
    <x v="18"/>
    <d v="1899-12-30T14:18:36"/>
    <d v="1899-12-30T14:21:16"/>
    <n v="1"/>
    <x v="1"/>
    <n v="32"/>
  </r>
  <r>
    <n v="4774889"/>
    <x v="18"/>
    <d v="1899-12-30T14:05:46"/>
    <d v="1899-12-30T14:16:27"/>
    <n v="1"/>
    <x v="1"/>
    <n v="33"/>
  </r>
  <r>
    <n v="4791902"/>
    <x v="18"/>
    <d v="1899-12-30T13:22:21"/>
    <d v="1899-12-30T13:22:51"/>
    <n v="1"/>
    <x v="1"/>
    <n v="34"/>
  </r>
  <r>
    <n v="4852863"/>
    <x v="18"/>
    <d v="1899-12-30T08:23:39"/>
    <d v="1899-12-30T08:37:59"/>
    <n v="1"/>
    <x v="1"/>
    <n v="35"/>
  </r>
  <r>
    <n v="5228419"/>
    <x v="18"/>
    <d v="1899-12-30T13:26:20"/>
    <d v="1899-12-30T13:32:14"/>
    <n v="1"/>
    <x v="1"/>
    <n v="36"/>
  </r>
  <r>
    <n v="5231877"/>
    <x v="18"/>
    <d v="1899-12-30T11:24:44"/>
    <d v="1899-12-30T11:30:12"/>
    <n v="1"/>
    <x v="1"/>
    <n v="37"/>
  </r>
  <r>
    <n v="5318850"/>
    <x v="18"/>
    <d v="1899-12-30T14:39:10"/>
    <d v="1899-12-30T14:44:15"/>
    <n v="1"/>
    <x v="1"/>
    <n v="38"/>
  </r>
  <r>
    <n v="5376362"/>
    <x v="18"/>
    <d v="1899-12-30T15:00:45"/>
    <d v="1899-12-30T15:07:35"/>
    <n v="1"/>
    <x v="1"/>
    <n v="39"/>
  </r>
  <r>
    <n v="5604405"/>
    <x v="18"/>
    <d v="1899-12-30T14:04:38"/>
    <d v="1899-12-30T14:20:34"/>
    <n v="1"/>
    <x v="1"/>
    <n v="40"/>
  </r>
  <r>
    <n v="5881130"/>
    <x v="18"/>
    <d v="1899-12-30T12:15:39"/>
    <d v="1899-12-30T12:23:10"/>
    <n v="1"/>
    <x v="1"/>
    <n v="41"/>
  </r>
  <r>
    <n v="5900506"/>
    <x v="18"/>
    <d v="1899-12-30T08:38:47"/>
    <d v="1899-12-30T08:43:00"/>
    <n v="1"/>
    <x v="1"/>
    <n v="42"/>
  </r>
  <r>
    <n v="6055986"/>
    <x v="18"/>
    <d v="1899-12-30T09:46:14"/>
    <d v="1899-12-30T09:46:40"/>
    <n v="1"/>
    <x v="1"/>
    <n v="43"/>
  </r>
  <r>
    <n v="6060835"/>
    <x v="18"/>
    <d v="1899-12-30T08:40:32"/>
    <d v="1899-12-30T08:55:58"/>
    <n v="1"/>
    <x v="1"/>
    <n v="44"/>
  </r>
  <r>
    <n v="6087301"/>
    <x v="18"/>
    <d v="1899-12-30T14:03:41"/>
    <d v="1899-12-30T14:19:46"/>
    <n v="1"/>
    <x v="1"/>
    <n v="45"/>
  </r>
  <r>
    <n v="6220398"/>
    <x v="18"/>
    <d v="1899-12-30T11:04:56"/>
    <d v="1899-12-30T11:06:12"/>
    <n v="1"/>
    <x v="1"/>
    <n v="46"/>
  </r>
  <r>
    <n v="6326108"/>
    <x v="18"/>
    <d v="1899-12-30T11:09:14"/>
    <d v="1899-12-30T11:23:48"/>
    <n v="1"/>
    <x v="1"/>
    <n v="47"/>
  </r>
  <r>
    <n v="6615729"/>
    <x v="18"/>
    <d v="1899-12-30T09:21:34"/>
    <d v="1899-12-30T09:32:18"/>
    <n v="1"/>
    <x v="1"/>
    <n v="48"/>
  </r>
  <r>
    <n v="6674505"/>
    <x v="18"/>
    <d v="1899-12-30T08:25:58"/>
    <d v="1899-12-30T08:29:37"/>
    <n v="1"/>
    <x v="1"/>
    <n v="49"/>
  </r>
  <r>
    <n v="6844342"/>
    <x v="18"/>
    <d v="1899-12-30T09:28:06"/>
    <d v="1899-12-30T09:30:23"/>
    <n v="1"/>
    <x v="1"/>
    <n v="50"/>
  </r>
  <r>
    <n v="6956143"/>
    <x v="18"/>
    <d v="1899-12-30T10:50:16"/>
    <d v="1899-12-30T10:56:06"/>
    <n v="1"/>
    <x v="1"/>
    <n v="51"/>
  </r>
  <r>
    <n v="6980867"/>
    <x v="18"/>
    <d v="1899-12-30T11:55:55"/>
    <d v="1899-12-30T12:03:54"/>
    <n v="1"/>
    <x v="1"/>
    <n v="52"/>
  </r>
  <r>
    <n v="7421094"/>
    <x v="18"/>
    <d v="1899-12-30T14:55:46"/>
    <d v="1899-12-30T15:00:47"/>
    <n v="1"/>
    <x v="1"/>
    <n v="53"/>
  </r>
  <r>
    <n v="7467198"/>
    <x v="18"/>
    <d v="1899-12-30T12:43:06"/>
    <d v="1899-12-30T12:53:51"/>
    <n v="1"/>
    <x v="1"/>
    <n v="54"/>
  </r>
  <r>
    <n v="7865609"/>
    <x v="18"/>
    <d v="1899-12-30T14:35:54"/>
    <d v="1899-12-30T14:39:26"/>
    <n v="1"/>
    <x v="1"/>
    <n v="55"/>
  </r>
  <r>
    <n v="7915936"/>
    <x v="18"/>
    <d v="1899-12-30T11:46:41"/>
    <d v="1899-12-30T11:57:39"/>
    <n v="1"/>
    <x v="1"/>
    <n v="56"/>
  </r>
  <r>
    <n v="8159466"/>
    <x v="18"/>
    <d v="1899-12-30T12:35:26"/>
    <d v="1899-12-30T12:42:47"/>
    <n v="1"/>
    <x v="1"/>
    <n v="57"/>
  </r>
  <r>
    <n v="8369815"/>
    <x v="18"/>
    <d v="1899-12-30T09:31:15"/>
    <d v="1899-12-30T09:38:38"/>
    <n v="1"/>
    <x v="1"/>
    <n v="58"/>
  </r>
  <r>
    <n v="8880275"/>
    <x v="18"/>
    <d v="1899-12-30T08:47:01"/>
    <d v="1899-12-30T08:59:38"/>
    <n v="1"/>
    <x v="1"/>
    <n v="59"/>
  </r>
  <r>
    <n v="8991671"/>
    <x v="18"/>
    <d v="1899-12-30T13:30:16"/>
    <d v="1899-12-30T13:33:51"/>
    <n v="1"/>
    <x v="1"/>
    <n v="60"/>
  </r>
  <r>
    <n v="9120318"/>
    <x v="18"/>
    <d v="1899-12-30T13:07:33"/>
    <d v="1899-12-30T13:07:47"/>
    <n v="1"/>
    <x v="1"/>
    <n v="61"/>
  </r>
  <r>
    <n v="9192546"/>
    <x v="18"/>
    <d v="1899-12-30T13:44:10"/>
    <d v="1899-12-30T13:49:44"/>
    <n v="1"/>
    <x v="1"/>
    <n v="62"/>
  </r>
  <r>
    <n v="9225807"/>
    <x v="18"/>
    <d v="1899-12-30T10:47:57"/>
    <d v="1899-12-30T11:01:43"/>
    <n v="1"/>
    <x v="1"/>
    <n v="63"/>
  </r>
  <r>
    <n v="9304830"/>
    <x v="18"/>
    <d v="1899-12-30T09:33:18"/>
    <d v="1899-12-30T09:34:30"/>
    <n v="1"/>
    <x v="1"/>
    <n v="64"/>
  </r>
  <r>
    <n v="9340299"/>
    <x v="18"/>
    <d v="1899-12-30T12:29:18"/>
    <d v="1899-12-30T12:30:47"/>
    <n v="1"/>
    <x v="1"/>
    <n v="65"/>
  </r>
  <r>
    <n v="9413315"/>
    <x v="18"/>
    <d v="1899-12-30T10:01:41"/>
    <d v="1899-12-30T10:10:19"/>
    <n v="1"/>
    <x v="1"/>
    <n v="66"/>
  </r>
  <r>
    <n v="9506446"/>
    <x v="18"/>
    <d v="1899-12-30T10:40:40"/>
    <d v="1899-12-30T10:49:02"/>
    <n v="1"/>
    <x v="1"/>
    <n v="67"/>
  </r>
  <r>
    <n v="9591892"/>
    <x v="18"/>
    <d v="1899-12-30T08:31:01"/>
    <d v="1899-12-30T08:42:01"/>
    <n v="1"/>
    <x v="1"/>
    <n v="68"/>
  </r>
  <r>
    <n v="9664752"/>
    <x v="18"/>
    <d v="1899-12-30T13:48:55"/>
    <d v="1899-12-30T13:54:52"/>
    <n v="1"/>
    <x v="1"/>
    <n v="69"/>
  </r>
  <r>
    <n v="9864502"/>
    <x v="18"/>
    <d v="1899-12-30T12:10:24"/>
    <d v="1899-12-30T12:10:59"/>
    <n v="1"/>
    <x v="1"/>
    <n v="70"/>
  </r>
  <r>
    <n v="16592072"/>
    <x v="19"/>
    <d v="1899-12-30T13:36:06"/>
    <d v="1899-12-30T13:51:15"/>
    <n v="1"/>
    <x v="0"/>
    <n v="1"/>
  </r>
  <r>
    <n v="17864361"/>
    <x v="19"/>
    <d v="1899-12-30T10:42:19"/>
    <d v="1899-12-30T10:51:39"/>
    <n v="1"/>
    <x v="0"/>
    <n v="2"/>
  </r>
  <r>
    <n v="26766818"/>
    <x v="19"/>
    <d v="1899-12-30T14:20:57"/>
    <d v="1899-12-30T14:32:18"/>
    <n v="1"/>
    <x v="0"/>
    <n v="3"/>
  </r>
  <r>
    <n v="34964547"/>
    <x v="19"/>
    <d v="1899-12-30T15:00:02"/>
    <d v="1899-12-30T15:15:28"/>
    <n v="1"/>
    <x v="0"/>
    <n v="4"/>
  </r>
  <r>
    <n v="41852472"/>
    <x v="19"/>
    <d v="1899-12-30T08:21:30"/>
    <d v="1899-12-30T08:22:09"/>
    <n v="1"/>
    <x v="0"/>
    <n v="5"/>
  </r>
  <r>
    <n v="43109897"/>
    <x v="19"/>
    <d v="1899-12-30T12:35:32"/>
    <d v="1899-12-30T12:45:46"/>
    <n v="1"/>
    <x v="0"/>
    <n v="6"/>
  </r>
  <r>
    <n v="44302763"/>
    <x v="19"/>
    <d v="1899-12-30T13:10:38"/>
    <d v="1899-12-30T13:16:57"/>
    <n v="1"/>
    <x v="0"/>
    <n v="7"/>
  </r>
  <r>
    <n v="45081794"/>
    <x v="19"/>
    <d v="1899-12-30T11:30:10"/>
    <d v="1899-12-30T11:33:54"/>
    <n v="1"/>
    <x v="0"/>
    <n v="8"/>
  </r>
  <r>
    <n v="45940361"/>
    <x v="19"/>
    <d v="1899-12-30T12:14:09"/>
    <d v="1899-12-30T12:22:08"/>
    <n v="1"/>
    <x v="0"/>
    <n v="9"/>
  </r>
  <r>
    <n v="55896338"/>
    <x v="19"/>
    <d v="1899-12-30T09:57:55"/>
    <d v="1899-12-30T10:03:16"/>
    <n v="1"/>
    <x v="0"/>
    <n v="10"/>
  </r>
  <r>
    <n v="58420185"/>
    <x v="19"/>
    <d v="1899-12-30T08:37:47"/>
    <d v="1899-12-30T08:40:46"/>
    <n v="1"/>
    <x v="0"/>
    <n v="11"/>
  </r>
  <r>
    <n v="60113139"/>
    <x v="19"/>
    <d v="1899-12-30T09:53:41"/>
    <d v="1899-12-30T10:00:45"/>
    <n v="1"/>
    <x v="0"/>
    <n v="12"/>
  </r>
  <r>
    <n v="60454232"/>
    <x v="19"/>
    <d v="1899-12-30T12:21:31"/>
    <d v="1899-12-30T12:35:43"/>
    <n v="1"/>
    <x v="0"/>
    <n v="13"/>
  </r>
  <r>
    <n v="65166542"/>
    <x v="19"/>
    <d v="1899-12-30T11:53:35"/>
    <d v="1899-12-30T11:55:13"/>
    <n v="1"/>
    <x v="0"/>
    <n v="14"/>
  </r>
  <r>
    <n v="71564278"/>
    <x v="19"/>
    <d v="1899-12-30T09:19:26"/>
    <d v="1899-12-30T09:31:48"/>
    <n v="1"/>
    <x v="0"/>
    <n v="15"/>
  </r>
  <r>
    <n v="76644634"/>
    <x v="19"/>
    <d v="1899-12-30T08:05:14"/>
    <d v="1899-12-30T08:06:51"/>
    <n v="1"/>
    <x v="0"/>
    <n v="16"/>
  </r>
  <r>
    <n v="77607017"/>
    <x v="19"/>
    <d v="1899-12-30T11:57:58"/>
    <d v="1899-12-30T12:12:50"/>
    <n v="1"/>
    <x v="0"/>
    <n v="17"/>
  </r>
  <r>
    <n v="78009874"/>
    <x v="19"/>
    <d v="1899-12-30T11:08:10"/>
    <d v="1899-12-30T11:10:15"/>
    <n v="1"/>
    <x v="0"/>
    <n v="18"/>
  </r>
  <r>
    <n v="78940032"/>
    <x v="19"/>
    <d v="1899-12-30T10:11:41"/>
    <d v="1899-12-30T10:20:54"/>
    <n v="1"/>
    <x v="0"/>
    <n v="19"/>
  </r>
  <r>
    <n v="91129571"/>
    <x v="19"/>
    <d v="1899-12-30T14:00:17"/>
    <d v="1899-12-30T14:08:53"/>
    <n v="1"/>
    <x v="0"/>
    <n v="20"/>
  </r>
  <r>
    <n v="95805020"/>
    <x v="19"/>
    <d v="1899-12-30T12:37:29"/>
    <d v="1899-12-30T12:47:35"/>
    <n v="1"/>
    <x v="0"/>
    <n v="21"/>
  </r>
  <r>
    <n v="97317489"/>
    <x v="19"/>
    <d v="1899-12-30T11:06:17"/>
    <d v="1899-12-30T11:11:20"/>
    <n v="1"/>
    <x v="0"/>
    <n v="22"/>
  </r>
  <r>
    <n v="98021540"/>
    <x v="19"/>
    <d v="1899-12-30T08:35:37"/>
    <d v="1899-12-30T08:50:26"/>
    <n v="1"/>
    <x v="0"/>
    <n v="23"/>
  </r>
  <r>
    <n v="98939809"/>
    <x v="19"/>
    <d v="1899-12-30T09:40:00"/>
    <d v="1899-12-30T09:44:38"/>
    <n v="1"/>
    <x v="0"/>
    <n v="24"/>
  </r>
  <r>
    <n v="1094486764"/>
    <x v="19"/>
    <d v="1899-12-30T10:16:03"/>
    <d v="1899-12-30T10:30:12"/>
    <n v="1"/>
    <x v="0"/>
    <n v="25"/>
  </r>
  <r>
    <n v="1661643168"/>
    <x v="19"/>
    <d v="1899-12-30T11:39:59"/>
    <d v="1899-12-30T11:43:27"/>
    <n v="1"/>
    <x v="0"/>
    <n v="26"/>
  </r>
  <r>
    <n v="2211277198"/>
    <x v="19"/>
    <d v="1899-12-30T14:15:56"/>
    <d v="1899-12-30T14:24:42"/>
    <n v="1"/>
    <x v="0"/>
    <n v="27"/>
  </r>
  <r>
    <n v="2756059784"/>
    <x v="19"/>
    <d v="1899-12-30T14:52:16"/>
    <d v="1899-12-30T14:58:33"/>
    <n v="1"/>
    <x v="0"/>
    <n v="28"/>
  </r>
  <r>
    <n v="6943996503"/>
    <x v="19"/>
    <d v="1899-12-30T10:48:53"/>
    <d v="1899-12-30T10:57:43"/>
    <n v="1"/>
    <x v="0"/>
    <n v="29"/>
  </r>
  <r>
    <n v="7662302259"/>
    <x v="19"/>
    <d v="1899-12-30T14:46:37"/>
    <d v="1899-12-30T14:58:59"/>
    <n v="1"/>
    <x v="0"/>
    <n v="30"/>
  </r>
  <r>
    <n v="8799570155"/>
    <x v="19"/>
    <d v="1899-12-30T08:23:02"/>
    <d v="1899-12-30T08:29:16"/>
    <n v="1"/>
    <x v="0"/>
    <n v="31"/>
  </r>
  <r>
    <n v="9028434625"/>
    <x v="19"/>
    <d v="1899-12-30T12:03:00"/>
    <d v="1899-12-30T12:15:51"/>
    <n v="1"/>
    <x v="0"/>
    <n v="32"/>
  </r>
  <r>
    <n v="1462418"/>
    <x v="19"/>
    <d v="1899-12-30T13:43:29"/>
    <d v="1899-12-30T13:46:16"/>
    <n v="1"/>
    <x v="1"/>
    <n v="1"/>
  </r>
  <r>
    <n v="1639829"/>
    <x v="19"/>
    <d v="1899-12-30T11:33:28"/>
    <d v="1899-12-30T11:42:45"/>
    <n v="1"/>
    <x v="1"/>
    <n v="2"/>
  </r>
  <r>
    <n v="1640513"/>
    <x v="19"/>
    <d v="1899-12-30T13:28:44"/>
    <d v="1899-12-30T13:39:01"/>
    <n v="1"/>
    <x v="1"/>
    <n v="3"/>
  </r>
  <r>
    <n v="1661633"/>
    <x v="19"/>
    <d v="1899-12-30T11:31:49"/>
    <d v="1899-12-30T11:37:17"/>
    <n v="1"/>
    <x v="1"/>
    <n v="4"/>
  </r>
  <r>
    <n v="1922212"/>
    <x v="19"/>
    <d v="1899-12-30T13:16:49"/>
    <d v="1899-12-30T13:31:17"/>
    <n v="1"/>
    <x v="1"/>
    <n v="5"/>
  </r>
  <r>
    <n v="2005653"/>
    <x v="19"/>
    <d v="1899-12-30T09:48:08"/>
    <d v="1899-12-30T10:02:53"/>
    <n v="1"/>
    <x v="1"/>
    <n v="6"/>
  </r>
  <r>
    <n v="2134315"/>
    <x v="19"/>
    <d v="1899-12-30T11:27:22"/>
    <d v="1899-12-30T11:31:15"/>
    <n v="1"/>
    <x v="1"/>
    <n v="7"/>
  </r>
  <r>
    <n v="2163209"/>
    <x v="19"/>
    <d v="1899-12-30T08:34:48"/>
    <d v="1899-12-30T08:49:48"/>
    <n v="1"/>
    <x v="1"/>
    <n v="8"/>
  </r>
  <r>
    <n v="2188847"/>
    <x v="19"/>
    <d v="1899-12-30T08:43:02"/>
    <d v="1899-12-30T08:48:20"/>
    <n v="1"/>
    <x v="1"/>
    <n v="9"/>
  </r>
  <r>
    <n v="2193730"/>
    <x v="19"/>
    <d v="1899-12-30T09:25:29"/>
    <d v="1899-12-30T09:37:49"/>
    <n v="1"/>
    <x v="1"/>
    <n v="10"/>
  </r>
  <r>
    <n v="2199311"/>
    <x v="19"/>
    <d v="1899-12-30T10:40:40"/>
    <d v="1899-12-30T10:41:56"/>
    <n v="1"/>
    <x v="1"/>
    <n v="11"/>
  </r>
  <r>
    <n v="2419817"/>
    <x v="19"/>
    <d v="1899-12-30T08:49:28"/>
    <d v="1899-12-30T08:58:55"/>
    <n v="1"/>
    <x v="1"/>
    <n v="12"/>
  </r>
  <r>
    <n v="2603125"/>
    <x v="19"/>
    <d v="1899-12-30T12:51:00"/>
    <d v="1899-12-30T12:52:48"/>
    <n v="1"/>
    <x v="1"/>
    <n v="13"/>
  </r>
  <r>
    <n v="2611045"/>
    <x v="19"/>
    <d v="1899-12-30T10:21:06"/>
    <d v="1899-12-30T10:31:45"/>
    <n v="1"/>
    <x v="1"/>
    <n v="14"/>
  </r>
  <r>
    <n v="2849439"/>
    <x v="19"/>
    <d v="1899-12-30T12:40:31"/>
    <d v="1899-12-30T12:43:46"/>
    <n v="1"/>
    <x v="1"/>
    <n v="15"/>
  </r>
  <r>
    <n v="3120387"/>
    <x v="19"/>
    <d v="1899-12-30T09:25:58"/>
    <d v="1899-12-30T09:31:04"/>
    <n v="1"/>
    <x v="1"/>
    <n v="16"/>
  </r>
  <r>
    <n v="3224960"/>
    <x v="19"/>
    <d v="1899-12-30T13:00:47"/>
    <d v="1899-12-30T13:11:15"/>
    <n v="1"/>
    <x v="1"/>
    <n v="17"/>
  </r>
  <r>
    <n v="3524259"/>
    <x v="19"/>
    <d v="1899-12-30T08:08:33"/>
    <d v="1899-12-30T08:22:00"/>
    <n v="1"/>
    <x v="1"/>
    <n v="18"/>
  </r>
  <r>
    <n v="3925701"/>
    <x v="19"/>
    <d v="1899-12-30T10:58:54"/>
    <d v="1899-12-30T11:04:26"/>
    <n v="1"/>
    <x v="1"/>
    <n v="19"/>
  </r>
  <r>
    <n v="4060894"/>
    <x v="19"/>
    <d v="1899-12-30T12:24:55"/>
    <d v="1899-12-30T12:26:37"/>
    <n v="1"/>
    <x v="1"/>
    <n v="20"/>
  </r>
  <r>
    <n v="4150421"/>
    <x v="19"/>
    <d v="1899-12-30T13:06:14"/>
    <d v="1899-12-30T13:08:32"/>
    <n v="1"/>
    <x v="1"/>
    <n v="21"/>
  </r>
  <r>
    <n v="4154521"/>
    <x v="19"/>
    <d v="1899-12-30T10:27:09"/>
    <d v="1899-12-30T10:42:04"/>
    <n v="1"/>
    <x v="1"/>
    <n v="22"/>
  </r>
  <r>
    <n v="4473835"/>
    <x v="19"/>
    <d v="1899-12-30T14:28:39"/>
    <d v="1899-12-30T14:33:03"/>
    <n v="1"/>
    <x v="1"/>
    <n v="23"/>
  </r>
  <r>
    <n v="4529192"/>
    <x v="19"/>
    <d v="1899-12-30T09:21:41"/>
    <d v="1899-12-30T09:29:41"/>
    <n v="1"/>
    <x v="1"/>
    <n v="24"/>
  </r>
  <r>
    <n v="4659808"/>
    <x v="19"/>
    <d v="1899-12-30T09:49:46"/>
    <d v="1899-12-30T09:54:25"/>
    <n v="1"/>
    <x v="1"/>
    <n v="25"/>
  </r>
  <r>
    <n v="4895290"/>
    <x v="19"/>
    <d v="1899-12-30T13:38:14"/>
    <d v="1899-12-30T13:51:24"/>
    <n v="1"/>
    <x v="1"/>
    <n v="26"/>
  </r>
  <r>
    <n v="5076649"/>
    <x v="19"/>
    <d v="1899-12-30T09:34:53"/>
    <d v="1899-12-30T09:42:57"/>
    <n v="1"/>
    <x v="1"/>
    <n v="27"/>
  </r>
  <r>
    <n v="5136126"/>
    <x v="19"/>
    <d v="1899-12-30T11:46:18"/>
    <d v="1899-12-30T11:55:28"/>
    <n v="1"/>
    <x v="1"/>
    <n v="28"/>
  </r>
  <r>
    <n v="5277660"/>
    <x v="19"/>
    <d v="1899-12-30T13:41:32"/>
    <d v="1899-12-30T13:55:55"/>
    <n v="1"/>
    <x v="1"/>
    <n v="29"/>
  </r>
  <r>
    <n v="5550678"/>
    <x v="19"/>
    <d v="1899-12-30T08:16:46"/>
    <d v="1899-12-30T08:31:01"/>
    <n v="1"/>
    <x v="1"/>
    <n v="30"/>
  </r>
  <r>
    <n v="5687447"/>
    <x v="19"/>
    <d v="1899-12-30T10:09:03"/>
    <d v="1899-12-30T10:10:54"/>
    <n v="1"/>
    <x v="1"/>
    <n v="31"/>
  </r>
  <r>
    <n v="5726531"/>
    <x v="19"/>
    <d v="1899-12-30T09:33:29"/>
    <d v="1899-12-30T09:33:55"/>
    <n v="1"/>
    <x v="1"/>
    <n v="32"/>
  </r>
  <r>
    <n v="5759409"/>
    <x v="19"/>
    <d v="1899-12-30T13:52:50"/>
    <d v="1899-12-30T14:04:29"/>
    <n v="1"/>
    <x v="1"/>
    <n v="33"/>
  </r>
  <r>
    <n v="6047761"/>
    <x v="19"/>
    <d v="1899-12-30T10:24:16"/>
    <d v="1899-12-30T10:35:21"/>
    <n v="1"/>
    <x v="1"/>
    <n v="34"/>
  </r>
  <r>
    <n v="6068132"/>
    <x v="19"/>
    <d v="1899-12-30T09:04:14"/>
    <d v="1899-12-30T09:17:48"/>
    <n v="1"/>
    <x v="1"/>
    <n v="35"/>
  </r>
  <r>
    <n v="6131743"/>
    <x v="19"/>
    <d v="1899-12-30T09:11:36"/>
    <d v="1899-12-30T09:17:33"/>
    <n v="1"/>
    <x v="1"/>
    <n v="36"/>
  </r>
  <r>
    <n v="6242177"/>
    <x v="19"/>
    <d v="1899-12-30T12:19:59"/>
    <d v="1899-12-30T12:30:11"/>
    <n v="1"/>
    <x v="1"/>
    <n v="37"/>
  </r>
  <r>
    <n v="6257971"/>
    <x v="19"/>
    <d v="1899-12-30T13:59:58"/>
    <d v="1899-12-30T14:02:58"/>
    <n v="1"/>
    <x v="1"/>
    <n v="38"/>
  </r>
  <r>
    <n v="6657074"/>
    <x v="19"/>
    <d v="1899-12-30T14:10:07"/>
    <d v="1899-12-30T14:22:59"/>
    <n v="1"/>
    <x v="1"/>
    <n v="39"/>
  </r>
  <r>
    <n v="6884037"/>
    <x v="19"/>
    <d v="1899-12-30T14:08:03"/>
    <d v="1899-12-30T14:15:06"/>
    <n v="1"/>
    <x v="1"/>
    <n v="40"/>
  </r>
  <r>
    <n v="6919928"/>
    <x v="19"/>
    <d v="1899-12-30T11:28:46"/>
    <d v="1899-12-30T11:42:18"/>
    <n v="1"/>
    <x v="1"/>
    <n v="41"/>
  </r>
  <r>
    <n v="7273239"/>
    <x v="19"/>
    <d v="1899-12-30T11:18:24"/>
    <d v="1899-12-30T11:31:27"/>
    <n v="1"/>
    <x v="1"/>
    <n v="42"/>
  </r>
  <r>
    <n v="7488966"/>
    <x v="19"/>
    <d v="1899-12-30T09:00:12"/>
    <d v="1899-12-30T09:03:36"/>
    <n v="1"/>
    <x v="1"/>
    <n v="43"/>
  </r>
  <r>
    <n v="7503173"/>
    <x v="19"/>
    <d v="1899-12-30T12:05:37"/>
    <d v="1899-12-30T12:08:55"/>
    <n v="1"/>
    <x v="1"/>
    <n v="44"/>
  </r>
  <r>
    <n v="7622819"/>
    <x v="19"/>
    <d v="1899-12-30T08:07:10"/>
    <d v="1899-12-30T08:20:31"/>
    <n v="1"/>
    <x v="1"/>
    <n v="45"/>
  </r>
  <r>
    <n v="8077806"/>
    <x v="19"/>
    <d v="1899-12-30T13:49:52"/>
    <d v="1899-12-30T14:04:15"/>
    <n v="1"/>
    <x v="1"/>
    <n v="46"/>
  </r>
  <r>
    <n v="8223406"/>
    <x v="19"/>
    <d v="1899-12-30T12:27:29"/>
    <d v="1899-12-30T12:27:47"/>
    <n v="1"/>
    <x v="1"/>
    <n v="47"/>
  </r>
  <r>
    <n v="8387594"/>
    <x v="19"/>
    <d v="1899-12-30T11:51:23"/>
    <d v="1899-12-30T11:55:26"/>
    <n v="1"/>
    <x v="1"/>
    <n v="48"/>
  </r>
  <r>
    <n v="8512255"/>
    <x v="19"/>
    <d v="1899-12-30T08:57:31"/>
    <d v="1899-12-30T09:06:40"/>
    <n v="1"/>
    <x v="1"/>
    <n v="49"/>
  </r>
  <r>
    <n v="8585321"/>
    <x v="19"/>
    <d v="1899-12-30T11:36:24"/>
    <d v="1899-12-30T11:45:33"/>
    <n v="1"/>
    <x v="1"/>
    <n v="50"/>
  </r>
  <r>
    <n v="8590206"/>
    <x v="19"/>
    <d v="1899-12-30T11:13:24"/>
    <d v="1899-12-30T11:21:59"/>
    <n v="1"/>
    <x v="1"/>
    <n v="51"/>
  </r>
  <r>
    <n v="8667012"/>
    <x v="19"/>
    <d v="1899-12-30T14:55:45"/>
    <d v="1899-12-30T14:59:09"/>
    <n v="1"/>
    <x v="1"/>
    <n v="52"/>
  </r>
  <r>
    <n v="8715278"/>
    <x v="19"/>
    <d v="1899-12-30T13:42:55"/>
    <d v="1899-12-30T13:50:03"/>
    <n v="1"/>
    <x v="1"/>
    <n v="53"/>
  </r>
  <r>
    <n v="8770898"/>
    <x v="19"/>
    <d v="1899-12-30T12:54:20"/>
    <d v="1899-12-30T13:06:39"/>
    <n v="1"/>
    <x v="1"/>
    <n v="54"/>
  </r>
  <r>
    <n v="8895257"/>
    <x v="19"/>
    <d v="1899-12-30T10:33:15"/>
    <d v="1899-12-30T10:44:05"/>
    <n v="1"/>
    <x v="1"/>
    <n v="55"/>
  </r>
  <r>
    <n v="8938444"/>
    <x v="19"/>
    <d v="1899-12-30T08:55:08"/>
    <d v="1899-12-30T08:56:46"/>
    <n v="1"/>
    <x v="1"/>
    <n v="56"/>
  </r>
  <r>
    <n v="8967842"/>
    <x v="19"/>
    <d v="1899-12-30T08:05:11"/>
    <d v="1899-12-30T08:15:22"/>
    <n v="1"/>
    <x v="1"/>
    <n v="57"/>
  </r>
  <r>
    <n v="9039872"/>
    <x v="19"/>
    <d v="1899-12-30T12:11:53"/>
    <d v="1899-12-30T12:24:16"/>
    <n v="1"/>
    <x v="1"/>
    <n v="58"/>
  </r>
  <r>
    <n v="9045402"/>
    <x v="19"/>
    <d v="1899-12-30T14:43:03"/>
    <d v="1899-12-30T14:55:01"/>
    <n v="1"/>
    <x v="1"/>
    <n v="59"/>
  </r>
  <r>
    <n v="9219408"/>
    <x v="19"/>
    <d v="1899-12-30T08:31:29"/>
    <d v="1899-12-30T08:39:27"/>
    <n v="1"/>
    <x v="1"/>
    <n v="60"/>
  </r>
  <r>
    <n v="9329226"/>
    <x v="19"/>
    <d v="1899-12-30T08:23:46"/>
    <d v="1899-12-30T08:31:17"/>
    <n v="1"/>
    <x v="1"/>
    <n v="61"/>
  </r>
  <r>
    <n v="9547712"/>
    <x v="19"/>
    <d v="1899-12-30T10:55:52"/>
    <d v="1899-12-30T11:06:08"/>
    <n v="1"/>
    <x v="1"/>
    <n v="62"/>
  </r>
  <r>
    <n v="9589060"/>
    <x v="19"/>
    <d v="1899-12-30T12:47:40"/>
    <d v="1899-12-30T12:55:45"/>
    <n v="1"/>
    <x v="1"/>
    <n v="63"/>
  </r>
  <r>
    <n v="9603024"/>
    <x v="19"/>
    <d v="1899-12-30T13:23:37"/>
    <d v="1899-12-30T13:25:18"/>
    <n v="1"/>
    <x v="1"/>
    <n v="64"/>
  </r>
  <r>
    <n v="9747403"/>
    <x v="19"/>
    <d v="1899-12-30T10:06:09"/>
    <d v="1899-12-30T10:16:41"/>
    <n v="1"/>
    <x v="1"/>
    <n v="65"/>
  </r>
  <r>
    <n v="9747700"/>
    <x v="19"/>
    <d v="1899-12-30T11:50:00"/>
    <d v="1899-12-30T12:06:16"/>
    <n v="1"/>
    <x v="1"/>
    <n v="66"/>
  </r>
  <r>
    <n v="9941776"/>
    <x v="19"/>
    <d v="1899-12-30T14:34:44"/>
    <d v="1899-12-30T14:38:39"/>
    <n v="1"/>
    <x v="1"/>
    <n v="67"/>
  </r>
  <r>
    <n v="9975967"/>
    <x v="19"/>
    <d v="1899-12-30T11:23:21"/>
    <d v="1899-12-30T11:24:54"/>
    <n v="1"/>
    <x v="1"/>
    <n v="68"/>
  </r>
  <r>
    <n v="12471534"/>
    <x v="20"/>
    <d v="1899-12-30T08:08:35"/>
    <d v="1899-12-30T08:14:38"/>
    <n v="1"/>
    <x v="0"/>
    <n v="1"/>
  </r>
  <r>
    <n v="17005785"/>
    <x v="20"/>
    <d v="1899-12-30T10:02:59"/>
    <d v="1899-12-30T10:12:02"/>
    <n v="1"/>
    <x v="0"/>
    <n v="2"/>
  </r>
  <r>
    <n v="20149106"/>
    <x v="20"/>
    <d v="1899-12-30T10:13:15"/>
    <d v="1899-12-30T10:15:03"/>
    <n v="1"/>
    <x v="0"/>
    <n v="3"/>
  </r>
  <r>
    <n v="24024164"/>
    <x v="20"/>
    <d v="1899-12-30T09:09:09"/>
    <d v="1899-12-30T09:10:14"/>
    <n v="1"/>
    <x v="0"/>
    <n v="4"/>
  </r>
  <r>
    <n v="33166727"/>
    <x v="20"/>
    <d v="1899-12-30T09:20:33"/>
    <d v="1899-12-30T09:31:59"/>
    <n v="1"/>
    <x v="0"/>
    <n v="5"/>
  </r>
  <r>
    <n v="34628061"/>
    <x v="20"/>
    <d v="1899-12-30T12:46:10"/>
    <d v="1899-12-30T12:48:55"/>
    <n v="1"/>
    <x v="0"/>
    <n v="6"/>
  </r>
  <r>
    <n v="35281950"/>
    <x v="20"/>
    <d v="1899-12-30T10:04:07"/>
    <d v="1899-12-30T10:06:19"/>
    <n v="1"/>
    <x v="0"/>
    <n v="7"/>
  </r>
  <r>
    <n v="37930610"/>
    <x v="20"/>
    <d v="1899-12-30T09:55:13"/>
    <d v="1899-12-30T10:10:27"/>
    <n v="1"/>
    <x v="0"/>
    <n v="8"/>
  </r>
  <r>
    <n v="42603700"/>
    <x v="20"/>
    <d v="1899-12-30T11:51:30"/>
    <d v="1899-12-30T12:07:31"/>
    <n v="1"/>
    <x v="0"/>
    <n v="9"/>
  </r>
  <r>
    <n v="47615054"/>
    <x v="20"/>
    <d v="1899-12-30T09:34:15"/>
    <d v="1899-12-30T09:36:36"/>
    <n v="1"/>
    <x v="0"/>
    <n v="10"/>
  </r>
  <r>
    <n v="48676568"/>
    <x v="20"/>
    <d v="1899-12-30T11:01:37"/>
    <d v="1899-12-30T11:09:58"/>
    <n v="1"/>
    <x v="0"/>
    <n v="11"/>
  </r>
  <r>
    <n v="49342013"/>
    <x v="20"/>
    <d v="1899-12-30T12:05:55"/>
    <d v="1899-12-30T12:07:46"/>
    <n v="1"/>
    <x v="0"/>
    <n v="12"/>
  </r>
  <r>
    <n v="53370610"/>
    <x v="20"/>
    <d v="1899-12-30T13:52:39"/>
    <d v="1899-12-30T13:55:07"/>
    <n v="1"/>
    <x v="0"/>
    <n v="13"/>
  </r>
  <r>
    <n v="54840810"/>
    <x v="20"/>
    <d v="1899-12-30T10:06:24"/>
    <d v="1899-12-30T10:11:10"/>
    <n v="1"/>
    <x v="0"/>
    <n v="14"/>
  </r>
  <r>
    <n v="57211290"/>
    <x v="20"/>
    <d v="1899-12-30T11:16:37"/>
    <d v="1899-12-30T11:26:22"/>
    <n v="1"/>
    <x v="0"/>
    <n v="15"/>
  </r>
  <r>
    <n v="61228399"/>
    <x v="20"/>
    <d v="1899-12-30T11:31:58"/>
    <d v="1899-12-30T11:43:08"/>
    <n v="1"/>
    <x v="0"/>
    <n v="16"/>
  </r>
  <r>
    <n v="67748426"/>
    <x v="20"/>
    <d v="1899-12-30T11:19:05"/>
    <d v="1899-12-30T11:23:35"/>
    <n v="1"/>
    <x v="0"/>
    <n v="17"/>
  </r>
  <r>
    <n v="75122204"/>
    <x v="20"/>
    <d v="1899-12-30T09:16:26"/>
    <d v="1899-12-30T09:29:31"/>
    <n v="1"/>
    <x v="0"/>
    <n v="18"/>
  </r>
  <r>
    <n v="79698655"/>
    <x v="20"/>
    <d v="1899-12-30T13:14:38"/>
    <d v="1899-12-30T13:23:10"/>
    <n v="1"/>
    <x v="0"/>
    <n v="19"/>
  </r>
  <r>
    <n v="84589848"/>
    <x v="20"/>
    <d v="1899-12-30T13:28:07"/>
    <d v="1899-12-30T13:29:35"/>
    <n v="1"/>
    <x v="0"/>
    <n v="20"/>
  </r>
  <r>
    <n v="86965710"/>
    <x v="20"/>
    <d v="1899-12-30T12:36:14"/>
    <d v="1899-12-30T12:40:41"/>
    <n v="1"/>
    <x v="0"/>
    <n v="21"/>
  </r>
  <r>
    <n v="96302157"/>
    <x v="20"/>
    <d v="1899-12-30T14:10:21"/>
    <d v="1899-12-30T14:19:43"/>
    <n v="1"/>
    <x v="0"/>
    <n v="22"/>
  </r>
  <r>
    <n v="96736796"/>
    <x v="20"/>
    <d v="1899-12-30T14:45:57"/>
    <d v="1899-12-30T14:59:02"/>
    <n v="1"/>
    <x v="0"/>
    <n v="23"/>
  </r>
  <r>
    <n v="1090396060"/>
    <x v="20"/>
    <d v="1899-12-30T10:28:45"/>
    <d v="1899-12-30T10:33:30"/>
    <n v="1"/>
    <x v="0"/>
    <n v="24"/>
  </r>
  <r>
    <n v="1731500345"/>
    <x v="20"/>
    <d v="1899-12-30T13:39:36"/>
    <d v="1899-12-30T13:53:04"/>
    <n v="1"/>
    <x v="0"/>
    <n v="25"/>
  </r>
  <r>
    <n v="4045129075"/>
    <x v="20"/>
    <d v="1899-12-30T14:43:08"/>
    <d v="1899-12-30T14:50:20"/>
    <n v="1"/>
    <x v="0"/>
    <n v="26"/>
  </r>
  <r>
    <n v="5387521845"/>
    <x v="20"/>
    <d v="1899-12-30T13:22:20"/>
    <d v="1899-12-30T13:26:24"/>
    <n v="1"/>
    <x v="0"/>
    <n v="27"/>
  </r>
  <r>
    <n v="7775602353"/>
    <x v="20"/>
    <d v="1899-12-30T09:40:31"/>
    <d v="1899-12-30T09:47:08"/>
    <n v="1"/>
    <x v="0"/>
    <n v="28"/>
  </r>
  <r>
    <n v="9233918039"/>
    <x v="20"/>
    <d v="1899-12-30T09:57:56"/>
    <d v="1899-12-30T10:09:27"/>
    <n v="1"/>
    <x v="0"/>
    <n v="29"/>
  </r>
  <r>
    <n v="9533304954"/>
    <x v="20"/>
    <d v="1899-12-30T09:40:44"/>
    <d v="1899-12-30T09:56:14"/>
    <n v="1"/>
    <x v="0"/>
    <n v="30"/>
  </r>
  <r>
    <n v="9564752674"/>
    <x v="20"/>
    <d v="1899-12-30T08:56:15"/>
    <d v="1899-12-30T09:02:36"/>
    <n v="1"/>
    <x v="0"/>
    <n v="31"/>
  </r>
  <r>
    <n v="1003402"/>
    <x v="20"/>
    <d v="1899-12-30T08:15:03"/>
    <d v="1899-12-30T08:19:21"/>
    <n v="1"/>
    <x v="1"/>
    <n v="1"/>
  </r>
  <r>
    <n v="1026326"/>
    <x v="20"/>
    <d v="1899-12-30T14:20:12"/>
    <d v="1899-12-30T14:24:40"/>
    <n v="1"/>
    <x v="1"/>
    <n v="2"/>
  </r>
  <r>
    <n v="1035023"/>
    <x v="20"/>
    <d v="1899-12-30T14:50:14"/>
    <d v="1899-12-30T15:02:58"/>
    <n v="1"/>
    <x v="1"/>
    <n v="3"/>
  </r>
  <r>
    <n v="1302842"/>
    <x v="20"/>
    <d v="1899-12-30T12:31:44"/>
    <d v="1899-12-30T12:45:32"/>
    <n v="1"/>
    <x v="1"/>
    <n v="4"/>
  </r>
  <r>
    <n v="1331802"/>
    <x v="20"/>
    <d v="1899-12-30T12:54:17"/>
    <d v="1899-12-30T12:59:14"/>
    <n v="1"/>
    <x v="1"/>
    <n v="5"/>
  </r>
  <r>
    <n v="1451455"/>
    <x v="20"/>
    <d v="1899-12-30T09:03:05"/>
    <d v="1899-12-30T09:08:55"/>
    <n v="1"/>
    <x v="1"/>
    <n v="6"/>
  </r>
  <r>
    <n v="1475165"/>
    <x v="20"/>
    <d v="1899-12-30T14:26:51"/>
    <d v="1899-12-30T14:36:20"/>
    <n v="1"/>
    <x v="1"/>
    <n v="7"/>
  </r>
  <r>
    <n v="1583683"/>
    <x v="20"/>
    <d v="1899-12-30T14:06:30"/>
    <d v="1899-12-30T14:08:45"/>
    <n v="1"/>
    <x v="1"/>
    <n v="8"/>
  </r>
  <r>
    <n v="1809111"/>
    <x v="20"/>
    <d v="1899-12-30T14:13:47"/>
    <d v="1899-12-30T14:28:39"/>
    <n v="1"/>
    <x v="1"/>
    <n v="9"/>
  </r>
  <r>
    <n v="1830251"/>
    <x v="20"/>
    <d v="1899-12-30T11:44:04"/>
    <d v="1899-12-30T11:56:56"/>
    <n v="1"/>
    <x v="1"/>
    <n v="10"/>
  </r>
  <r>
    <n v="1927908"/>
    <x v="20"/>
    <d v="1899-12-30T13:32:55"/>
    <d v="1899-12-30T13:44:26"/>
    <n v="1"/>
    <x v="1"/>
    <n v="11"/>
  </r>
  <r>
    <n v="2025194"/>
    <x v="20"/>
    <d v="1899-12-30T12:32:14"/>
    <d v="1899-12-30T12:39:36"/>
    <n v="1"/>
    <x v="1"/>
    <n v="12"/>
  </r>
  <r>
    <n v="2107985"/>
    <x v="20"/>
    <d v="1899-12-30T08:44:05"/>
    <d v="1899-12-30T08:58:11"/>
    <n v="1"/>
    <x v="1"/>
    <n v="13"/>
  </r>
  <r>
    <n v="2462682"/>
    <x v="20"/>
    <d v="1899-12-30T10:51:30"/>
    <d v="1899-12-30T10:51:58"/>
    <n v="1"/>
    <x v="1"/>
    <n v="14"/>
  </r>
  <r>
    <n v="2474506"/>
    <x v="20"/>
    <d v="1899-12-30T10:45:09"/>
    <d v="1899-12-30T11:00:51"/>
    <n v="1"/>
    <x v="1"/>
    <n v="15"/>
  </r>
  <r>
    <n v="3017523"/>
    <x v="20"/>
    <d v="1899-12-30T09:26:32"/>
    <d v="1899-12-30T09:38:37"/>
    <n v="1"/>
    <x v="1"/>
    <n v="16"/>
  </r>
  <r>
    <n v="3236046"/>
    <x v="20"/>
    <d v="1899-12-30T10:08:22"/>
    <d v="1899-12-30T10:14:43"/>
    <n v="1"/>
    <x v="1"/>
    <n v="17"/>
  </r>
  <r>
    <n v="3263854"/>
    <x v="20"/>
    <d v="1899-12-30T11:06:53"/>
    <d v="1899-12-30T11:08:05"/>
    <n v="1"/>
    <x v="1"/>
    <n v="18"/>
  </r>
  <r>
    <n v="3478173"/>
    <x v="20"/>
    <d v="1899-12-30T11:21:57"/>
    <d v="1899-12-30T11:24:56"/>
    <n v="1"/>
    <x v="1"/>
    <n v="19"/>
  </r>
  <r>
    <n v="3537655"/>
    <x v="20"/>
    <d v="1899-12-30T13:59:20"/>
    <d v="1899-12-30T14:00:12"/>
    <n v="1"/>
    <x v="1"/>
    <n v="20"/>
  </r>
  <r>
    <n v="3691457"/>
    <x v="20"/>
    <d v="1899-12-30T11:04:07"/>
    <d v="1899-12-30T11:20:27"/>
    <n v="1"/>
    <x v="1"/>
    <n v="21"/>
  </r>
  <r>
    <n v="3691457"/>
    <x v="20"/>
    <d v="1899-12-30T11:22:05"/>
    <d v="1899-12-30T11:31:30"/>
    <n v="2"/>
    <x v="1"/>
    <n v="22"/>
  </r>
  <r>
    <n v="3767866"/>
    <x v="20"/>
    <d v="1899-12-30T12:05:54"/>
    <d v="1899-12-30T12:13:59"/>
    <n v="1"/>
    <x v="1"/>
    <n v="23"/>
  </r>
  <r>
    <n v="3931914"/>
    <x v="20"/>
    <d v="1899-12-30T13:12:55"/>
    <d v="1899-12-30T13:18:30"/>
    <n v="1"/>
    <x v="1"/>
    <n v="24"/>
  </r>
  <r>
    <n v="3983714"/>
    <x v="20"/>
    <d v="1899-12-30T11:57:50"/>
    <d v="1899-12-30T12:13:20"/>
    <n v="1"/>
    <x v="1"/>
    <n v="25"/>
  </r>
  <r>
    <n v="4293872"/>
    <x v="20"/>
    <d v="1899-12-30T08:28:48"/>
    <d v="1899-12-30T08:36:10"/>
    <n v="1"/>
    <x v="1"/>
    <n v="26"/>
  </r>
  <r>
    <n v="4293872"/>
    <x v="20"/>
    <d v="1899-12-30T09:21:56"/>
    <d v="1899-12-30T09:32:23"/>
    <n v="2"/>
    <x v="1"/>
    <n v="27"/>
  </r>
  <r>
    <n v="4326245"/>
    <x v="20"/>
    <d v="1899-12-30T12:19:10"/>
    <d v="1899-12-30T12:21:28"/>
    <n v="1"/>
    <x v="1"/>
    <n v="28"/>
  </r>
  <r>
    <n v="4505950"/>
    <x v="20"/>
    <d v="1899-12-30T13:57:33"/>
    <d v="1899-12-30T14:05:36"/>
    <n v="1"/>
    <x v="1"/>
    <n v="29"/>
  </r>
  <r>
    <n v="4509550"/>
    <x v="20"/>
    <d v="1899-12-30T08:18:23"/>
    <d v="1899-12-30T08:25:42"/>
    <n v="1"/>
    <x v="1"/>
    <n v="30"/>
  </r>
  <r>
    <n v="4520226"/>
    <x v="20"/>
    <d v="1899-12-30T11:58:37"/>
    <d v="1899-12-30T12:15:15"/>
    <n v="1"/>
    <x v="1"/>
    <n v="31"/>
  </r>
  <r>
    <n v="4614100"/>
    <x v="20"/>
    <d v="1899-12-30T08:49:35"/>
    <d v="1899-12-30T09:01:13"/>
    <n v="1"/>
    <x v="1"/>
    <n v="32"/>
  </r>
  <r>
    <n v="4824250"/>
    <x v="20"/>
    <d v="1899-12-30T13:07:15"/>
    <d v="1899-12-30T13:18:21"/>
    <n v="1"/>
    <x v="1"/>
    <n v="33"/>
  </r>
  <r>
    <n v="5086182"/>
    <x v="20"/>
    <d v="1899-12-30T08:35:26"/>
    <d v="1899-12-30T08:46:38"/>
    <n v="1"/>
    <x v="1"/>
    <n v="34"/>
  </r>
  <r>
    <n v="5087484"/>
    <x v="20"/>
    <d v="1899-12-30T09:32:38"/>
    <d v="1899-12-30T09:35:23"/>
    <n v="1"/>
    <x v="1"/>
    <n v="35"/>
  </r>
  <r>
    <n v="5147651"/>
    <x v="20"/>
    <d v="1899-12-30T09:43:10"/>
    <d v="1899-12-30T09:52:49"/>
    <n v="1"/>
    <x v="1"/>
    <n v="36"/>
  </r>
  <r>
    <n v="5356378"/>
    <x v="20"/>
    <d v="1899-12-30T12:26:05"/>
    <d v="1899-12-30T12:28:18"/>
    <n v="1"/>
    <x v="1"/>
    <n v="37"/>
  </r>
  <r>
    <n v="5356824"/>
    <x v="20"/>
    <d v="1899-12-30T08:26:25"/>
    <d v="1899-12-30T08:31:45"/>
    <n v="1"/>
    <x v="1"/>
    <n v="38"/>
  </r>
  <r>
    <n v="5418543"/>
    <x v="20"/>
    <d v="1899-12-30T11:21:21"/>
    <d v="1899-12-30T11:26:42"/>
    <n v="1"/>
    <x v="1"/>
    <n v="39"/>
  </r>
  <r>
    <n v="5446203"/>
    <x v="20"/>
    <d v="1899-12-30T14:35:53"/>
    <d v="1899-12-30T14:39:06"/>
    <n v="1"/>
    <x v="1"/>
    <n v="40"/>
  </r>
  <r>
    <n v="5744555"/>
    <x v="20"/>
    <d v="1899-12-30T10:02:31"/>
    <d v="1899-12-30T10:14:33"/>
    <n v="1"/>
    <x v="1"/>
    <n v="41"/>
  </r>
  <r>
    <n v="5926011"/>
    <x v="20"/>
    <d v="1899-12-30T13:44:40"/>
    <d v="1899-12-30T13:57:39"/>
    <n v="1"/>
    <x v="1"/>
    <n v="42"/>
  </r>
  <r>
    <n v="6051341"/>
    <x v="20"/>
    <d v="1899-12-30T12:14:07"/>
    <d v="1899-12-30T12:16:11"/>
    <n v="1"/>
    <x v="1"/>
    <n v="43"/>
  </r>
  <r>
    <n v="6124638"/>
    <x v="20"/>
    <d v="1899-12-30T10:21:32"/>
    <d v="1899-12-30T10:35:49"/>
    <n v="1"/>
    <x v="1"/>
    <n v="44"/>
  </r>
  <r>
    <n v="6175467"/>
    <x v="20"/>
    <d v="1899-12-30T08:38:04"/>
    <d v="1899-12-30T08:51:07"/>
    <n v="1"/>
    <x v="1"/>
    <n v="45"/>
  </r>
  <r>
    <n v="6264844"/>
    <x v="20"/>
    <d v="1899-12-30T14:29:01"/>
    <d v="1899-12-30T14:43:40"/>
    <n v="1"/>
    <x v="1"/>
    <n v="46"/>
  </r>
  <r>
    <n v="6384230"/>
    <x v="20"/>
    <d v="1899-12-30T11:00:11"/>
    <d v="1899-12-30T11:15:22"/>
    <n v="1"/>
    <x v="1"/>
    <n v="47"/>
  </r>
  <r>
    <n v="6401011"/>
    <x v="20"/>
    <d v="1899-12-30T15:02:47"/>
    <d v="1899-12-30T15:04:52"/>
    <n v="1"/>
    <x v="1"/>
    <n v="48"/>
  </r>
  <r>
    <n v="6408952"/>
    <x v="20"/>
    <d v="1899-12-30T13:51:28"/>
    <d v="1899-12-30T14:08:06"/>
    <n v="1"/>
    <x v="1"/>
    <n v="49"/>
  </r>
  <r>
    <n v="6426246"/>
    <x v="20"/>
    <d v="1899-12-30T11:33:43"/>
    <d v="1899-12-30T11:41:02"/>
    <n v="1"/>
    <x v="1"/>
    <n v="50"/>
  </r>
  <r>
    <n v="6439414"/>
    <x v="20"/>
    <d v="1899-12-30T11:21:50"/>
    <d v="1899-12-30T11:29:30"/>
    <n v="1"/>
    <x v="1"/>
    <n v="51"/>
  </r>
  <r>
    <n v="6703754"/>
    <x v="20"/>
    <d v="1899-12-30T12:34:11"/>
    <d v="1899-12-30T12:35:01"/>
    <n v="1"/>
    <x v="1"/>
    <n v="52"/>
  </r>
  <r>
    <n v="6716140"/>
    <x v="20"/>
    <d v="1899-12-30T12:49:42"/>
    <d v="1899-12-30T12:58:52"/>
    <n v="1"/>
    <x v="1"/>
    <n v="53"/>
  </r>
  <r>
    <n v="6717763"/>
    <x v="20"/>
    <d v="1899-12-30T11:29:04"/>
    <d v="1899-12-30T11:38:39"/>
    <n v="1"/>
    <x v="1"/>
    <n v="54"/>
  </r>
  <r>
    <n v="6999348"/>
    <x v="20"/>
    <d v="1899-12-30T12:00:57"/>
    <d v="1899-12-30T12:12:56"/>
    <n v="1"/>
    <x v="1"/>
    <n v="55"/>
  </r>
  <r>
    <n v="7225111"/>
    <x v="20"/>
    <d v="1899-12-30T11:21:20"/>
    <d v="1899-12-30T11:26:04"/>
    <n v="1"/>
    <x v="1"/>
    <n v="56"/>
  </r>
  <r>
    <n v="7518300"/>
    <x v="20"/>
    <d v="1899-12-30T09:55:16"/>
    <d v="1899-12-30T10:01:06"/>
    <n v="1"/>
    <x v="1"/>
    <n v="57"/>
  </r>
  <r>
    <n v="7564861"/>
    <x v="20"/>
    <d v="1899-12-30T09:46:27"/>
    <d v="1899-12-30T10:02:12"/>
    <n v="1"/>
    <x v="1"/>
    <n v="58"/>
  </r>
  <r>
    <n v="7762020"/>
    <x v="20"/>
    <d v="1899-12-30T14:40:42"/>
    <d v="1899-12-30T14:44:39"/>
    <n v="1"/>
    <x v="1"/>
    <n v="59"/>
  </r>
  <r>
    <n v="7975900"/>
    <x v="20"/>
    <d v="1899-12-30T13:34:47"/>
    <d v="1899-12-30T13:45:20"/>
    <n v="1"/>
    <x v="1"/>
    <n v="60"/>
  </r>
  <r>
    <n v="8060169"/>
    <x v="20"/>
    <d v="1899-12-30T13:53:24"/>
    <d v="1899-12-30T13:59:38"/>
    <n v="1"/>
    <x v="1"/>
    <n v="61"/>
  </r>
  <r>
    <n v="8156713"/>
    <x v="20"/>
    <d v="1899-12-30T09:09:05"/>
    <d v="1899-12-30T09:11:14"/>
    <n v="1"/>
    <x v="1"/>
    <n v="62"/>
  </r>
  <r>
    <n v="8159788"/>
    <x v="20"/>
    <d v="1899-12-30T10:53:45"/>
    <d v="1899-12-30T11:08:03"/>
    <n v="1"/>
    <x v="1"/>
    <n v="63"/>
  </r>
  <r>
    <n v="8163790"/>
    <x v="20"/>
    <d v="1899-12-30T09:47:20"/>
    <d v="1899-12-30T09:48:11"/>
    <n v="1"/>
    <x v="1"/>
    <n v="64"/>
  </r>
  <r>
    <n v="8279741"/>
    <x v="20"/>
    <d v="1899-12-30T08:55:15"/>
    <d v="1899-12-30T09:11:36"/>
    <n v="1"/>
    <x v="1"/>
    <n v="65"/>
  </r>
  <r>
    <n v="8489588"/>
    <x v="20"/>
    <d v="1899-12-30T11:13:58"/>
    <d v="1899-12-30T11:22:54"/>
    <n v="1"/>
    <x v="1"/>
    <n v="66"/>
  </r>
  <r>
    <n v="8493652"/>
    <x v="20"/>
    <d v="1899-12-30T14:17:48"/>
    <d v="1899-12-30T14:29:22"/>
    <n v="1"/>
    <x v="1"/>
    <n v="67"/>
  </r>
  <r>
    <n v="8585321"/>
    <x v="20"/>
    <d v="1899-12-30T11:37:19"/>
    <d v="1899-12-30T11:43:47"/>
    <n v="1"/>
    <x v="1"/>
    <n v="68"/>
  </r>
  <r>
    <n v="8802222"/>
    <x v="20"/>
    <d v="1899-12-30T10:58:24"/>
    <d v="1899-12-30T11:01:07"/>
    <n v="1"/>
    <x v="1"/>
    <n v="69"/>
  </r>
  <r>
    <n v="9147613"/>
    <x v="20"/>
    <d v="1899-12-30T13:54:31"/>
    <d v="1899-12-30T13:56:30"/>
    <n v="1"/>
    <x v="1"/>
    <n v="70"/>
  </r>
  <r>
    <n v="9282166"/>
    <x v="20"/>
    <d v="1899-12-30T11:33:14"/>
    <d v="1899-12-30T11:46:31"/>
    <n v="1"/>
    <x v="1"/>
    <n v="71"/>
  </r>
  <r>
    <n v="9355422"/>
    <x v="20"/>
    <d v="1899-12-30T10:29:05"/>
    <d v="1899-12-30T10:39:16"/>
    <n v="1"/>
    <x v="1"/>
    <n v="72"/>
  </r>
  <r>
    <n v="9357185"/>
    <x v="20"/>
    <d v="1899-12-30T08:01:15"/>
    <d v="1899-12-30T08:11:54"/>
    <n v="1"/>
    <x v="1"/>
    <n v="73"/>
  </r>
  <r>
    <n v="9388066"/>
    <x v="20"/>
    <d v="1899-12-30T08:46:21"/>
    <d v="1899-12-30T08:52:22"/>
    <n v="1"/>
    <x v="1"/>
    <n v="74"/>
  </r>
  <r>
    <n v="9413315"/>
    <x v="20"/>
    <d v="1899-12-30T12:57:03"/>
    <d v="1899-12-30T13:10:08"/>
    <n v="1"/>
    <x v="1"/>
    <n v="75"/>
  </r>
  <r>
    <n v="9555643"/>
    <x v="20"/>
    <d v="1899-12-30T12:59:52"/>
    <d v="1899-12-30T13:00:55"/>
    <n v="1"/>
    <x v="1"/>
    <n v="76"/>
  </r>
  <r>
    <n v="9709339"/>
    <x v="20"/>
    <d v="1899-12-30T12:52:10"/>
    <d v="1899-12-30T13:03:21"/>
    <n v="1"/>
    <x v="1"/>
    <n v="77"/>
  </r>
  <r>
    <n v="9791237"/>
    <x v="20"/>
    <d v="1899-12-30T11:40:21"/>
    <d v="1899-12-30T11:45:58"/>
    <n v="1"/>
    <x v="1"/>
    <n v="78"/>
  </r>
  <r>
    <n v="9797571"/>
    <x v="20"/>
    <d v="1899-12-30T12:43:22"/>
    <d v="1899-12-30T12:49:22"/>
    <n v="1"/>
    <x v="1"/>
    <n v="79"/>
  </r>
  <r>
    <n v="9861652"/>
    <x v="20"/>
    <d v="1899-12-30T14:31:29"/>
    <d v="1899-12-30T14:41:35"/>
    <n v="1"/>
    <x v="1"/>
    <n v="80"/>
  </r>
  <r>
    <n v="9941776"/>
    <x v="20"/>
    <d v="1899-12-30T14:57:07"/>
    <d v="1899-12-30T14:57:17"/>
    <n v="1"/>
    <x v="1"/>
    <n v="81"/>
  </r>
  <r>
    <n v="9950462"/>
    <x v="20"/>
    <d v="1899-12-30T10:37:06"/>
    <d v="1899-12-30T10:53:02"/>
    <n v="1"/>
    <x v="1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5247B-B40A-4D50-B0FC-9B939901B613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1:B41" firstHeaderRow="1" firstDataRow="1" firstDataCol="1"/>
  <pivotFields count="7">
    <pivotField showAll="0"/>
    <pivotField axis="axisRow" numFmtId="14" showAl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4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2">
    <field x="1"/>
    <field x="5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 t="grand">
      <x/>
    </i>
  </rowItems>
  <colItems count="1">
    <i/>
  </colItems>
  <dataFields count="1">
    <dataField name="Liczba z czu ten sam dzien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6AF722-19B6-4EAD-99D8-663562DF53F9}" autoFormatId="16" applyNumberFormats="0" applyBorderFormats="0" applyFontFormats="0" applyPatternFormats="0" applyAlignmentFormats="0" applyWidthHeightFormats="0">
  <queryTableRefresh nextId="16" unboundColumnsRight="8">
    <queryTableFields count="12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7" dataBound="0" tableColumnId="7"/>
      <queryTableField id="11" dataBound="0" tableColumnId="11"/>
      <queryTableField id="12" dataBound="0" tableColumnId="12"/>
      <queryTableField id="13" dataBound="0" tableColumnId="8"/>
      <queryTableField id="14" dataBound="0" tableColumnId="9"/>
      <queryTableField id="15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C430E4B-0FEE-4B74-9AD7-D6A79404BF01}" autoFormatId="16" applyNumberFormats="0" applyBorderFormats="0" applyFontFormats="0" applyPatternFormats="0" applyAlignmentFormats="0" applyWidthHeightFormats="0">
  <queryTableRefresh nextId="14" unboundColumnsRight="9">
    <queryTableFields count="13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FDF59-3197-4DE6-938B-D2589F462BE3}" name="telefony" displayName="telefony" ref="A1:L2149" tableType="queryTable" totalsRowShown="0">
  <autoFilter ref="A1:L2149" xr:uid="{A62FDF59-3197-4DE6-938B-D2589F462BE3}"/>
  <sortState xmlns:xlrd2="http://schemas.microsoft.com/office/spreadsheetml/2017/richdata2" ref="A2:I2149">
    <sortCondition descending="1" ref="A1:A2149"/>
  </sortState>
  <tableColumns count="12">
    <tableColumn id="1" xr3:uid="{B217153B-04F5-4CDA-BC28-BC363743D01C}" uniqueName="1" name="nr" queryTableFieldId="1"/>
    <tableColumn id="2" xr3:uid="{C4EBCE7B-A19C-4C2C-8667-BB9CC153AE2B}" uniqueName="2" name="data" queryTableFieldId="2" dataDxfId="38"/>
    <tableColumn id="3" xr3:uid="{DC214F87-D992-4C1D-A552-290467613D87}" uniqueName="3" name="rozpoczecie" queryTableFieldId="3" dataDxfId="37"/>
    <tableColumn id="4" xr3:uid="{585F574F-6D6C-4441-8585-29AFE447A6EE}" uniqueName="4" name="zakonczenie" queryTableFieldId="4" dataDxfId="36"/>
    <tableColumn id="5" xr3:uid="{C23D0DB5-F6DA-4FF0-A735-540DDEC8FDB6}" uniqueName="5" name="ilosc zadzwonien" queryTableFieldId="5" dataDxfId="35">
      <calculatedColumnFormula>IF(A2=A1,E1+1,1)</calculatedColumnFormula>
    </tableColumn>
    <tableColumn id="6" xr3:uid="{E1EE8606-79A8-47D3-BD24-A5C2E9040951}" uniqueName="6" name="rodzaj telefonu" queryTableFieldId="6" dataDxfId="26">
      <calculatedColumnFormula>IF(A2&gt;9999999,IF(A2&gt;999999999,"zagraniczny","telefon komórkowy"),"telefon stacjonarny")</calculatedColumnFormula>
    </tableColumn>
    <tableColumn id="7" xr3:uid="{1F253641-DDA0-456F-BB3C-10539A024C9D}" uniqueName="7" name="czu ten sam dzien" queryTableFieldId="7"/>
    <tableColumn id="11" xr3:uid="{1BEB83ED-B68E-4E7B-9AA5-360C8B052871}" uniqueName="11" name="12 na poczatku" queryTableFieldId="11" dataDxfId="34">
      <calculatedColumnFormula>IF(AND(LEFT(A2,2)="12",F2="telefon stacjonarny"),1,0)</calculatedColumnFormula>
    </tableColumn>
    <tableColumn id="12" xr3:uid="{86267EAC-3114-4B00-AB29-9FB86BCC59CD}" uniqueName="12" name="sprawdzenie czasu" queryTableFieldId="12" dataDxfId="33">
      <calculatedColumnFormula>IF(H2=1,D2-C2,0)</calculatedColumnFormula>
    </tableColumn>
    <tableColumn id="8" xr3:uid="{DE267BD0-CAFE-4F04-AD0D-D72FC4161659}" uniqueName="8" name="po prostu czas tchrwania" queryTableFieldId="13" dataDxfId="25">
      <calculatedColumnFormula>D2-C2</calculatedColumnFormula>
    </tableColumn>
    <tableColumn id="9" xr3:uid="{0392EF51-E5D9-4C22-9366-372CEE76FBA8}" uniqueName="9" name="suma stacjo i kom" queryTableFieldId="14" dataDxfId="24">
      <calculatedColumnFormula>IF(OR(F2="telefon stacjonarny",F2="telefon komórkowy"),J2+K1,K1)</calculatedColumnFormula>
    </tableColumn>
    <tableColumn id="10" xr3:uid="{82C7B246-AFA2-4BE9-874B-9627F1D13AF4}" uniqueName="10" name="minutki" queryTableFieldId="15" dataDxfId="23">
      <calculatedColumnFormula>K2*24*60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884491-0DF9-4CF0-8ADE-94FE3C1469E4}" name="telefony__2" displayName="telefony__2" ref="A1:M2150" tableType="queryTable" totalsRowCount="1">
  <autoFilter ref="A1:M2149" xr:uid="{8F884491-0DF9-4CF0-8ADE-94FE3C1469E4}"/>
  <tableColumns count="13">
    <tableColumn id="1" xr3:uid="{C6CC5BA4-05E8-47E3-924D-D3CBD9E8BB81}" uniqueName="1" name="nr" queryTableFieldId="1"/>
    <tableColumn id="2" xr3:uid="{149929BC-57EF-4C4C-9906-9BD0462DD673}" uniqueName="2" name="data" queryTableFieldId="2" dataDxfId="22" totalsRowDxfId="10"/>
    <tableColumn id="3" xr3:uid="{EC0597B4-514F-4E74-9136-671C729ED5B3}" uniqueName="3" name="rozpoczecie" queryTableFieldId="3" dataDxfId="21" totalsRowDxfId="9"/>
    <tableColumn id="4" xr3:uid="{308736BB-3702-4B50-B19F-52C890CC7481}" uniqueName="4" name="zakonczenie" queryTableFieldId="4" dataDxfId="20" totalsRowDxfId="8"/>
    <tableColumn id="5" xr3:uid="{FC3CB895-178D-4CBB-8FEE-EC97E42C7C14}" uniqueName="5" name="stacjo" queryTableFieldId="5" dataDxfId="19" totalsRowDxfId="7">
      <calculatedColumnFormula>IF(LEN(A2)=7,1,0)</calculatedColumnFormula>
    </tableColumn>
    <tableColumn id="6" xr3:uid="{C9477387-2EFA-4A53-955F-BF6C9C4CF178}" uniqueName="6" name="kom" queryTableFieldId="6" dataDxfId="18" totalsRowDxfId="6">
      <calculatedColumnFormula>IF(LEN(A2)=8,1,0)</calculatedColumnFormula>
    </tableColumn>
    <tableColumn id="7" xr3:uid="{54E5B25E-6D62-428B-8311-D17E47812E11}" uniqueName="7" name="zagraniczne" queryTableFieldId="7" dataDxfId="17" totalsRowDxfId="5">
      <calculatedColumnFormula>IF(LEN(A2)&gt;9,1,0)</calculatedColumnFormula>
    </tableColumn>
    <tableColumn id="8" xr3:uid="{5B797503-5510-4958-8D09-F92F562FB56C}" uniqueName="8" name="czas" queryTableFieldId="8" dataDxfId="16" totalsRowDxfId="4">
      <calculatedColumnFormula>D2-C2</calculatedColumnFormula>
    </tableColumn>
    <tableColumn id="9" xr3:uid="{73553C01-F41B-41D1-A07A-FFE751866AB3}" uniqueName="9" name="suma stac i kom" queryTableFieldId="9" dataDxfId="15" totalsRowDxfId="3"/>
    <tableColumn id="10" xr3:uid="{77D8358B-BECA-4204-AACE-20B8A2A8A0E8}" uniqueName="10" name="minutki" queryTableFieldId="10" dataDxfId="14" totalsRowDxfId="2">
      <calculatedColumnFormula>I2*24*60</calculatedColumnFormula>
    </tableColumn>
    <tableColumn id="11" xr3:uid="{642FFD0F-3616-4B89-83A1-055D046D28E1}" uniqueName="11" name="minuty stacjo" totalsRowFunction="custom" queryTableFieldId="11" dataDxfId="13" totalsRowDxfId="1">
      <calculatedColumnFormula>IF(AND(E2=1,$J2&gt;800),$H2,0)*24*60</calculatedColumnFormula>
      <totalsRowFormula array="1">ROUNDUP(SUM(K2:K2149/100),0)</totalsRowFormula>
    </tableColumn>
    <tableColumn id="12" xr3:uid="{25078FDB-FC82-4FFD-91C2-92051F1EE700}" uniqueName="12" name="minuty kom" totalsRowFunction="custom" queryTableFieldId="12" dataDxfId="12" totalsRowDxfId="0">
      <calculatedColumnFormula>IF(AND(F2=1,$J2&gt;800),$H2,0)*24*60</calculatedColumnFormula>
      <totalsRowFormula array="1">ROUNDUP(SUM(L2:L2149/100),0)</totalsRowFormula>
    </tableColumn>
    <tableColumn id="13" xr3:uid="{ECED9974-A54F-43E7-9DE5-1D015593633D}" uniqueName="13" name="zagraniczne minutki" totalsRowFunction="custom" queryTableFieldId="13" dataDxfId="11">
      <calculatedColumnFormula>IF(G2=1,H2+M1,M1)</calculatedColumnFormula>
      <totalsRowFormula>ROUNDUP(SUM(M2:M2149),0)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6E2E9D-C3C2-4153-B891-B032AB381BD3}" name="Tabela3" displayName="Tabela3" ref="H3:J25" totalsRowShown="0">
  <autoFilter ref="H3:J25" xr:uid="{2B6E2E9D-C3C2-4153-B891-B032AB381BD3}"/>
  <tableColumns count="3">
    <tableColumn id="1" xr3:uid="{B23213CC-5900-4FB7-B40B-07BAB1C2E079}" name="data" dataDxfId="32"/>
    <tableColumn id="2" xr3:uid="{DA5DD374-49B1-488E-BA8B-F6B3EF836A9F}" name="telefon komórkowy" dataDxfId="31"/>
    <tableColumn id="3" xr3:uid="{566C2573-88FE-4E15-B7EE-8B5CF6CC943B}" name="telefon stacjonarny" dataDxfId="3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9F3869-5A49-4AC5-A31F-4751A247C10C}" name="Tabela35" displayName="Tabela35" ref="A7:C29" totalsRowShown="0">
  <autoFilter ref="A7:C29" xr:uid="{B09F3869-5A49-4AC5-A31F-4751A247C10C}"/>
  <tableColumns count="3">
    <tableColumn id="1" xr3:uid="{DD470477-296F-443F-9860-1FD50C193335}" name="data" dataDxfId="29"/>
    <tableColumn id="2" xr3:uid="{9F9AC03E-3CCC-4E95-BF13-462E1857BB94}" name="telefon komórkowy" dataDxfId="28"/>
    <tableColumn id="3" xr3:uid="{5A9CA324-3EB5-44AB-A984-F3D31C3E8F0B}" name="telefon stacjonarny" dataDxfId="2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87E1C0-E842-4936-A8A0-A2B6264CA267}" name="Tabela5" displayName="Tabela5" ref="A37:B42" totalsRowShown="0">
  <autoFilter ref="A37:B42" xr:uid="{7E87E1C0-E842-4936-A8A0-A2B6264CA267}"/>
  <tableColumns count="2">
    <tableColumn id="1" xr3:uid="{5D818338-2476-4118-ABEE-F63DFD0F1CCA}" name="nazuwa"/>
    <tableColumn id="2" xr3:uid="{24E0C42D-617F-4D22-A68B-8FC389E2E912}" name="koszt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AA5-CA57-4B3C-B94C-341107838553}">
  <dimension ref="A1:Z2149"/>
  <sheetViews>
    <sheetView topLeftCell="A82" workbookViewId="0">
      <selection activeCell="L114" sqref="L114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  <col min="6" max="6" width="18.7109375" bestFit="1" customWidth="1"/>
    <col min="9" max="9" width="9.140625" style="2"/>
    <col min="10" max="10" width="11.85546875" customWidth="1"/>
    <col min="11" max="11" width="9.140625" style="2"/>
    <col min="12" max="12" width="9.140625" style="10"/>
    <col min="21" max="21" width="1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16</v>
      </c>
      <c r="I1" t="s">
        <v>17</v>
      </c>
      <c r="J1" t="s">
        <v>20</v>
      </c>
      <c r="K1" s="2" t="s">
        <v>24</v>
      </c>
      <c r="L1" s="10" t="s">
        <v>25</v>
      </c>
    </row>
    <row r="2" spans="1:26" x14ac:dyDescent="0.25">
      <c r="A2">
        <v>9967523741</v>
      </c>
      <c r="B2" s="1">
        <v>42935</v>
      </c>
      <c r="C2" s="2">
        <v>0.36886574074074074</v>
      </c>
      <c r="D2" s="2">
        <v>0.37324074074074076</v>
      </c>
      <c r="E2">
        <f t="shared" ref="E2:E65" si="0">IF(A2=A1,E1+1,1)</f>
        <v>1</v>
      </c>
      <c r="F2" t="str">
        <f t="shared" ref="F2:F65" si="1">IF(A2&gt;9999999,IF(A2&gt;999999999,"zagraniczny","telefon komórkowy"),"telefon stacjonarny")</f>
        <v>zagraniczny</v>
      </c>
      <c r="G2">
        <f t="shared" ref="G2:G65" si="2">IF(AND(F2=F1,B2=B1),G1+1,1)</f>
        <v>1</v>
      </c>
      <c r="H2">
        <f t="shared" ref="H2:H65" si="3">IF(AND(LEFT(A2,2)="12",F2="telefon stacjonarny"),1,0)</f>
        <v>0</v>
      </c>
      <c r="I2" s="2">
        <f t="shared" ref="I2:I65" si="4">IF(H2=1,D2-C2,0)</f>
        <v>0</v>
      </c>
      <c r="J2" s="2">
        <f t="shared" ref="J2:K65" si="5">D2-C2</f>
        <v>4.3750000000000178E-3</v>
      </c>
      <c r="K2" s="2">
        <v>0</v>
      </c>
      <c r="L2" s="10">
        <f t="shared" ref="L2:L65" si="6">K2*24*60</f>
        <v>0</v>
      </c>
      <c r="P2" s="2"/>
    </row>
    <row r="3" spans="1:26" x14ac:dyDescent="0.25">
      <c r="A3">
        <v>9906846123</v>
      </c>
      <c r="B3" s="1">
        <v>42943</v>
      </c>
      <c r="C3" s="2">
        <v>0.424375</v>
      </c>
      <c r="D3" s="2">
        <v>0.42505787037037035</v>
      </c>
      <c r="E3">
        <f t="shared" si="0"/>
        <v>1</v>
      </c>
      <c r="F3" t="str">
        <f t="shared" si="1"/>
        <v>zagraniczny</v>
      </c>
      <c r="G3">
        <f t="shared" si="2"/>
        <v>1</v>
      </c>
      <c r="H3">
        <f t="shared" si="3"/>
        <v>0</v>
      </c>
      <c r="I3" s="2">
        <f t="shared" si="4"/>
        <v>0</v>
      </c>
      <c r="J3" s="2">
        <f t="shared" si="5"/>
        <v>6.8287037037034759E-4</v>
      </c>
      <c r="K3" s="2">
        <f t="shared" ref="K2:K65" si="7">IF(OR(F3="telefon stacjonarny",F3="telefon komórkowy"),J3+K2,K2)</f>
        <v>0</v>
      </c>
      <c r="L3" s="10">
        <f t="shared" si="6"/>
        <v>0</v>
      </c>
      <c r="Y3" t="s">
        <v>15</v>
      </c>
    </row>
    <row r="4" spans="1:26" x14ac:dyDescent="0.25">
      <c r="A4">
        <v>9564752674</v>
      </c>
      <c r="B4" s="1">
        <v>42947</v>
      </c>
      <c r="C4" s="2">
        <v>0.37239583333333331</v>
      </c>
      <c r="D4" s="2">
        <v>0.37680555555555556</v>
      </c>
      <c r="E4">
        <f t="shared" si="0"/>
        <v>1</v>
      </c>
      <c r="F4" t="str">
        <f t="shared" si="1"/>
        <v>zagraniczny</v>
      </c>
      <c r="G4">
        <f t="shared" si="2"/>
        <v>1</v>
      </c>
      <c r="H4">
        <f t="shared" si="3"/>
        <v>0</v>
      </c>
      <c r="I4" s="2">
        <f t="shared" si="4"/>
        <v>0</v>
      </c>
      <c r="J4" s="2">
        <f t="shared" si="5"/>
        <v>4.4097222222222454E-3</v>
      </c>
      <c r="K4" s="2">
        <f t="shared" si="7"/>
        <v>0</v>
      </c>
      <c r="L4" s="10">
        <f t="shared" si="6"/>
        <v>0</v>
      </c>
      <c r="N4" s="2"/>
      <c r="Y4" s="3">
        <f>SUM(H:H)</f>
        <v>21</v>
      </c>
    </row>
    <row r="5" spans="1:26" x14ac:dyDescent="0.25">
      <c r="A5">
        <v>9533304954</v>
      </c>
      <c r="B5" s="1">
        <v>42947</v>
      </c>
      <c r="C5" s="2">
        <v>0.40328703703703705</v>
      </c>
      <c r="D5" s="2">
        <v>0.41405092592592591</v>
      </c>
      <c r="E5">
        <f t="shared" si="0"/>
        <v>1</v>
      </c>
      <c r="F5" t="str">
        <f t="shared" si="1"/>
        <v>zagraniczny</v>
      </c>
      <c r="G5">
        <f t="shared" si="2"/>
        <v>2</v>
      </c>
      <c r="H5">
        <f t="shared" si="3"/>
        <v>0</v>
      </c>
      <c r="I5" s="2">
        <f t="shared" si="4"/>
        <v>0</v>
      </c>
      <c r="J5" s="2">
        <f t="shared" si="5"/>
        <v>1.0763888888888851E-2</v>
      </c>
      <c r="K5" s="2">
        <f t="shared" si="7"/>
        <v>0</v>
      </c>
      <c r="L5" s="10">
        <f t="shared" si="6"/>
        <v>0</v>
      </c>
      <c r="Y5" s="2">
        <f>SUM(I:I)</f>
        <v>0.13293981481481454</v>
      </c>
      <c r="Z5" t="s">
        <v>18</v>
      </c>
    </row>
    <row r="6" spans="1:26" x14ac:dyDescent="0.25">
      <c r="A6">
        <v>9532678004</v>
      </c>
      <c r="B6" s="1">
        <v>42923</v>
      </c>
      <c r="C6" s="2">
        <v>0.56347222222222226</v>
      </c>
      <c r="D6" s="2">
        <v>0.57157407407407412</v>
      </c>
      <c r="E6">
        <f t="shared" si="0"/>
        <v>1</v>
      </c>
      <c r="F6" t="str">
        <f t="shared" si="1"/>
        <v>zagraniczny</v>
      </c>
      <c r="G6">
        <f t="shared" si="2"/>
        <v>1</v>
      </c>
      <c r="H6">
        <f t="shared" si="3"/>
        <v>0</v>
      </c>
      <c r="I6" s="2">
        <f t="shared" si="4"/>
        <v>0</v>
      </c>
      <c r="J6" s="2">
        <f t="shared" si="5"/>
        <v>8.1018518518518601E-3</v>
      </c>
      <c r="K6" s="2">
        <f t="shared" si="7"/>
        <v>0</v>
      </c>
      <c r="L6" s="10">
        <f t="shared" si="6"/>
        <v>0</v>
      </c>
      <c r="Y6" s="3">
        <f>3*60+12</f>
        <v>192</v>
      </c>
      <c r="Z6" t="s">
        <v>19</v>
      </c>
    </row>
    <row r="7" spans="1:26" x14ac:dyDescent="0.25">
      <c r="A7">
        <v>9489003225</v>
      </c>
      <c r="B7" s="1">
        <v>42942</v>
      </c>
      <c r="C7" s="2">
        <v>0.57263888888888892</v>
      </c>
      <c r="D7" s="2">
        <v>0.57309027777777777</v>
      </c>
      <c r="E7">
        <f t="shared" si="0"/>
        <v>1</v>
      </c>
      <c r="F7" t="str">
        <f t="shared" si="1"/>
        <v>zagraniczny</v>
      </c>
      <c r="G7">
        <f t="shared" si="2"/>
        <v>1</v>
      </c>
      <c r="H7">
        <f t="shared" si="3"/>
        <v>0</v>
      </c>
      <c r="I7" s="2">
        <f t="shared" si="4"/>
        <v>0</v>
      </c>
      <c r="J7" s="2">
        <f t="shared" si="5"/>
        <v>4.5138888888884843E-4</v>
      </c>
      <c r="K7" s="2">
        <f t="shared" si="7"/>
        <v>0</v>
      </c>
      <c r="L7" s="10">
        <f t="shared" si="6"/>
        <v>0</v>
      </c>
    </row>
    <row r="8" spans="1:26" x14ac:dyDescent="0.25">
      <c r="A8">
        <v>9415767851</v>
      </c>
      <c r="B8" s="1">
        <v>42922</v>
      </c>
      <c r="C8" s="2">
        <v>0.5827430555555555</v>
      </c>
      <c r="D8" s="2">
        <v>0.58309027777777778</v>
      </c>
      <c r="E8">
        <f t="shared" si="0"/>
        <v>1</v>
      </c>
      <c r="F8" t="str">
        <f t="shared" si="1"/>
        <v>zagraniczny</v>
      </c>
      <c r="G8">
        <f t="shared" si="2"/>
        <v>1</v>
      </c>
      <c r="H8">
        <f t="shared" si="3"/>
        <v>0</v>
      </c>
      <c r="I8" s="2">
        <f t="shared" si="4"/>
        <v>0</v>
      </c>
      <c r="J8" s="2">
        <f t="shared" si="5"/>
        <v>3.472222222222765E-4</v>
      </c>
      <c r="K8" s="2">
        <f t="shared" si="7"/>
        <v>0</v>
      </c>
      <c r="L8" s="10">
        <f t="shared" si="6"/>
        <v>0</v>
      </c>
    </row>
    <row r="9" spans="1:26" x14ac:dyDescent="0.25">
      <c r="A9">
        <v>9346036178</v>
      </c>
      <c r="B9" s="1">
        <v>42928</v>
      </c>
      <c r="C9" s="2">
        <v>0.37017361111111113</v>
      </c>
      <c r="D9" s="2">
        <v>0.38035879629629632</v>
      </c>
      <c r="E9">
        <f t="shared" si="0"/>
        <v>1</v>
      </c>
      <c r="F9" t="str">
        <f t="shared" si="1"/>
        <v>zagraniczny</v>
      </c>
      <c r="G9">
        <f t="shared" si="2"/>
        <v>1</v>
      </c>
      <c r="H9">
        <f t="shared" si="3"/>
        <v>0</v>
      </c>
      <c r="I9" s="2">
        <f t="shared" si="4"/>
        <v>0</v>
      </c>
      <c r="J9" s="2">
        <f t="shared" si="5"/>
        <v>1.0185185185185186E-2</v>
      </c>
      <c r="K9" s="2">
        <f t="shared" si="7"/>
        <v>0</v>
      </c>
      <c r="L9" s="10">
        <f t="shared" si="6"/>
        <v>0</v>
      </c>
    </row>
    <row r="10" spans="1:26" x14ac:dyDescent="0.25">
      <c r="A10">
        <v>9259392564</v>
      </c>
      <c r="B10" s="1">
        <v>42929</v>
      </c>
      <c r="C10" s="2">
        <v>0.35311342592592593</v>
      </c>
      <c r="D10" s="2">
        <v>0.35888888888888887</v>
      </c>
      <c r="E10">
        <f t="shared" si="0"/>
        <v>1</v>
      </c>
      <c r="F10" t="str">
        <f t="shared" si="1"/>
        <v>zagraniczny</v>
      </c>
      <c r="G10">
        <f t="shared" si="2"/>
        <v>1</v>
      </c>
      <c r="H10">
        <f t="shared" si="3"/>
        <v>0</v>
      </c>
      <c r="I10" s="2">
        <f t="shared" si="4"/>
        <v>0</v>
      </c>
      <c r="J10" s="2">
        <f t="shared" si="5"/>
        <v>5.7754629629629406E-3</v>
      </c>
      <c r="K10" s="2">
        <f t="shared" si="7"/>
        <v>0</v>
      </c>
      <c r="L10" s="10">
        <f t="shared" si="6"/>
        <v>0</v>
      </c>
      <c r="V10" s="2"/>
    </row>
    <row r="11" spans="1:26" x14ac:dyDescent="0.25">
      <c r="A11">
        <v>9233918039</v>
      </c>
      <c r="B11" s="1">
        <v>42947</v>
      </c>
      <c r="C11" s="2">
        <v>0.41523148148148148</v>
      </c>
      <c r="D11" s="2">
        <v>0.42322916666666666</v>
      </c>
      <c r="E11">
        <f t="shared" si="0"/>
        <v>1</v>
      </c>
      <c r="F11" t="str">
        <f t="shared" si="1"/>
        <v>zagraniczny</v>
      </c>
      <c r="G11">
        <f t="shared" si="2"/>
        <v>1</v>
      </c>
      <c r="H11">
        <f t="shared" si="3"/>
        <v>0</v>
      </c>
      <c r="I11" s="2">
        <f t="shared" si="4"/>
        <v>0</v>
      </c>
      <c r="J11" s="2">
        <f t="shared" si="5"/>
        <v>7.9976851851851771E-3</v>
      </c>
      <c r="K11" s="2">
        <f t="shared" si="7"/>
        <v>0</v>
      </c>
      <c r="L11" s="10">
        <f t="shared" si="6"/>
        <v>0</v>
      </c>
    </row>
    <row r="12" spans="1:26" x14ac:dyDescent="0.25">
      <c r="A12">
        <v>9127211929</v>
      </c>
      <c r="B12" s="1">
        <v>42934</v>
      </c>
      <c r="C12" s="2">
        <v>0.50648148148148153</v>
      </c>
      <c r="D12" s="2">
        <v>0.51042824074074078</v>
      </c>
      <c r="E12">
        <f t="shared" si="0"/>
        <v>1</v>
      </c>
      <c r="F12" t="str">
        <f t="shared" si="1"/>
        <v>zagraniczny</v>
      </c>
      <c r="G12">
        <f t="shared" si="2"/>
        <v>1</v>
      </c>
      <c r="H12">
        <f t="shared" si="3"/>
        <v>0</v>
      </c>
      <c r="I12" s="2">
        <f t="shared" si="4"/>
        <v>0</v>
      </c>
      <c r="J12" s="2">
        <f t="shared" si="5"/>
        <v>3.9467592592592471E-3</v>
      </c>
      <c r="K12" s="2">
        <f t="shared" si="7"/>
        <v>0</v>
      </c>
      <c r="L12" s="10">
        <f t="shared" si="6"/>
        <v>0</v>
      </c>
    </row>
    <row r="13" spans="1:26" x14ac:dyDescent="0.25">
      <c r="A13">
        <v>9028434625</v>
      </c>
      <c r="B13" s="1">
        <v>42944</v>
      </c>
      <c r="C13" s="2">
        <v>0.50208333333333333</v>
      </c>
      <c r="D13" s="2">
        <v>0.5110069444444445</v>
      </c>
      <c r="E13">
        <f t="shared" si="0"/>
        <v>1</v>
      </c>
      <c r="F13" t="str">
        <f t="shared" si="1"/>
        <v>zagraniczny</v>
      </c>
      <c r="G13">
        <f t="shared" si="2"/>
        <v>1</v>
      </c>
      <c r="H13">
        <f t="shared" si="3"/>
        <v>0</v>
      </c>
      <c r="I13" s="2">
        <f t="shared" si="4"/>
        <v>0</v>
      </c>
      <c r="J13" s="2">
        <f t="shared" si="5"/>
        <v>8.9236111111111738E-3</v>
      </c>
      <c r="K13" s="2">
        <f t="shared" si="7"/>
        <v>0</v>
      </c>
      <c r="L13" s="10">
        <f t="shared" si="6"/>
        <v>0</v>
      </c>
      <c r="U13" t="s">
        <v>23</v>
      </c>
      <c r="V13">
        <f>COUNTIF(F:F,"telefon komórkowy")</f>
        <v>512</v>
      </c>
    </row>
    <row r="14" spans="1:26" x14ac:dyDescent="0.25">
      <c r="A14">
        <v>9007177570</v>
      </c>
      <c r="B14" s="1">
        <v>42941</v>
      </c>
      <c r="C14" s="2">
        <v>0.47957175925925927</v>
      </c>
      <c r="D14" s="2">
        <v>0.48254629629629631</v>
      </c>
      <c r="E14">
        <f t="shared" si="0"/>
        <v>1</v>
      </c>
      <c r="F14" t="str">
        <f t="shared" si="1"/>
        <v>zagraniczny</v>
      </c>
      <c r="G14">
        <f t="shared" si="2"/>
        <v>1</v>
      </c>
      <c r="H14">
        <f t="shared" si="3"/>
        <v>0</v>
      </c>
      <c r="I14" s="2">
        <f t="shared" si="4"/>
        <v>0</v>
      </c>
      <c r="J14" s="2">
        <f t="shared" si="5"/>
        <v>2.9745370370370394E-3</v>
      </c>
      <c r="K14" s="2">
        <f t="shared" si="7"/>
        <v>0</v>
      </c>
      <c r="L14" s="10">
        <f t="shared" si="6"/>
        <v>0</v>
      </c>
      <c r="U14" t="s">
        <v>21</v>
      </c>
      <c r="V14">
        <f>COUNTIF(F:F,"telefon stacjonarny")</f>
        <v>1524</v>
      </c>
    </row>
    <row r="15" spans="1:26" x14ac:dyDescent="0.25">
      <c r="A15">
        <v>9007177570</v>
      </c>
      <c r="B15" s="1">
        <v>42941</v>
      </c>
      <c r="C15" s="2">
        <v>0.54324074074074069</v>
      </c>
      <c r="D15" s="2">
        <v>0.54956018518518523</v>
      </c>
      <c r="E15">
        <f t="shared" si="0"/>
        <v>2</v>
      </c>
      <c r="F15" t="str">
        <f t="shared" si="1"/>
        <v>zagraniczny</v>
      </c>
      <c r="G15">
        <f t="shared" si="2"/>
        <v>2</v>
      </c>
      <c r="H15">
        <f t="shared" si="3"/>
        <v>0</v>
      </c>
      <c r="I15" s="2">
        <f t="shared" si="4"/>
        <v>0</v>
      </c>
      <c r="J15" s="2">
        <f t="shared" si="5"/>
        <v>6.3194444444445441E-3</v>
      </c>
      <c r="K15" s="2">
        <f t="shared" si="7"/>
        <v>0</v>
      </c>
      <c r="L15" s="10">
        <f t="shared" si="6"/>
        <v>0</v>
      </c>
      <c r="U15" t="s">
        <v>22</v>
      </c>
      <c r="V15">
        <f>COUNTIF(F:F,"zagraniczny")</f>
        <v>112</v>
      </c>
    </row>
    <row r="16" spans="1:26" x14ac:dyDescent="0.25">
      <c r="A16">
        <v>9007177570</v>
      </c>
      <c r="B16" s="1">
        <v>42941</v>
      </c>
      <c r="C16" s="2">
        <v>0.5519560185185185</v>
      </c>
      <c r="D16" s="2">
        <v>0.55625000000000002</v>
      </c>
      <c r="E16">
        <f t="shared" si="0"/>
        <v>3</v>
      </c>
      <c r="F16" t="str">
        <f t="shared" si="1"/>
        <v>zagraniczny</v>
      </c>
      <c r="G16">
        <f t="shared" si="2"/>
        <v>3</v>
      </c>
      <c r="H16">
        <f t="shared" si="3"/>
        <v>0</v>
      </c>
      <c r="I16" s="2">
        <f t="shared" si="4"/>
        <v>0</v>
      </c>
      <c r="J16" s="2">
        <f t="shared" si="5"/>
        <v>4.2939814814815236E-3</v>
      </c>
      <c r="K16" s="2">
        <f t="shared" si="7"/>
        <v>0</v>
      </c>
      <c r="L16" s="10">
        <f t="shared" si="6"/>
        <v>0</v>
      </c>
    </row>
    <row r="17" spans="1:12" x14ac:dyDescent="0.25">
      <c r="A17">
        <v>8799928507</v>
      </c>
      <c r="B17" s="1">
        <v>42934</v>
      </c>
      <c r="C17" s="2">
        <v>0.34134259259259259</v>
      </c>
      <c r="D17" s="2">
        <v>0.34931712962962963</v>
      </c>
      <c r="E17">
        <f t="shared" si="0"/>
        <v>1</v>
      </c>
      <c r="F17" t="str">
        <f t="shared" si="1"/>
        <v>zagraniczny</v>
      </c>
      <c r="G17">
        <f t="shared" si="2"/>
        <v>1</v>
      </c>
      <c r="H17">
        <f t="shared" si="3"/>
        <v>0</v>
      </c>
      <c r="I17" s="2">
        <f t="shared" si="4"/>
        <v>0</v>
      </c>
      <c r="J17" s="2">
        <f t="shared" si="5"/>
        <v>7.9745370370370439E-3</v>
      </c>
      <c r="K17" s="2">
        <f t="shared" si="7"/>
        <v>0</v>
      </c>
      <c r="L17" s="10">
        <f t="shared" si="6"/>
        <v>0</v>
      </c>
    </row>
    <row r="18" spans="1:12" x14ac:dyDescent="0.25">
      <c r="A18">
        <v>8799570155</v>
      </c>
      <c r="B18" s="1">
        <v>42944</v>
      </c>
      <c r="C18" s="2">
        <v>0.34932870370370372</v>
      </c>
      <c r="D18" s="2">
        <v>0.35365740740740742</v>
      </c>
      <c r="E18">
        <f t="shared" si="0"/>
        <v>1</v>
      </c>
      <c r="F18" t="str">
        <f t="shared" si="1"/>
        <v>zagraniczny</v>
      </c>
      <c r="G18">
        <f t="shared" si="2"/>
        <v>1</v>
      </c>
      <c r="H18">
        <f t="shared" si="3"/>
        <v>0</v>
      </c>
      <c r="I18" s="2">
        <f t="shared" si="4"/>
        <v>0</v>
      </c>
      <c r="J18" s="2">
        <f t="shared" si="5"/>
        <v>4.3287037037036957E-3</v>
      </c>
      <c r="K18" s="2">
        <f t="shared" si="7"/>
        <v>0</v>
      </c>
      <c r="L18" s="10">
        <f t="shared" si="6"/>
        <v>0</v>
      </c>
    </row>
    <row r="19" spans="1:12" x14ac:dyDescent="0.25">
      <c r="A19">
        <v>8733120283</v>
      </c>
      <c r="B19" s="1">
        <v>42929</v>
      </c>
      <c r="C19" s="2">
        <v>0.47134259259259259</v>
      </c>
      <c r="D19" s="2">
        <v>0.47659722222222223</v>
      </c>
      <c r="E19">
        <f t="shared" si="0"/>
        <v>1</v>
      </c>
      <c r="F19" t="str">
        <f t="shared" si="1"/>
        <v>zagraniczny</v>
      </c>
      <c r="G19">
        <f t="shared" si="2"/>
        <v>1</v>
      </c>
      <c r="H19">
        <f t="shared" si="3"/>
        <v>0</v>
      </c>
      <c r="I19" s="2">
        <f t="shared" si="4"/>
        <v>0</v>
      </c>
      <c r="J19" s="2">
        <f t="shared" si="5"/>
        <v>5.2546296296296369E-3</v>
      </c>
      <c r="K19" s="2">
        <f t="shared" si="7"/>
        <v>0</v>
      </c>
      <c r="L19" s="10">
        <f t="shared" si="6"/>
        <v>0</v>
      </c>
    </row>
    <row r="20" spans="1:12" x14ac:dyDescent="0.25">
      <c r="A20">
        <v>8685299481</v>
      </c>
      <c r="B20" s="1">
        <v>42923</v>
      </c>
      <c r="C20" s="2">
        <v>0.3778009259259259</v>
      </c>
      <c r="D20" s="2">
        <v>0.37927083333333333</v>
      </c>
      <c r="E20">
        <f t="shared" si="0"/>
        <v>1</v>
      </c>
      <c r="F20" t="str">
        <f t="shared" si="1"/>
        <v>zagraniczny</v>
      </c>
      <c r="G20">
        <f t="shared" si="2"/>
        <v>1</v>
      </c>
      <c r="H20">
        <f t="shared" si="3"/>
        <v>0</v>
      </c>
      <c r="I20" s="2">
        <f t="shared" si="4"/>
        <v>0</v>
      </c>
      <c r="J20" s="2">
        <f t="shared" si="5"/>
        <v>1.4699074074074336E-3</v>
      </c>
      <c r="K20" s="2">
        <f t="shared" si="7"/>
        <v>0</v>
      </c>
      <c r="L20" s="10">
        <f t="shared" si="6"/>
        <v>0</v>
      </c>
    </row>
    <row r="21" spans="1:12" x14ac:dyDescent="0.25">
      <c r="A21">
        <v>8474693946</v>
      </c>
      <c r="B21" s="1">
        <v>42934</v>
      </c>
      <c r="C21" s="2">
        <v>0.60423611111111108</v>
      </c>
      <c r="D21" s="2">
        <v>0.61535879629629631</v>
      </c>
      <c r="E21">
        <f t="shared" si="0"/>
        <v>1</v>
      </c>
      <c r="F21" t="str">
        <f t="shared" si="1"/>
        <v>zagraniczny</v>
      </c>
      <c r="G21">
        <f t="shared" si="2"/>
        <v>1</v>
      </c>
      <c r="H21">
        <f t="shared" si="3"/>
        <v>0</v>
      </c>
      <c r="I21" s="2">
        <f t="shared" si="4"/>
        <v>0</v>
      </c>
      <c r="J21" s="2">
        <f t="shared" si="5"/>
        <v>1.1122685185185222E-2</v>
      </c>
      <c r="K21" s="2">
        <f t="shared" si="7"/>
        <v>0</v>
      </c>
      <c r="L21" s="10">
        <f t="shared" si="6"/>
        <v>0</v>
      </c>
    </row>
    <row r="22" spans="1:12" x14ac:dyDescent="0.25">
      <c r="A22">
        <v>8369071681</v>
      </c>
      <c r="B22" s="1">
        <v>42942</v>
      </c>
      <c r="C22" s="2">
        <v>0.41935185185185186</v>
      </c>
      <c r="D22" s="2">
        <v>0.42133101851851851</v>
      </c>
      <c r="E22">
        <f t="shared" si="0"/>
        <v>1</v>
      </c>
      <c r="F22" t="str">
        <f t="shared" si="1"/>
        <v>zagraniczny</v>
      </c>
      <c r="G22">
        <f t="shared" si="2"/>
        <v>1</v>
      </c>
      <c r="H22">
        <f t="shared" si="3"/>
        <v>0</v>
      </c>
      <c r="I22" s="2">
        <f t="shared" si="4"/>
        <v>0</v>
      </c>
      <c r="J22" s="2">
        <f t="shared" si="5"/>
        <v>1.979166666666643E-3</v>
      </c>
      <c r="K22" s="2">
        <f t="shared" si="7"/>
        <v>0</v>
      </c>
      <c r="L22" s="10">
        <f t="shared" si="6"/>
        <v>0</v>
      </c>
    </row>
    <row r="23" spans="1:12" x14ac:dyDescent="0.25">
      <c r="A23">
        <v>8211396842</v>
      </c>
      <c r="B23" s="1">
        <v>42922</v>
      </c>
      <c r="C23" s="2">
        <v>0.6237731481481481</v>
      </c>
      <c r="D23" s="2">
        <v>0.63299768518518518</v>
      </c>
      <c r="E23">
        <f t="shared" si="0"/>
        <v>1</v>
      </c>
      <c r="F23" t="str">
        <f t="shared" si="1"/>
        <v>zagraniczny</v>
      </c>
      <c r="G23">
        <f t="shared" si="2"/>
        <v>1</v>
      </c>
      <c r="H23">
        <f t="shared" si="3"/>
        <v>0</v>
      </c>
      <c r="I23" s="2">
        <f t="shared" si="4"/>
        <v>0</v>
      </c>
      <c r="J23" s="2">
        <f t="shared" si="5"/>
        <v>9.2245370370370727E-3</v>
      </c>
      <c r="K23" s="2">
        <f t="shared" si="7"/>
        <v>0</v>
      </c>
      <c r="L23" s="10">
        <f t="shared" si="6"/>
        <v>0</v>
      </c>
    </row>
    <row r="24" spans="1:12" x14ac:dyDescent="0.25">
      <c r="A24">
        <v>8126744698</v>
      </c>
      <c r="B24" s="1">
        <v>42927</v>
      </c>
      <c r="C24" s="2">
        <v>0.61664351851851851</v>
      </c>
      <c r="D24" s="2">
        <v>0.61856481481481485</v>
      </c>
      <c r="E24">
        <f t="shared" si="0"/>
        <v>1</v>
      </c>
      <c r="F24" t="str">
        <f t="shared" si="1"/>
        <v>zagraniczny</v>
      </c>
      <c r="G24">
        <f t="shared" si="2"/>
        <v>1</v>
      </c>
      <c r="H24">
        <f t="shared" si="3"/>
        <v>0</v>
      </c>
      <c r="I24" s="2">
        <f t="shared" si="4"/>
        <v>0</v>
      </c>
      <c r="J24" s="2">
        <f t="shared" si="5"/>
        <v>1.9212962962963376E-3</v>
      </c>
      <c r="K24" s="2">
        <f t="shared" si="7"/>
        <v>0</v>
      </c>
      <c r="L24" s="10">
        <f t="shared" si="6"/>
        <v>0</v>
      </c>
    </row>
    <row r="25" spans="1:12" x14ac:dyDescent="0.25">
      <c r="A25">
        <v>8045338707</v>
      </c>
      <c r="B25" s="1">
        <v>42943</v>
      </c>
      <c r="C25" s="2">
        <v>0.56680555555555556</v>
      </c>
      <c r="D25" s="2">
        <v>0.56877314814814817</v>
      </c>
      <c r="E25">
        <f t="shared" si="0"/>
        <v>1</v>
      </c>
      <c r="F25" t="str">
        <f t="shared" si="1"/>
        <v>zagraniczny</v>
      </c>
      <c r="G25">
        <f t="shared" si="2"/>
        <v>1</v>
      </c>
      <c r="H25">
        <f t="shared" si="3"/>
        <v>0</v>
      </c>
      <c r="I25" s="2">
        <f t="shared" si="4"/>
        <v>0</v>
      </c>
      <c r="J25" s="2">
        <f t="shared" si="5"/>
        <v>1.9675925925926041E-3</v>
      </c>
      <c r="K25" s="2">
        <f t="shared" si="7"/>
        <v>0</v>
      </c>
      <c r="L25" s="10">
        <f t="shared" si="6"/>
        <v>0</v>
      </c>
    </row>
    <row r="26" spans="1:12" x14ac:dyDescent="0.25">
      <c r="A26">
        <v>7894591002</v>
      </c>
      <c r="B26" s="1">
        <v>42942</v>
      </c>
      <c r="C26" s="2">
        <v>0.36476851851851849</v>
      </c>
      <c r="D26" s="2">
        <v>0.37505787037037036</v>
      </c>
      <c r="E26">
        <f t="shared" si="0"/>
        <v>1</v>
      </c>
      <c r="F26" t="str">
        <f t="shared" si="1"/>
        <v>zagraniczny</v>
      </c>
      <c r="G26">
        <f t="shared" si="2"/>
        <v>1</v>
      </c>
      <c r="H26">
        <f t="shared" si="3"/>
        <v>0</v>
      </c>
      <c r="I26" s="2">
        <f t="shared" si="4"/>
        <v>0</v>
      </c>
      <c r="J26" s="2">
        <f t="shared" si="5"/>
        <v>1.0289351851851869E-2</v>
      </c>
      <c r="K26" s="2">
        <f t="shared" si="7"/>
        <v>0</v>
      </c>
      <c r="L26" s="10">
        <f t="shared" si="6"/>
        <v>0</v>
      </c>
    </row>
    <row r="27" spans="1:12" x14ac:dyDescent="0.25">
      <c r="A27">
        <v>7775602353</v>
      </c>
      <c r="B27" s="1">
        <v>42947</v>
      </c>
      <c r="C27" s="2">
        <v>0.40313657407407405</v>
      </c>
      <c r="D27" s="2">
        <v>0.40773148148148147</v>
      </c>
      <c r="E27">
        <f t="shared" si="0"/>
        <v>1</v>
      </c>
      <c r="F27" t="str">
        <f t="shared" si="1"/>
        <v>zagraniczny</v>
      </c>
      <c r="G27">
        <f t="shared" si="2"/>
        <v>1</v>
      </c>
      <c r="H27">
        <f t="shared" si="3"/>
        <v>0</v>
      </c>
      <c r="I27" s="2">
        <f t="shared" si="4"/>
        <v>0</v>
      </c>
      <c r="J27" s="2">
        <f t="shared" si="5"/>
        <v>4.5949074074074225E-3</v>
      </c>
      <c r="K27" s="2">
        <f t="shared" si="7"/>
        <v>0</v>
      </c>
      <c r="L27" s="10">
        <f t="shared" si="6"/>
        <v>0</v>
      </c>
    </row>
    <row r="28" spans="1:12" x14ac:dyDescent="0.25">
      <c r="A28">
        <v>7662302259</v>
      </c>
      <c r="B28" s="1">
        <v>42944</v>
      </c>
      <c r="C28" s="2">
        <v>0.61570601851851847</v>
      </c>
      <c r="D28" s="2">
        <v>0.62429398148148152</v>
      </c>
      <c r="E28">
        <f t="shared" si="0"/>
        <v>1</v>
      </c>
      <c r="F28" t="str">
        <f t="shared" si="1"/>
        <v>zagraniczny</v>
      </c>
      <c r="G28">
        <f t="shared" si="2"/>
        <v>1</v>
      </c>
      <c r="H28">
        <f t="shared" si="3"/>
        <v>0</v>
      </c>
      <c r="I28" s="2">
        <f t="shared" si="4"/>
        <v>0</v>
      </c>
      <c r="J28" s="2">
        <f t="shared" si="5"/>
        <v>8.5879629629630472E-3</v>
      </c>
      <c r="K28" s="2">
        <f t="shared" si="7"/>
        <v>0</v>
      </c>
      <c r="L28" s="10">
        <f t="shared" si="6"/>
        <v>0</v>
      </c>
    </row>
    <row r="29" spans="1:12" x14ac:dyDescent="0.25">
      <c r="A29">
        <v>7536048937</v>
      </c>
      <c r="B29" s="1">
        <v>42930</v>
      </c>
      <c r="C29" s="2">
        <v>0.43115740740740743</v>
      </c>
      <c r="D29" s="2">
        <v>0.43990740740740741</v>
      </c>
      <c r="E29">
        <f t="shared" si="0"/>
        <v>1</v>
      </c>
      <c r="F29" t="str">
        <f t="shared" si="1"/>
        <v>zagraniczny</v>
      </c>
      <c r="G29">
        <f t="shared" si="2"/>
        <v>1</v>
      </c>
      <c r="H29">
        <f t="shared" si="3"/>
        <v>0</v>
      </c>
      <c r="I29" s="2">
        <f t="shared" si="4"/>
        <v>0</v>
      </c>
      <c r="J29" s="2">
        <f t="shared" si="5"/>
        <v>8.74999999999998E-3</v>
      </c>
      <c r="K29" s="2">
        <f t="shared" si="7"/>
        <v>0</v>
      </c>
      <c r="L29" s="10">
        <f t="shared" si="6"/>
        <v>0</v>
      </c>
    </row>
    <row r="30" spans="1:12" x14ac:dyDescent="0.25">
      <c r="A30">
        <v>7451541965</v>
      </c>
      <c r="B30" s="1">
        <v>42927</v>
      </c>
      <c r="C30" s="2">
        <v>0.50866898148148143</v>
      </c>
      <c r="D30" s="2">
        <v>0.51324074074074078</v>
      </c>
      <c r="E30">
        <f t="shared" si="0"/>
        <v>1</v>
      </c>
      <c r="F30" t="str">
        <f t="shared" si="1"/>
        <v>zagraniczny</v>
      </c>
      <c r="G30">
        <f t="shared" si="2"/>
        <v>1</v>
      </c>
      <c r="H30">
        <f t="shared" si="3"/>
        <v>0</v>
      </c>
      <c r="I30" s="2">
        <f t="shared" si="4"/>
        <v>0</v>
      </c>
      <c r="J30" s="2">
        <f t="shared" si="5"/>
        <v>4.5717592592593448E-3</v>
      </c>
      <c r="K30" s="2">
        <f t="shared" si="7"/>
        <v>0</v>
      </c>
      <c r="L30" s="10">
        <f t="shared" si="6"/>
        <v>0</v>
      </c>
    </row>
    <row r="31" spans="1:12" x14ac:dyDescent="0.25">
      <c r="A31">
        <v>7318247385</v>
      </c>
      <c r="B31" s="1">
        <v>42921</v>
      </c>
      <c r="C31" s="2">
        <v>0.49596064814814816</v>
      </c>
      <c r="D31" s="2">
        <v>0.49886574074074075</v>
      </c>
      <c r="E31">
        <f t="shared" si="0"/>
        <v>1</v>
      </c>
      <c r="F31" t="str">
        <f t="shared" si="1"/>
        <v>zagraniczny</v>
      </c>
      <c r="G31">
        <f t="shared" si="2"/>
        <v>1</v>
      </c>
      <c r="H31">
        <f t="shared" si="3"/>
        <v>0</v>
      </c>
      <c r="I31" s="2">
        <f t="shared" si="4"/>
        <v>0</v>
      </c>
      <c r="J31" s="2">
        <f t="shared" si="5"/>
        <v>2.9050925925925841E-3</v>
      </c>
      <c r="K31" s="2">
        <f t="shared" si="7"/>
        <v>0</v>
      </c>
      <c r="L31" s="10">
        <f t="shared" si="6"/>
        <v>0</v>
      </c>
    </row>
    <row r="32" spans="1:12" x14ac:dyDescent="0.25">
      <c r="A32">
        <v>7138804596</v>
      </c>
      <c r="B32" s="1">
        <v>42926</v>
      </c>
      <c r="C32" s="2">
        <v>0.60578703703703707</v>
      </c>
      <c r="D32" s="2">
        <v>0.61459490740740741</v>
      </c>
      <c r="E32">
        <f t="shared" si="0"/>
        <v>1</v>
      </c>
      <c r="F32" t="str">
        <f t="shared" si="1"/>
        <v>zagraniczny</v>
      </c>
      <c r="G32">
        <f t="shared" si="2"/>
        <v>1</v>
      </c>
      <c r="H32">
        <f t="shared" si="3"/>
        <v>0</v>
      </c>
      <c r="I32" s="2">
        <f t="shared" si="4"/>
        <v>0</v>
      </c>
      <c r="J32" s="2">
        <f t="shared" si="5"/>
        <v>8.8078703703703409E-3</v>
      </c>
      <c r="K32" s="2">
        <f t="shared" si="7"/>
        <v>0</v>
      </c>
      <c r="L32" s="10">
        <f t="shared" si="6"/>
        <v>0</v>
      </c>
    </row>
    <row r="33" spans="1:12" x14ac:dyDescent="0.25">
      <c r="A33">
        <v>7119239917</v>
      </c>
      <c r="B33" s="1">
        <v>42941</v>
      </c>
      <c r="C33" s="2">
        <v>0.56033564814814818</v>
      </c>
      <c r="D33" s="2">
        <v>0.56570601851851854</v>
      </c>
      <c r="E33">
        <f t="shared" si="0"/>
        <v>1</v>
      </c>
      <c r="F33" t="str">
        <f t="shared" si="1"/>
        <v>zagraniczny</v>
      </c>
      <c r="G33">
        <f t="shared" si="2"/>
        <v>1</v>
      </c>
      <c r="H33">
        <f t="shared" si="3"/>
        <v>0</v>
      </c>
      <c r="I33" s="2">
        <f t="shared" si="4"/>
        <v>0</v>
      </c>
      <c r="J33" s="2">
        <f t="shared" si="5"/>
        <v>5.3703703703703587E-3</v>
      </c>
      <c r="K33" s="2">
        <f t="shared" si="7"/>
        <v>0</v>
      </c>
      <c r="L33" s="10">
        <f t="shared" si="6"/>
        <v>0</v>
      </c>
    </row>
    <row r="34" spans="1:12" x14ac:dyDescent="0.25">
      <c r="A34">
        <v>6965661375</v>
      </c>
      <c r="B34" s="1">
        <v>42920</v>
      </c>
      <c r="C34" s="2">
        <v>0.59995370370370371</v>
      </c>
      <c r="D34" s="2">
        <v>0.60442129629629626</v>
      </c>
      <c r="E34">
        <f t="shared" si="0"/>
        <v>1</v>
      </c>
      <c r="F34" t="str">
        <f t="shared" si="1"/>
        <v>zagraniczny</v>
      </c>
      <c r="G34">
        <f t="shared" si="2"/>
        <v>1</v>
      </c>
      <c r="H34">
        <f t="shared" si="3"/>
        <v>0</v>
      </c>
      <c r="I34" s="2">
        <f t="shared" si="4"/>
        <v>0</v>
      </c>
      <c r="J34" s="2">
        <f t="shared" si="5"/>
        <v>4.4675925925925508E-3</v>
      </c>
      <c r="K34" s="2">
        <f t="shared" si="7"/>
        <v>0</v>
      </c>
      <c r="L34" s="10">
        <f t="shared" si="6"/>
        <v>0</v>
      </c>
    </row>
    <row r="35" spans="1:12" x14ac:dyDescent="0.25">
      <c r="A35">
        <v>6943996503</v>
      </c>
      <c r="B35" s="1">
        <v>42944</v>
      </c>
      <c r="C35" s="2">
        <v>0.4506134259259259</v>
      </c>
      <c r="D35" s="2">
        <v>0.45674768518518516</v>
      </c>
      <c r="E35">
        <f t="shared" si="0"/>
        <v>1</v>
      </c>
      <c r="F35" t="str">
        <f t="shared" si="1"/>
        <v>zagraniczny</v>
      </c>
      <c r="G35">
        <f t="shared" si="2"/>
        <v>1</v>
      </c>
      <c r="H35">
        <f t="shared" si="3"/>
        <v>0</v>
      </c>
      <c r="I35" s="2">
        <f t="shared" si="4"/>
        <v>0</v>
      </c>
      <c r="J35" s="2">
        <f t="shared" si="5"/>
        <v>6.134259259259256E-3</v>
      </c>
      <c r="K35" s="2">
        <f t="shared" si="7"/>
        <v>0</v>
      </c>
      <c r="L35" s="10">
        <f t="shared" si="6"/>
        <v>0</v>
      </c>
    </row>
    <row r="36" spans="1:12" x14ac:dyDescent="0.25">
      <c r="A36">
        <v>6766787935</v>
      </c>
      <c r="B36" s="1">
        <v>42928</v>
      </c>
      <c r="C36" s="2">
        <v>0.62077546296296293</v>
      </c>
      <c r="D36" s="2">
        <v>0.62708333333333333</v>
      </c>
      <c r="E36">
        <f t="shared" si="0"/>
        <v>1</v>
      </c>
      <c r="F36" t="str">
        <f t="shared" si="1"/>
        <v>zagraniczny</v>
      </c>
      <c r="G36">
        <f t="shared" si="2"/>
        <v>1</v>
      </c>
      <c r="H36">
        <f t="shared" si="3"/>
        <v>0</v>
      </c>
      <c r="I36" s="2">
        <f t="shared" si="4"/>
        <v>0</v>
      </c>
      <c r="J36" s="2">
        <f t="shared" si="5"/>
        <v>6.3078703703703942E-3</v>
      </c>
      <c r="K36" s="2">
        <f t="shared" si="7"/>
        <v>0</v>
      </c>
      <c r="L36" s="10">
        <f t="shared" si="6"/>
        <v>0</v>
      </c>
    </row>
    <row r="37" spans="1:12" x14ac:dyDescent="0.25">
      <c r="A37">
        <v>6760428735</v>
      </c>
      <c r="B37" s="1">
        <v>42921</v>
      </c>
      <c r="C37" s="2">
        <v>0.52811342592592592</v>
      </c>
      <c r="D37" s="2">
        <v>0.53195601851851848</v>
      </c>
      <c r="E37">
        <f t="shared" si="0"/>
        <v>1</v>
      </c>
      <c r="F37" t="str">
        <f t="shared" si="1"/>
        <v>zagraniczny</v>
      </c>
      <c r="G37">
        <f t="shared" si="2"/>
        <v>1</v>
      </c>
      <c r="H37">
        <f t="shared" si="3"/>
        <v>0</v>
      </c>
      <c r="I37" s="2">
        <f t="shared" si="4"/>
        <v>0</v>
      </c>
      <c r="J37" s="2">
        <f t="shared" si="5"/>
        <v>3.8425925925925641E-3</v>
      </c>
      <c r="K37" s="2">
        <f t="shared" si="7"/>
        <v>0</v>
      </c>
      <c r="L37" s="10">
        <f t="shared" si="6"/>
        <v>0</v>
      </c>
    </row>
    <row r="38" spans="1:12" x14ac:dyDescent="0.25">
      <c r="A38">
        <v>6700458395</v>
      </c>
      <c r="B38" s="1">
        <v>42921</v>
      </c>
      <c r="C38" s="2">
        <v>0.42149305555555555</v>
      </c>
      <c r="D38" s="2">
        <v>0.42678240740740742</v>
      </c>
      <c r="E38">
        <f t="shared" si="0"/>
        <v>1</v>
      </c>
      <c r="F38" t="str">
        <f t="shared" si="1"/>
        <v>zagraniczny</v>
      </c>
      <c r="G38">
        <f t="shared" si="2"/>
        <v>2</v>
      </c>
      <c r="H38">
        <f t="shared" si="3"/>
        <v>0</v>
      </c>
      <c r="I38" s="2">
        <f t="shared" si="4"/>
        <v>0</v>
      </c>
      <c r="J38" s="2">
        <f t="shared" si="5"/>
        <v>5.2893518518518645E-3</v>
      </c>
      <c r="K38" s="2">
        <f t="shared" si="7"/>
        <v>0</v>
      </c>
      <c r="L38" s="10">
        <f t="shared" si="6"/>
        <v>0</v>
      </c>
    </row>
    <row r="39" spans="1:12" x14ac:dyDescent="0.25">
      <c r="A39">
        <v>6644360383</v>
      </c>
      <c r="B39" s="1">
        <v>42922</v>
      </c>
      <c r="C39" s="2">
        <v>0.37333333333333335</v>
      </c>
      <c r="D39" s="2">
        <v>0.37968750000000001</v>
      </c>
      <c r="E39">
        <f t="shared" si="0"/>
        <v>1</v>
      </c>
      <c r="F39" t="str">
        <f t="shared" si="1"/>
        <v>zagraniczny</v>
      </c>
      <c r="G39">
        <f t="shared" si="2"/>
        <v>1</v>
      </c>
      <c r="H39">
        <f t="shared" si="3"/>
        <v>0</v>
      </c>
      <c r="I39" s="2">
        <f t="shared" si="4"/>
        <v>0</v>
      </c>
      <c r="J39" s="2">
        <f t="shared" si="5"/>
        <v>6.3541666666666607E-3</v>
      </c>
      <c r="K39" s="2">
        <f t="shared" si="7"/>
        <v>0</v>
      </c>
      <c r="L39" s="10">
        <f t="shared" si="6"/>
        <v>0</v>
      </c>
    </row>
    <row r="40" spans="1:12" x14ac:dyDescent="0.25">
      <c r="A40">
        <v>6637746981</v>
      </c>
      <c r="B40" s="1">
        <v>42942</v>
      </c>
      <c r="C40" s="2">
        <v>0.49020833333333336</v>
      </c>
      <c r="D40" s="2">
        <v>0.49932870370370369</v>
      </c>
      <c r="E40">
        <f t="shared" si="0"/>
        <v>1</v>
      </c>
      <c r="F40" t="str">
        <f t="shared" si="1"/>
        <v>zagraniczny</v>
      </c>
      <c r="G40">
        <f t="shared" si="2"/>
        <v>1</v>
      </c>
      <c r="H40">
        <f t="shared" si="3"/>
        <v>0</v>
      </c>
      <c r="I40" s="2">
        <f t="shared" si="4"/>
        <v>0</v>
      </c>
      <c r="J40" s="2">
        <f t="shared" si="5"/>
        <v>9.1203703703703343E-3</v>
      </c>
      <c r="K40" s="2">
        <f t="shared" si="7"/>
        <v>0</v>
      </c>
      <c r="L40" s="10">
        <f t="shared" si="6"/>
        <v>0</v>
      </c>
    </row>
    <row r="41" spans="1:12" x14ac:dyDescent="0.25">
      <c r="A41">
        <v>6561564994</v>
      </c>
      <c r="B41" s="1">
        <v>42927</v>
      </c>
      <c r="C41" s="2">
        <v>0.36930555555555555</v>
      </c>
      <c r="D41" s="2">
        <v>0.37052083333333335</v>
      </c>
      <c r="E41">
        <f t="shared" si="0"/>
        <v>1</v>
      </c>
      <c r="F41" t="str">
        <f t="shared" si="1"/>
        <v>zagraniczny</v>
      </c>
      <c r="G41">
        <f t="shared" si="2"/>
        <v>1</v>
      </c>
      <c r="H41">
        <f t="shared" si="3"/>
        <v>0</v>
      </c>
      <c r="I41" s="2">
        <f t="shared" si="4"/>
        <v>0</v>
      </c>
      <c r="J41" s="2">
        <f t="shared" si="5"/>
        <v>1.2152777777778012E-3</v>
      </c>
      <c r="K41" s="2">
        <f t="shared" si="7"/>
        <v>0</v>
      </c>
      <c r="L41" s="10">
        <f t="shared" si="6"/>
        <v>0</v>
      </c>
    </row>
    <row r="42" spans="1:12" x14ac:dyDescent="0.25">
      <c r="A42">
        <v>6561564994</v>
      </c>
      <c r="B42" s="1">
        <v>42940</v>
      </c>
      <c r="C42" s="2">
        <v>0.36334490740740738</v>
      </c>
      <c r="D42" s="2">
        <v>0.3696875</v>
      </c>
      <c r="E42">
        <f t="shared" si="0"/>
        <v>2</v>
      </c>
      <c r="F42" t="str">
        <f t="shared" si="1"/>
        <v>zagraniczny</v>
      </c>
      <c r="G42">
        <f t="shared" si="2"/>
        <v>1</v>
      </c>
      <c r="H42">
        <f t="shared" si="3"/>
        <v>0</v>
      </c>
      <c r="I42" s="2">
        <f t="shared" si="4"/>
        <v>0</v>
      </c>
      <c r="J42" s="2">
        <f t="shared" si="5"/>
        <v>6.3425925925926219E-3</v>
      </c>
      <c r="K42" s="2">
        <f t="shared" si="7"/>
        <v>0</v>
      </c>
      <c r="L42" s="10">
        <f t="shared" si="6"/>
        <v>0</v>
      </c>
    </row>
    <row r="43" spans="1:12" x14ac:dyDescent="0.25">
      <c r="A43">
        <v>6516534288</v>
      </c>
      <c r="B43" s="1">
        <v>42934</v>
      </c>
      <c r="C43" s="2">
        <v>0.49465277777777777</v>
      </c>
      <c r="D43" s="2">
        <v>0.49899305555555556</v>
      </c>
      <c r="E43">
        <f t="shared" si="0"/>
        <v>1</v>
      </c>
      <c r="F43" t="str">
        <f t="shared" si="1"/>
        <v>zagraniczny</v>
      </c>
      <c r="G43">
        <f t="shared" si="2"/>
        <v>1</v>
      </c>
      <c r="H43">
        <f t="shared" si="3"/>
        <v>0</v>
      </c>
      <c r="I43" s="2">
        <f t="shared" si="4"/>
        <v>0</v>
      </c>
      <c r="J43" s="2">
        <f t="shared" si="5"/>
        <v>4.3402777777777901E-3</v>
      </c>
      <c r="K43" s="2">
        <f t="shared" si="7"/>
        <v>0</v>
      </c>
      <c r="L43" s="10">
        <f t="shared" si="6"/>
        <v>0</v>
      </c>
    </row>
    <row r="44" spans="1:12" x14ac:dyDescent="0.25">
      <c r="A44">
        <v>6293367175</v>
      </c>
      <c r="B44" s="1">
        <v>42928</v>
      </c>
      <c r="C44" s="2">
        <v>0.52649305555555559</v>
      </c>
      <c r="D44" s="2">
        <v>0.53123842592592596</v>
      </c>
      <c r="E44">
        <f t="shared" si="0"/>
        <v>1</v>
      </c>
      <c r="F44" t="str">
        <f t="shared" si="1"/>
        <v>zagraniczny</v>
      </c>
      <c r="G44">
        <f t="shared" si="2"/>
        <v>1</v>
      </c>
      <c r="H44">
        <f t="shared" si="3"/>
        <v>0</v>
      </c>
      <c r="I44" s="2">
        <f t="shared" si="4"/>
        <v>0</v>
      </c>
      <c r="J44" s="2">
        <f t="shared" si="5"/>
        <v>4.745370370370372E-3</v>
      </c>
      <c r="K44" s="2">
        <f t="shared" si="7"/>
        <v>0</v>
      </c>
      <c r="L44" s="10">
        <f t="shared" si="6"/>
        <v>0</v>
      </c>
    </row>
    <row r="45" spans="1:12" x14ac:dyDescent="0.25">
      <c r="A45">
        <v>6275284312</v>
      </c>
      <c r="B45" s="1">
        <v>42920</v>
      </c>
      <c r="C45" s="2">
        <v>0.57861111111111108</v>
      </c>
      <c r="D45" s="2">
        <v>0.58296296296296302</v>
      </c>
      <c r="E45">
        <f t="shared" si="0"/>
        <v>1</v>
      </c>
      <c r="F45" t="str">
        <f t="shared" si="1"/>
        <v>zagraniczny</v>
      </c>
      <c r="G45">
        <f t="shared" si="2"/>
        <v>1</v>
      </c>
      <c r="H45">
        <f t="shared" si="3"/>
        <v>0</v>
      </c>
      <c r="I45" s="2">
        <f t="shared" si="4"/>
        <v>0</v>
      </c>
      <c r="J45" s="2">
        <f t="shared" si="5"/>
        <v>4.35185185185194E-3</v>
      </c>
      <c r="K45" s="2">
        <f t="shared" si="7"/>
        <v>0</v>
      </c>
      <c r="L45" s="10">
        <f t="shared" si="6"/>
        <v>0</v>
      </c>
    </row>
    <row r="46" spans="1:12" x14ac:dyDescent="0.25">
      <c r="A46">
        <v>6275284312</v>
      </c>
      <c r="B46" s="1">
        <v>42929</v>
      </c>
      <c r="C46" s="2">
        <v>0.4291550925925926</v>
      </c>
      <c r="D46" s="2">
        <v>0.4339351851851852</v>
      </c>
      <c r="E46">
        <f t="shared" si="0"/>
        <v>2</v>
      </c>
      <c r="F46" t="str">
        <f t="shared" si="1"/>
        <v>zagraniczny</v>
      </c>
      <c r="G46">
        <f t="shared" si="2"/>
        <v>1</v>
      </c>
      <c r="H46">
        <f t="shared" si="3"/>
        <v>0</v>
      </c>
      <c r="I46" s="2">
        <f t="shared" si="4"/>
        <v>0</v>
      </c>
      <c r="J46" s="2">
        <f t="shared" si="5"/>
        <v>4.7800925925925997E-3</v>
      </c>
      <c r="K46" s="2">
        <f t="shared" si="7"/>
        <v>0</v>
      </c>
      <c r="L46" s="10">
        <f t="shared" si="6"/>
        <v>0</v>
      </c>
    </row>
    <row r="47" spans="1:12" x14ac:dyDescent="0.25">
      <c r="A47">
        <v>6248157784</v>
      </c>
      <c r="B47" s="1">
        <v>42927</v>
      </c>
      <c r="C47" s="2">
        <v>0.45475694444444442</v>
      </c>
      <c r="D47" s="2">
        <v>0.4566898148148148</v>
      </c>
      <c r="E47">
        <f t="shared" si="0"/>
        <v>1</v>
      </c>
      <c r="F47" t="str">
        <f t="shared" si="1"/>
        <v>zagraniczny</v>
      </c>
      <c r="G47">
        <f t="shared" si="2"/>
        <v>1</v>
      </c>
      <c r="H47">
        <f t="shared" si="3"/>
        <v>0</v>
      </c>
      <c r="I47" s="2">
        <f t="shared" si="4"/>
        <v>0</v>
      </c>
      <c r="J47" s="2">
        <f t="shared" si="5"/>
        <v>1.9328703703703765E-3</v>
      </c>
      <c r="K47" s="2">
        <f t="shared" si="7"/>
        <v>0</v>
      </c>
      <c r="L47" s="10">
        <f t="shared" si="6"/>
        <v>0</v>
      </c>
    </row>
    <row r="48" spans="1:12" x14ac:dyDescent="0.25">
      <c r="A48">
        <v>6128500046</v>
      </c>
      <c r="B48" s="1">
        <v>42930</v>
      </c>
      <c r="C48" s="2">
        <v>0.5981481481481481</v>
      </c>
      <c r="D48" s="2">
        <v>0.60513888888888889</v>
      </c>
      <c r="E48">
        <f t="shared" si="0"/>
        <v>1</v>
      </c>
      <c r="F48" t="str">
        <f t="shared" si="1"/>
        <v>zagraniczny</v>
      </c>
      <c r="G48">
        <f t="shared" si="2"/>
        <v>1</v>
      </c>
      <c r="H48">
        <f t="shared" si="3"/>
        <v>0</v>
      </c>
      <c r="I48" s="2">
        <f t="shared" si="4"/>
        <v>0</v>
      </c>
      <c r="J48" s="2">
        <f t="shared" si="5"/>
        <v>6.9907407407407973E-3</v>
      </c>
      <c r="K48" s="2">
        <f t="shared" si="7"/>
        <v>0</v>
      </c>
      <c r="L48" s="10">
        <f t="shared" si="6"/>
        <v>0</v>
      </c>
    </row>
    <row r="49" spans="1:12" x14ac:dyDescent="0.25">
      <c r="A49">
        <v>5912377607</v>
      </c>
      <c r="B49" s="1">
        <v>42922</v>
      </c>
      <c r="C49" s="2">
        <v>0.39613425925925927</v>
      </c>
      <c r="D49" s="2">
        <v>0.39868055555555554</v>
      </c>
      <c r="E49">
        <f t="shared" si="0"/>
        <v>1</v>
      </c>
      <c r="F49" t="str">
        <f t="shared" si="1"/>
        <v>zagraniczny</v>
      </c>
      <c r="G49">
        <f t="shared" si="2"/>
        <v>1</v>
      </c>
      <c r="H49">
        <f t="shared" si="3"/>
        <v>0</v>
      </c>
      <c r="I49" s="2">
        <f t="shared" si="4"/>
        <v>0</v>
      </c>
      <c r="J49" s="2">
        <f t="shared" si="5"/>
        <v>2.5462962962962687E-3</v>
      </c>
      <c r="K49" s="2">
        <f t="shared" si="7"/>
        <v>0</v>
      </c>
      <c r="L49" s="10">
        <f t="shared" si="6"/>
        <v>0</v>
      </c>
    </row>
    <row r="50" spans="1:12" x14ac:dyDescent="0.25">
      <c r="A50">
        <v>5839324907</v>
      </c>
      <c r="B50" s="1">
        <v>42943</v>
      </c>
      <c r="C50" s="2">
        <v>0.3490509259259259</v>
      </c>
      <c r="D50" s="2">
        <v>0.35481481481481481</v>
      </c>
      <c r="E50">
        <f t="shared" si="0"/>
        <v>1</v>
      </c>
      <c r="F50" t="str">
        <f t="shared" si="1"/>
        <v>zagraniczny</v>
      </c>
      <c r="G50">
        <f t="shared" si="2"/>
        <v>1</v>
      </c>
      <c r="H50">
        <f t="shared" si="3"/>
        <v>0</v>
      </c>
      <c r="I50" s="2">
        <f t="shared" si="4"/>
        <v>0</v>
      </c>
      <c r="J50" s="2">
        <f t="shared" si="5"/>
        <v>5.7638888888889017E-3</v>
      </c>
      <c r="K50" s="2">
        <f t="shared" si="7"/>
        <v>0</v>
      </c>
      <c r="L50" s="10">
        <f t="shared" si="6"/>
        <v>0</v>
      </c>
    </row>
    <row r="51" spans="1:12" x14ac:dyDescent="0.25">
      <c r="A51">
        <v>5820632164</v>
      </c>
      <c r="B51" s="1">
        <v>42926</v>
      </c>
      <c r="C51" s="2">
        <v>0.51010416666666669</v>
      </c>
      <c r="D51" s="2">
        <v>0.51879629629629631</v>
      </c>
      <c r="E51">
        <f t="shared" si="0"/>
        <v>1</v>
      </c>
      <c r="F51" t="str">
        <f t="shared" si="1"/>
        <v>zagraniczny</v>
      </c>
      <c r="G51">
        <f t="shared" si="2"/>
        <v>1</v>
      </c>
      <c r="H51">
        <f t="shared" si="3"/>
        <v>0</v>
      </c>
      <c r="I51" s="2">
        <f t="shared" si="4"/>
        <v>0</v>
      </c>
      <c r="J51" s="2">
        <f t="shared" si="5"/>
        <v>8.6921296296296191E-3</v>
      </c>
      <c r="K51" s="2">
        <f t="shared" si="7"/>
        <v>0</v>
      </c>
      <c r="L51" s="10">
        <f t="shared" si="6"/>
        <v>0</v>
      </c>
    </row>
    <row r="52" spans="1:12" x14ac:dyDescent="0.25">
      <c r="A52">
        <v>5526425146</v>
      </c>
      <c r="B52" s="1">
        <v>42936</v>
      </c>
      <c r="C52" s="2">
        <v>0.46164351851851854</v>
      </c>
      <c r="D52" s="2">
        <v>0.46197916666666666</v>
      </c>
      <c r="E52">
        <f t="shared" si="0"/>
        <v>1</v>
      </c>
      <c r="F52" t="str">
        <f t="shared" si="1"/>
        <v>zagraniczny</v>
      </c>
      <c r="G52">
        <f t="shared" si="2"/>
        <v>1</v>
      </c>
      <c r="H52">
        <f t="shared" si="3"/>
        <v>0</v>
      </c>
      <c r="I52" s="2">
        <f t="shared" si="4"/>
        <v>0</v>
      </c>
      <c r="J52" s="2">
        <f t="shared" si="5"/>
        <v>3.356481481481266E-4</v>
      </c>
      <c r="K52" s="2">
        <f t="shared" si="7"/>
        <v>0</v>
      </c>
      <c r="L52" s="10">
        <f t="shared" si="6"/>
        <v>0</v>
      </c>
    </row>
    <row r="53" spans="1:12" x14ac:dyDescent="0.25">
      <c r="A53">
        <v>5387521845</v>
      </c>
      <c r="B53" s="1">
        <v>42947</v>
      </c>
      <c r="C53" s="2">
        <v>0.55717592592592591</v>
      </c>
      <c r="D53" s="2">
        <v>0.56000000000000005</v>
      </c>
      <c r="E53">
        <f t="shared" si="0"/>
        <v>1</v>
      </c>
      <c r="F53" t="str">
        <f t="shared" si="1"/>
        <v>zagraniczny</v>
      </c>
      <c r="G53">
        <f t="shared" si="2"/>
        <v>1</v>
      </c>
      <c r="H53">
        <f t="shared" si="3"/>
        <v>0</v>
      </c>
      <c r="I53" s="2">
        <f t="shared" si="4"/>
        <v>0</v>
      </c>
      <c r="J53" s="2">
        <f t="shared" si="5"/>
        <v>2.8240740740741455E-3</v>
      </c>
      <c r="K53" s="2">
        <f t="shared" si="7"/>
        <v>0</v>
      </c>
      <c r="L53" s="10">
        <f t="shared" si="6"/>
        <v>0</v>
      </c>
    </row>
    <row r="54" spans="1:12" x14ac:dyDescent="0.25">
      <c r="A54">
        <v>5341697748</v>
      </c>
      <c r="B54" s="1">
        <v>42923</v>
      </c>
      <c r="C54" s="2">
        <v>0.39091435185185186</v>
      </c>
      <c r="D54" s="2">
        <v>0.39620370370370372</v>
      </c>
      <c r="E54">
        <f t="shared" si="0"/>
        <v>1</v>
      </c>
      <c r="F54" t="str">
        <f t="shared" si="1"/>
        <v>zagraniczny</v>
      </c>
      <c r="G54">
        <f t="shared" si="2"/>
        <v>1</v>
      </c>
      <c r="H54">
        <f t="shared" si="3"/>
        <v>0</v>
      </c>
      <c r="I54" s="2">
        <f t="shared" si="4"/>
        <v>0</v>
      </c>
      <c r="J54" s="2">
        <f t="shared" si="5"/>
        <v>5.2893518518518645E-3</v>
      </c>
      <c r="K54" s="2">
        <f t="shared" si="7"/>
        <v>0</v>
      </c>
      <c r="L54" s="10">
        <f t="shared" si="6"/>
        <v>0</v>
      </c>
    </row>
    <row r="55" spans="1:12" x14ac:dyDescent="0.25">
      <c r="A55">
        <v>5341697748</v>
      </c>
      <c r="B55" s="1">
        <v>42935</v>
      </c>
      <c r="C55" s="2">
        <v>0.52349537037037042</v>
      </c>
      <c r="D55" s="2">
        <v>0.53362268518518519</v>
      </c>
      <c r="E55">
        <f t="shared" si="0"/>
        <v>2</v>
      </c>
      <c r="F55" t="str">
        <f t="shared" si="1"/>
        <v>zagraniczny</v>
      </c>
      <c r="G55">
        <f t="shared" si="2"/>
        <v>1</v>
      </c>
      <c r="H55">
        <f t="shared" si="3"/>
        <v>0</v>
      </c>
      <c r="I55" s="2">
        <f t="shared" si="4"/>
        <v>0</v>
      </c>
      <c r="J55" s="2">
        <f t="shared" si="5"/>
        <v>1.012731481481477E-2</v>
      </c>
      <c r="K55" s="2">
        <f t="shared" si="7"/>
        <v>0</v>
      </c>
      <c r="L55" s="10">
        <f t="shared" si="6"/>
        <v>0</v>
      </c>
    </row>
    <row r="56" spans="1:12" x14ac:dyDescent="0.25">
      <c r="A56">
        <v>5333653356</v>
      </c>
      <c r="B56" s="1">
        <v>42935</v>
      </c>
      <c r="C56" s="2">
        <v>0.42684027777777778</v>
      </c>
      <c r="D56" s="2">
        <v>0.43207175925925928</v>
      </c>
      <c r="E56">
        <f t="shared" si="0"/>
        <v>1</v>
      </c>
      <c r="F56" t="str">
        <f t="shared" si="1"/>
        <v>zagraniczny</v>
      </c>
      <c r="G56">
        <f t="shared" si="2"/>
        <v>2</v>
      </c>
      <c r="H56">
        <f t="shared" si="3"/>
        <v>0</v>
      </c>
      <c r="I56" s="2">
        <f t="shared" si="4"/>
        <v>0</v>
      </c>
      <c r="J56" s="2">
        <f t="shared" si="5"/>
        <v>5.2314814814815036E-3</v>
      </c>
      <c r="K56" s="2">
        <f t="shared" si="7"/>
        <v>0</v>
      </c>
      <c r="L56" s="10">
        <f t="shared" si="6"/>
        <v>0</v>
      </c>
    </row>
    <row r="57" spans="1:12" x14ac:dyDescent="0.25">
      <c r="A57">
        <v>5273579381</v>
      </c>
      <c r="B57" s="1">
        <v>42935</v>
      </c>
      <c r="C57" s="2">
        <v>0.57525462962962959</v>
      </c>
      <c r="D57" s="2">
        <v>0.58087962962962958</v>
      </c>
      <c r="E57">
        <f t="shared" si="0"/>
        <v>1</v>
      </c>
      <c r="F57" t="str">
        <f t="shared" si="1"/>
        <v>zagraniczny</v>
      </c>
      <c r="G57">
        <f t="shared" si="2"/>
        <v>3</v>
      </c>
      <c r="H57">
        <f t="shared" si="3"/>
        <v>0</v>
      </c>
      <c r="I57" s="2">
        <f t="shared" si="4"/>
        <v>0</v>
      </c>
      <c r="J57" s="2">
        <f t="shared" si="5"/>
        <v>5.6249999999999911E-3</v>
      </c>
      <c r="K57" s="2">
        <f t="shared" si="7"/>
        <v>0</v>
      </c>
      <c r="L57" s="10">
        <f t="shared" si="6"/>
        <v>0</v>
      </c>
    </row>
    <row r="58" spans="1:12" x14ac:dyDescent="0.25">
      <c r="A58">
        <v>5111892302</v>
      </c>
      <c r="B58" s="1">
        <v>42922</v>
      </c>
      <c r="C58" s="2">
        <v>0.46871527777777777</v>
      </c>
      <c r="D58" s="2">
        <v>0.47319444444444442</v>
      </c>
      <c r="E58">
        <f t="shared" si="0"/>
        <v>1</v>
      </c>
      <c r="F58" t="str">
        <f t="shared" si="1"/>
        <v>zagraniczny</v>
      </c>
      <c r="G58">
        <f t="shared" si="2"/>
        <v>1</v>
      </c>
      <c r="H58">
        <f t="shared" si="3"/>
        <v>0</v>
      </c>
      <c r="I58" s="2">
        <f t="shared" si="4"/>
        <v>0</v>
      </c>
      <c r="J58" s="2">
        <f t="shared" si="5"/>
        <v>4.4791666666666452E-3</v>
      </c>
      <c r="K58" s="2">
        <f t="shared" si="7"/>
        <v>0</v>
      </c>
      <c r="L58" s="10">
        <f t="shared" si="6"/>
        <v>0</v>
      </c>
    </row>
    <row r="59" spans="1:12" x14ac:dyDescent="0.25">
      <c r="A59">
        <v>5111892302</v>
      </c>
      <c r="B59" s="1">
        <v>42935</v>
      </c>
      <c r="C59" s="2">
        <v>0.53209490740740739</v>
      </c>
      <c r="D59" s="2">
        <v>0.53931712962962963</v>
      </c>
      <c r="E59">
        <f t="shared" si="0"/>
        <v>2</v>
      </c>
      <c r="F59" t="str">
        <f t="shared" si="1"/>
        <v>zagraniczny</v>
      </c>
      <c r="G59">
        <f t="shared" si="2"/>
        <v>1</v>
      </c>
      <c r="H59">
        <f t="shared" si="3"/>
        <v>0</v>
      </c>
      <c r="I59" s="2">
        <f t="shared" si="4"/>
        <v>0</v>
      </c>
      <c r="J59" s="2">
        <f t="shared" si="5"/>
        <v>7.222222222222241E-3</v>
      </c>
      <c r="K59" s="2">
        <f t="shared" si="7"/>
        <v>0</v>
      </c>
      <c r="L59" s="10">
        <f t="shared" si="6"/>
        <v>0</v>
      </c>
    </row>
    <row r="60" spans="1:12" x14ac:dyDescent="0.25">
      <c r="A60">
        <v>5107477025</v>
      </c>
      <c r="B60" s="1">
        <v>42919</v>
      </c>
      <c r="C60" s="2">
        <v>0.47125</v>
      </c>
      <c r="D60" s="2">
        <v>0.47871527777777778</v>
      </c>
      <c r="E60">
        <f t="shared" si="0"/>
        <v>1</v>
      </c>
      <c r="F60" t="str">
        <f t="shared" si="1"/>
        <v>zagraniczny</v>
      </c>
      <c r="G60">
        <f t="shared" si="2"/>
        <v>1</v>
      </c>
      <c r="H60">
        <f t="shared" si="3"/>
        <v>0</v>
      </c>
      <c r="I60" s="2">
        <f t="shared" si="4"/>
        <v>0</v>
      </c>
      <c r="J60" s="2">
        <f t="shared" si="5"/>
        <v>7.465277777777779E-3</v>
      </c>
      <c r="K60" s="2">
        <f t="shared" si="7"/>
        <v>0</v>
      </c>
      <c r="L60" s="10">
        <f t="shared" si="6"/>
        <v>0</v>
      </c>
    </row>
    <row r="61" spans="1:12" x14ac:dyDescent="0.25">
      <c r="A61">
        <v>5107477025</v>
      </c>
      <c r="B61" s="1">
        <v>42919</v>
      </c>
      <c r="C61" s="2">
        <v>0.55888888888888888</v>
      </c>
      <c r="D61" s="2">
        <v>0.56745370370370374</v>
      </c>
      <c r="E61">
        <f t="shared" si="0"/>
        <v>2</v>
      </c>
      <c r="F61" t="str">
        <f t="shared" si="1"/>
        <v>zagraniczny</v>
      </c>
      <c r="G61">
        <f t="shared" si="2"/>
        <v>2</v>
      </c>
      <c r="H61">
        <f t="shared" si="3"/>
        <v>0</v>
      </c>
      <c r="I61" s="2">
        <f t="shared" si="4"/>
        <v>0</v>
      </c>
      <c r="J61" s="2">
        <f t="shared" si="5"/>
        <v>8.5648148148148584E-3</v>
      </c>
      <c r="K61" s="2">
        <f t="shared" si="7"/>
        <v>0</v>
      </c>
      <c r="L61" s="10">
        <f t="shared" si="6"/>
        <v>0</v>
      </c>
    </row>
    <row r="62" spans="1:12" x14ac:dyDescent="0.25">
      <c r="A62">
        <v>5107477025</v>
      </c>
      <c r="B62" s="1">
        <v>42933</v>
      </c>
      <c r="C62" s="2">
        <v>0.54495370370370366</v>
      </c>
      <c r="D62" s="2">
        <v>0.5471759259259259</v>
      </c>
      <c r="E62">
        <f t="shared" si="0"/>
        <v>3</v>
      </c>
      <c r="F62" t="str">
        <f t="shared" si="1"/>
        <v>zagraniczny</v>
      </c>
      <c r="G62">
        <f t="shared" si="2"/>
        <v>1</v>
      </c>
      <c r="H62">
        <f t="shared" si="3"/>
        <v>0</v>
      </c>
      <c r="I62" s="2">
        <f t="shared" si="4"/>
        <v>0</v>
      </c>
      <c r="J62" s="2">
        <f t="shared" si="5"/>
        <v>2.2222222222222365E-3</v>
      </c>
      <c r="K62" s="2">
        <f t="shared" si="7"/>
        <v>0</v>
      </c>
      <c r="L62" s="10">
        <f t="shared" si="6"/>
        <v>0</v>
      </c>
    </row>
    <row r="63" spans="1:12" x14ac:dyDescent="0.25">
      <c r="A63">
        <v>4959551431</v>
      </c>
      <c r="B63" s="1">
        <v>42934</v>
      </c>
      <c r="C63" s="2">
        <v>0.45437499999999997</v>
      </c>
      <c r="D63" s="2">
        <v>0.45770833333333333</v>
      </c>
      <c r="E63">
        <f t="shared" si="0"/>
        <v>1</v>
      </c>
      <c r="F63" t="str">
        <f t="shared" si="1"/>
        <v>zagraniczny</v>
      </c>
      <c r="G63">
        <f t="shared" si="2"/>
        <v>1</v>
      </c>
      <c r="H63">
        <f t="shared" si="3"/>
        <v>0</v>
      </c>
      <c r="I63" s="2">
        <f t="shared" si="4"/>
        <v>0</v>
      </c>
      <c r="J63" s="2">
        <f t="shared" si="5"/>
        <v>3.3333333333333548E-3</v>
      </c>
      <c r="K63" s="2">
        <f t="shared" si="7"/>
        <v>0</v>
      </c>
      <c r="L63" s="10">
        <f t="shared" si="6"/>
        <v>0</v>
      </c>
    </row>
    <row r="64" spans="1:12" x14ac:dyDescent="0.25">
      <c r="A64">
        <v>4941247888</v>
      </c>
      <c r="B64" s="1">
        <v>42921</v>
      </c>
      <c r="C64" s="2">
        <v>0.39114583333333336</v>
      </c>
      <c r="D64" s="2">
        <v>0.39870370370370373</v>
      </c>
      <c r="E64">
        <f t="shared" si="0"/>
        <v>1</v>
      </c>
      <c r="F64" t="str">
        <f t="shared" si="1"/>
        <v>zagraniczny</v>
      </c>
      <c r="G64">
        <f t="shared" si="2"/>
        <v>1</v>
      </c>
      <c r="H64">
        <f t="shared" si="3"/>
        <v>0</v>
      </c>
      <c r="I64" s="2">
        <f t="shared" si="4"/>
        <v>0</v>
      </c>
      <c r="J64" s="2">
        <f t="shared" si="5"/>
        <v>7.5578703703703676E-3</v>
      </c>
      <c r="K64" s="2">
        <f t="shared" si="7"/>
        <v>0</v>
      </c>
      <c r="L64" s="10">
        <f t="shared" si="6"/>
        <v>0</v>
      </c>
    </row>
    <row r="65" spans="1:12" x14ac:dyDescent="0.25">
      <c r="A65">
        <v>4673703944</v>
      </c>
      <c r="B65" s="1">
        <v>42934</v>
      </c>
      <c r="C65" s="2">
        <v>0.40822916666666664</v>
      </c>
      <c r="D65" s="2">
        <v>0.41090277777777778</v>
      </c>
      <c r="E65">
        <f t="shared" si="0"/>
        <v>1</v>
      </c>
      <c r="F65" t="str">
        <f t="shared" si="1"/>
        <v>zagraniczny</v>
      </c>
      <c r="G65">
        <f t="shared" si="2"/>
        <v>1</v>
      </c>
      <c r="H65">
        <f t="shared" si="3"/>
        <v>0</v>
      </c>
      <c r="I65" s="2">
        <f t="shared" si="4"/>
        <v>0</v>
      </c>
      <c r="J65" s="2">
        <f t="shared" si="5"/>
        <v>2.6736111111111405E-3</v>
      </c>
      <c r="K65" s="2">
        <f t="shared" si="7"/>
        <v>0</v>
      </c>
      <c r="L65" s="10">
        <f t="shared" si="6"/>
        <v>0</v>
      </c>
    </row>
    <row r="66" spans="1:12" x14ac:dyDescent="0.25">
      <c r="A66">
        <v>4600571814</v>
      </c>
      <c r="B66" s="1">
        <v>42921</v>
      </c>
      <c r="C66" s="2">
        <v>0.55166666666666664</v>
      </c>
      <c r="D66" s="2">
        <v>0.55865740740740744</v>
      </c>
      <c r="E66">
        <f t="shared" ref="E66:E129" si="8">IF(A66=A65,E65+1,1)</f>
        <v>1</v>
      </c>
      <c r="F66" t="str">
        <f t="shared" ref="F66:F129" si="9">IF(A66&gt;9999999,IF(A66&gt;999999999,"zagraniczny","telefon komórkowy"),"telefon stacjonarny")</f>
        <v>zagraniczny</v>
      </c>
      <c r="G66">
        <f t="shared" ref="G66:G129" si="10">IF(AND(F66=F65,B66=B65),G65+1,1)</f>
        <v>1</v>
      </c>
      <c r="H66">
        <f t="shared" ref="H66:H129" si="11">IF(AND(LEFT(A66,2)="12",F66="telefon stacjonarny"),1,0)</f>
        <v>0</v>
      </c>
      <c r="I66" s="2">
        <f t="shared" ref="I66:I129" si="12">IF(H66=1,D66-C66,0)</f>
        <v>0</v>
      </c>
      <c r="J66" s="2">
        <f t="shared" ref="J66:J129" si="13">D66-C66</f>
        <v>6.9907407407407973E-3</v>
      </c>
      <c r="K66" s="2">
        <f t="shared" ref="K66:K129" si="14">IF(OR(F66="telefon stacjonarny",F66="telefon komórkowy"),J66+K65,K65)</f>
        <v>0</v>
      </c>
      <c r="L66" s="10">
        <f t="shared" ref="L66:L129" si="15">K66*24*60</f>
        <v>0</v>
      </c>
    </row>
    <row r="67" spans="1:12" x14ac:dyDescent="0.25">
      <c r="A67">
        <v>4600571814</v>
      </c>
      <c r="B67" s="1">
        <v>42926</v>
      </c>
      <c r="C67" s="2">
        <v>0.3706712962962963</v>
      </c>
      <c r="D67" s="2">
        <v>0.37572916666666667</v>
      </c>
      <c r="E67">
        <f t="shared" si="8"/>
        <v>2</v>
      </c>
      <c r="F67" t="str">
        <f t="shared" si="9"/>
        <v>zagraniczny</v>
      </c>
      <c r="G67">
        <f t="shared" si="10"/>
        <v>1</v>
      </c>
      <c r="H67">
        <f t="shared" si="11"/>
        <v>0</v>
      </c>
      <c r="I67" s="2">
        <f t="shared" si="12"/>
        <v>0</v>
      </c>
      <c r="J67" s="2">
        <f t="shared" si="13"/>
        <v>5.0578703703703654E-3</v>
      </c>
      <c r="K67" s="2">
        <f t="shared" si="14"/>
        <v>0</v>
      </c>
      <c r="L67" s="10">
        <f t="shared" si="15"/>
        <v>0</v>
      </c>
    </row>
    <row r="68" spans="1:12" x14ac:dyDescent="0.25">
      <c r="A68">
        <v>4569864426</v>
      </c>
      <c r="B68" s="1">
        <v>42943</v>
      </c>
      <c r="C68" s="2">
        <v>0.40751157407407407</v>
      </c>
      <c r="D68" s="2">
        <v>0.41725694444444444</v>
      </c>
      <c r="E68">
        <f t="shared" si="8"/>
        <v>1</v>
      </c>
      <c r="F68" t="str">
        <f t="shared" si="9"/>
        <v>zagraniczny</v>
      </c>
      <c r="G68">
        <f t="shared" si="10"/>
        <v>1</v>
      </c>
      <c r="H68">
        <f t="shared" si="11"/>
        <v>0</v>
      </c>
      <c r="I68" s="2">
        <f t="shared" si="12"/>
        <v>0</v>
      </c>
      <c r="J68" s="2">
        <f t="shared" si="13"/>
        <v>9.7453703703703765E-3</v>
      </c>
      <c r="K68" s="2">
        <f t="shared" si="14"/>
        <v>0</v>
      </c>
      <c r="L68" s="10">
        <f t="shared" si="15"/>
        <v>0</v>
      </c>
    </row>
    <row r="69" spans="1:12" x14ac:dyDescent="0.25">
      <c r="A69">
        <v>4344184930</v>
      </c>
      <c r="B69" s="1">
        <v>42933</v>
      </c>
      <c r="C69" s="2">
        <v>0.34866898148148145</v>
      </c>
      <c r="D69" s="2">
        <v>0.35778935185185184</v>
      </c>
      <c r="E69">
        <f t="shared" si="8"/>
        <v>1</v>
      </c>
      <c r="F69" t="str">
        <f t="shared" si="9"/>
        <v>zagraniczny</v>
      </c>
      <c r="G69">
        <f t="shared" si="10"/>
        <v>1</v>
      </c>
      <c r="H69">
        <f t="shared" si="11"/>
        <v>0</v>
      </c>
      <c r="I69" s="2">
        <f t="shared" si="12"/>
        <v>0</v>
      </c>
      <c r="J69" s="2">
        <f t="shared" si="13"/>
        <v>9.1203703703703898E-3</v>
      </c>
      <c r="K69" s="2">
        <f t="shared" si="14"/>
        <v>0</v>
      </c>
      <c r="L69" s="10">
        <f t="shared" si="15"/>
        <v>0</v>
      </c>
    </row>
    <row r="70" spans="1:12" x14ac:dyDescent="0.25">
      <c r="A70">
        <v>4303543625</v>
      </c>
      <c r="B70" s="1">
        <v>42935</v>
      </c>
      <c r="C70" s="2">
        <v>0.60291666666666666</v>
      </c>
      <c r="D70" s="2">
        <v>0.61086805555555557</v>
      </c>
      <c r="E70">
        <f t="shared" si="8"/>
        <v>1</v>
      </c>
      <c r="F70" t="str">
        <f t="shared" si="9"/>
        <v>zagraniczny</v>
      </c>
      <c r="G70">
        <f t="shared" si="10"/>
        <v>1</v>
      </c>
      <c r="H70">
        <f t="shared" si="11"/>
        <v>0</v>
      </c>
      <c r="I70" s="2">
        <f t="shared" si="12"/>
        <v>0</v>
      </c>
      <c r="J70" s="2">
        <f t="shared" si="13"/>
        <v>7.9513888888889106E-3</v>
      </c>
      <c r="K70" s="2">
        <f t="shared" si="14"/>
        <v>0</v>
      </c>
      <c r="L70" s="10">
        <f t="shared" si="15"/>
        <v>0</v>
      </c>
    </row>
    <row r="71" spans="1:12" x14ac:dyDescent="0.25">
      <c r="A71">
        <v>4045129075</v>
      </c>
      <c r="B71" s="1">
        <v>42947</v>
      </c>
      <c r="C71" s="2">
        <v>0.61328703703703702</v>
      </c>
      <c r="D71" s="2">
        <v>0.61828703703703702</v>
      </c>
      <c r="E71">
        <f t="shared" si="8"/>
        <v>1</v>
      </c>
      <c r="F71" t="str">
        <f t="shared" si="9"/>
        <v>zagraniczny</v>
      </c>
      <c r="G71">
        <f t="shared" si="10"/>
        <v>1</v>
      </c>
      <c r="H71">
        <f t="shared" si="11"/>
        <v>0</v>
      </c>
      <c r="I71" s="2">
        <f t="shared" si="12"/>
        <v>0</v>
      </c>
      <c r="J71" s="2">
        <f t="shared" si="13"/>
        <v>5.0000000000000044E-3</v>
      </c>
      <c r="K71" s="2">
        <f t="shared" si="14"/>
        <v>0</v>
      </c>
      <c r="L71" s="10">
        <f t="shared" si="15"/>
        <v>0</v>
      </c>
    </row>
    <row r="72" spans="1:12" x14ac:dyDescent="0.25">
      <c r="A72">
        <v>3981821518</v>
      </c>
      <c r="B72" s="1">
        <v>42928</v>
      </c>
      <c r="C72" s="2">
        <v>0.57445601851851846</v>
      </c>
      <c r="D72" s="2">
        <v>0.57703703703703701</v>
      </c>
      <c r="E72">
        <f t="shared" si="8"/>
        <v>1</v>
      </c>
      <c r="F72" t="str">
        <f t="shared" si="9"/>
        <v>zagraniczny</v>
      </c>
      <c r="G72">
        <f t="shared" si="10"/>
        <v>1</v>
      </c>
      <c r="H72">
        <f t="shared" si="11"/>
        <v>0</v>
      </c>
      <c r="I72" s="2">
        <f t="shared" si="12"/>
        <v>0</v>
      </c>
      <c r="J72" s="2">
        <f t="shared" si="13"/>
        <v>2.5810185185185519E-3</v>
      </c>
      <c r="K72" s="2">
        <f t="shared" si="14"/>
        <v>0</v>
      </c>
      <c r="L72" s="10">
        <f t="shared" si="15"/>
        <v>0</v>
      </c>
    </row>
    <row r="73" spans="1:12" x14ac:dyDescent="0.25">
      <c r="A73">
        <v>3968528766</v>
      </c>
      <c r="B73" s="1">
        <v>42940</v>
      </c>
      <c r="C73" s="2">
        <v>0.44081018518518517</v>
      </c>
      <c r="D73" s="2">
        <v>0.44767361111111109</v>
      </c>
      <c r="E73">
        <f t="shared" si="8"/>
        <v>1</v>
      </c>
      <c r="F73" t="str">
        <f t="shared" si="9"/>
        <v>zagraniczny</v>
      </c>
      <c r="G73">
        <f t="shared" si="10"/>
        <v>1</v>
      </c>
      <c r="H73">
        <f t="shared" si="11"/>
        <v>0</v>
      </c>
      <c r="I73" s="2">
        <f t="shared" si="12"/>
        <v>0</v>
      </c>
      <c r="J73" s="2">
        <f t="shared" si="13"/>
        <v>6.8634259259259256E-3</v>
      </c>
      <c r="K73" s="2">
        <f t="shared" si="14"/>
        <v>0</v>
      </c>
      <c r="L73" s="10">
        <f t="shared" si="15"/>
        <v>0</v>
      </c>
    </row>
    <row r="74" spans="1:12" x14ac:dyDescent="0.25">
      <c r="A74">
        <v>3931739393</v>
      </c>
      <c r="B74" s="1">
        <v>42935</v>
      </c>
      <c r="C74" s="2">
        <v>0.4127662037037037</v>
      </c>
      <c r="D74" s="2">
        <v>0.42182870370370368</v>
      </c>
      <c r="E74">
        <f t="shared" si="8"/>
        <v>1</v>
      </c>
      <c r="F74" t="str">
        <f t="shared" si="9"/>
        <v>zagraniczny</v>
      </c>
      <c r="G74">
        <f t="shared" si="10"/>
        <v>1</v>
      </c>
      <c r="H74">
        <f t="shared" si="11"/>
        <v>0</v>
      </c>
      <c r="I74" s="2">
        <f t="shared" si="12"/>
        <v>0</v>
      </c>
      <c r="J74" s="2">
        <f t="shared" si="13"/>
        <v>9.0624999999999734E-3</v>
      </c>
      <c r="K74" s="2">
        <f t="shared" si="14"/>
        <v>0</v>
      </c>
      <c r="L74" s="10">
        <f t="shared" si="15"/>
        <v>0</v>
      </c>
    </row>
    <row r="75" spans="1:12" x14ac:dyDescent="0.25">
      <c r="A75">
        <v>3897850970</v>
      </c>
      <c r="B75" s="1">
        <v>42933</v>
      </c>
      <c r="C75" s="2">
        <v>0.3951736111111111</v>
      </c>
      <c r="D75" s="2">
        <v>0.39697916666666666</v>
      </c>
      <c r="E75">
        <f t="shared" si="8"/>
        <v>1</v>
      </c>
      <c r="F75" t="str">
        <f t="shared" si="9"/>
        <v>zagraniczny</v>
      </c>
      <c r="G75">
        <f t="shared" si="10"/>
        <v>1</v>
      </c>
      <c r="H75">
        <f t="shared" si="11"/>
        <v>0</v>
      </c>
      <c r="I75" s="2">
        <f t="shared" si="12"/>
        <v>0</v>
      </c>
      <c r="J75" s="2">
        <f t="shared" si="13"/>
        <v>1.8055555555555602E-3</v>
      </c>
      <c r="K75" s="2">
        <f t="shared" si="14"/>
        <v>0</v>
      </c>
      <c r="L75" s="10">
        <f t="shared" si="15"/>
        <v>0</v>
      </c>
    </row>
    <row r="76" spans="1:12" x14ac:dyDescent="0.25">
      <c r="A76">
        <v>3826370863</v>
      </c>
      <c r="B76" s="1">
        <v>42930</v>
      </c>
      <c r="C76" s="2">
        <v>0.55155092592592592</v>
      </c>
      <c r="D76" s="2">
        <v>0.55709490740740741</v>
      </c>
      <c r="E76">
        <f t="shared" si="8"/>
        <v>1</v>
      </c>
      <c r="F76" t="str">
        <f t="shared" si="9"/>
        <v>zagraniczny</v>
      </c>
      <c r="G76">
        <f t="shared" si="10"/>
        <v>1</v>
      </c>
      <c r="H76">
        <f t="shared" si="11"/>
        <v>0</v>
      </c>
      <c r="I76" s="2">
        <f t="shared" si="12"/>
        <v>0</v>
      </c>
      <c r="J76" s="2">
        <f t="shared" si="13"/>
        <v>5.5439814814814969E-3</v>
      </c>
      <c r="K76" s="2">
        <f t="shared" si="14"/>
        <v>0</v>
      </c>
      <c r="L76" s="10">
        <f t="shared" si="15"/>
        <v>0</v>
      </c>
    </row>
    <row r="77" spans="1:12" x14ac:dyDescent="0.25">
      <c r="A77">
        <v>3758539398</v>
      </c>
      <c r="B77" s="1">
        <v>42921</v>
      </c>
      <c r="C77" s="2">
        <v>0.47296296296296297</v>
      </c>
      <c r="D77" s="2">
        <v>0.47506944444444443</v>
      </c>
      <c r="E77">
        <f t="shared" si="8"/>
        <v>1</v>
      </c>
      <c r="F77" t="str">
        <f t="shared" si="9"/>
        <v>zagraniczny</v>
      </c>
      <c r="G77">
        <f t="shared" si="10"/>
        <v>1</v>
      </c>
      <c r="H77">
        <f t="shared" si="11"/>
        <v>0</v>
      </c>
      <c r="I77" s="2">
        <f t="shared" si="12"/>
        <v>0</v>
      </c>
      <c r="J77" s="2">
        <f t="shared" si="13"/>
        <v>2.1064814814814592E-3</v>
      </c>
      <c r="K77" s="2">
        <f t="shared" si="14"/>
        <v>0</v>
      </c>
      <c r="L77" s="10">
        <f t="shared" si="15"/>
        <v>0</v>
      </c>
    </row>
    <row r="78" spans="1:12" x14ac:dyDescent="0.25">
      <c r="A78">
        <v>3463982286</v>
      </c>
      <c r="B78" s="1">
        <v>42930</v>
      </c>
      <c r="C78" s="2">
        <v>0.39506944444444442</v>
      </c>
      <c r="D78" s="2">
        <v>0.40261574074074075</v>
      </c>
      <c r="E78">
        <f t="shared" si="8"/>
        <v>1</v>
      </c>
      <c r="F78" t="str">
        <f t="shared" si="9"/>
        <v>zagraniczny</v>
      </c>
      <c r="G78">
        <f t="shared" si="10"/>
        <v>1</v>
      </c>
      <c r="H78">
        <f t="shared" si="11"/>
        <v>0</v>
      </c>
      <c r="I78" s="2">
        <f t="shared" si="12"/>
        <v>0</v>
      </c>
      <c r="J78" s="2">
        <f t="shared" si="13"/>
        <v>7.5462962962963287E-3</v>
      </c>
      <c r="K78" s="2">
        <f t="shared" si="14"/>
        <v>0</v>
      </c>
      <c r="L78" s="10">
        <f t="shared" si="15"/>
        <v>0</v>
      </c>
    </row>
    <row r="79" spans="1:12" x14ac:dyDescent="0.25">
      <c r="A79">
        <v>3414247278</v>
      </c>
      <c r="B79" s="1">
        <v>42943</v>
      </c>
      <c r="C79" s="2">
        <v>0.34658564814814813</v>
      </c>
      <c r="D79" s="2">
        <v>0.34666666666666668</v>
      </c>
      <c r="E79">
        <f t="shared" si="8"/>
        <v>1</v>
      </c>
      <c r="F79" t="str">
        <f t="shared" si="9"/>
        <v>zagraniczny</v>
      </c>
      <c r="G79">
        <f t="shared" si="10"/>
        <v>1</v>
      </c>
      <c r="H79">
        <f t="shared" si="11"/>
        <v>0</v>
      </c>
      <c r="I79" s="2">
        <f t="shared" si="12"/>
        <v>0</v>
      </c>
      <c r="J79" s="2">
        <f t="shared" si="13"/>
        <v>8.1018518518549687E-5</v>
      </c>
      <c r="K79" s="2">
        <f t="shared" si="14"/>
        <v>0</v>
      </c>
      <c r="L79" s="10">
        <f t="shared" si="15"/>
        <v>0</v>
      </c>
    </row>
    <row r="80" spans="1:12" x14ac:dyDescent="0.25">
      <c r="A80">
        <v>3408462348</v>
      </c>
      <c r="B80" s="1">
        <v>42942</v>
      </c>
      <c r="C80" s="2">
        <v>0.52173611111111107</v>
      </c>
      <c r="D80" s="2">
        <v>0.52998842592592588</v>
      </c>
      <c r="E80">
        <f t="shared" si="8"/>
        <v>1</v>
      </c>
      <c r="F80" t="str">
        <f t="shared" si="9"/>
        <v>zagraniczny</v>
      </c>
      <c r="G80">
        <f t="shared" si="10"/>
        <v>1</v>
      </c>
      <c r="H80">
        <f t="shared" si="11"/>
        <v>0</v>
      </c>
      <c r="I80" s="2">
        <f t="shared" si="12"/>
        <v>0</v>
      </c>
      <c r="J80" s="2">
        <f t="shared" si="13"/>
        <v>8.2523148148148096E-3</v>
      </c>
      <c r="K80" s="2">
        <f t="shared" si="14"/>
        <v>0</v>
      </c>
      <c r="L80" s="10">
        <f t="shared" si="15"/>
        <v>0</v>
      </c>
    </row>
    <row r="81" spans="1:12" x14ac:dyDescent="0.25">
      <c r="A81">
        <v>3379007610</v>
      </c>
      <c r="B81" s="1">
        <v>42921</v>
      </c>
      <c r="C81" s="2">
        <v>0.59281249999999996</v>
      </c>
      <c r="D81" s="2">
        <v>0.59871527777777778</v>
      </c>
      <c r="E81">
        <f t="shared" si="8"/>
        <v>1</v>
      </c>
      <c r="F81" t="str">
        <f t="shared" si="9"/>
        <v>zagraniczny</v>
      </c>
      <c r="G81">
        <f t="shared" si="10"/>
        <v>1</v>
      </c>
      <c r="H81">
        <f t="shared" si="11"/>
        <v>0</v>
      </c>
      <c r="I81" s="2">
        <f t="shared" si="12"/>
        <v>0</v>
      </c>
      <c r="J81" s="2">
        <f t="shared" si="13"/>
        <v>5.9027777777778123E-3</v>
      </c>
      <c r="K81" s="2">
        <f t="shared" si="14"/>
        <v>0</v>
      </c>
      <c r="L81" s="10">
        <f t="shared" si="15"/>
        <v>0</v>
      </c>
    </row>
    <row r="82" spans="1:12" x14ac:dyDescent="0.25">
      <c r="A82">
        <v>3346801494</v>
      </c>
      <c r="B82" s="1">
        <v>42934</v>
      </c>
      <c r="C82" s="2">
        <v>0.47394675925925928</v>
      </c>
      <c r="D82" s="2">
        <v>0.48170138888888892</v>
      </c>
      <c r="E82">
        <f t="shared" si="8"/>
        <v>1</v>
      </c>
      <c r="F82" t="str">
        <f t="shared" si="9"/>
        <v>zagraniczny</v>
      </c>
      <c r="G82">
        <f t="shared" si="10"/>
        <v>1</v>
      </c>
      <c r="H82">
        <f t="shared" si="11"/>
        <v>0</v>
      </c>
      <c r="I82" s="2">
        <f t="shared" si="12"/>
        <v>0</v>
      </c>
      <c r="J82" s="2">
        <f t="shared" si="13"/>
        <v>7.7546296296296391E-3</v>
      </c>
      <c r="K82" s="2">
        <f t="shared" si="14"/>
        <v>0</v>
      </c>
      <c r="L82" s="10">
        <f t="shared" si="15"/>
        <v>0</v>
      </c>
    </row>
    <row r="83" spans="1:12" x14ac:dyDescent="0.25">
      <c r="A83">
        <v>3273221616</v>
      </c>
      <c r="B83" s="1">
        <v>42935</v>
      </c>
      <c r="C83" s="2">
        <v>0.56276620370370367</v>
      </c>
      <c r="D83" s="2">
        <v>0.56792824074074078</v>
      </c>
      <c r="E83">
        <f t="shared" si="8"/>
        <v>1</v>
      </c>
      <c r="F83" t="str">
        <f t="shared" si="9"/>
        <v>zagraniczny</v>
      </c>
      <c r="G83">
        <f t="shared" si="10"/>
        <v>1</v>
      </c>
      <c r="H83">
        <f t="shared" si="11"/>
        <v>0</v>
      </c>
      <c r="I83" s="2">
        <f t="shared" si="12"/>
        <v>0</v>
      </c>
      <c r="J83" s="2">
        <f t="shared" si="13"/>
        <v>5.1620370370371038E-3</v>
      </c>
      <c r="K83" s="2">
        <f t="shared" si="14"/>
        <v>0</v>
      </c>
      <c r="L83" s="10">
        <f t="shared" si="15"/>
        <v>0</v>
      </c>
    </row>
    <row r="84" spans="1:12" x14ac:dyDescent="0.25">
      <c r="A84">
        <v>3264546470</v>
      </c>
      <c r="B84" s="1">
        <v>42937</v>
      </c>
      <c r="C84" s="2">
        <v>0.55311342592592594</v>
      </c>
      <c r="D84" s="2">
        <v>0.55469907407407404</v>
      </c>
      <c r="E84">
        <f t="shared" si="8"/>
        <v>1</v>
      </c>
      <c r="F84" t="str">
        <f t="shared" si="9"/>
        <v>zagraniczny</v>
      </c>
      <c r="G84">
        <f t="shared" si="10"/>
        <v>1</v>
      </c>
      <c r="H84">
        <f t="shared" si="11"/>
        <v>0</v>
      </c>
      <c r="I84" s="2">
        <f t="shared" si="12"/>
        <v>0</v>
      </c>
      <c r="J84" s="2">
        <f t="shared" si="13"/>
        <v>1.5856481481481E-3</v>
      </c>
      <c r="K84" s="2">
        <f t="shared" si="14"/>
        <v>0</v>
      </c>
      <c r="L84" s="10">
        <f t="shared" si="15"/>
        <v>0</v>
      </c>
    </row>
    <row r="85" spans="1:12" x14ac:dyDescent="0.25">
      <c r="A85">
        <v>2890519255</v>
      </c>
      <c r="B85" s="1">
        <v>42921</v>
      </c>
      <c r="C85" s="2">
        <v>0.59557870370370369</v>
      </c>
      <c r="D85" s="2">
        <v>0.59930555555555554</v>
      </c>
      <c r="E85">
        <f t="shared" si="8"/>
        <v>1</v>
      </c>
      <c r="F85" t="str">
        <f t="shared" si="9"/>
        <v>zagraniczny</v>
      </c>
      <c r="G85">
        <f t="shared" si="10"/>
        <v>1</v>
      </c>
      <c r="H85">
        <f t="shared" si="11"/>
        <v>0</v>
      </c>
      <c r="I85" s="2">
        <f t="shared" si="12"/>
        <v>0</v>
      </c>
      <c r="J85" s="2">
        <f t="shared" si="13"/>
        <v>3.7268518518518423E-3</v>
      </c>
      <c r="K85" s="2">
        <f t="shared" si="14"/>
        <v>0</v>
      </c>
      <c r="L85" s="10">
        <f t="shared" si="15"/>
        <v>0</v>
      </c>
    </row>
    <row r="86" spans="1:12" x14ac:dyDescent="0.25">
      <c r="A86">
        <v>2890519255</v>
      </c>
      <c r="B86" s="1">
        <v>42922</v>
      </c>
      <c r="C86" s="2">
        <v>0.4613888888888889</v>
      </c>
      <c r="D86" s="2">
        <v>0.46836805555555555</v>
      </c>
      <c r="E86">
        <f t="shared" si="8"/>
        <v>2</v>
      </c>
      <c r="F86" t="str">
        <f t="shared" si="9"/>
        <v>zagraniczny</v>
      </c>
      <c r="G86">
        <f t="shared" si="10"/>
        <v>1</v>
      </c>
      <c r="H86">
        <f t="shared" si="11"/>
        <v>0</v>
      </c>
      <c r="I86" s="2">
        <f t="shared" si="12"/>
        <v>0</v>
      </c>
      <c r="J86" s="2">
        <f t="shared" si="13"/>
        <v>6.9791666666666474E-3</v>
      </c>
      <c r="K86" s="2">
        <f t="shared" si="14"/>
        <v>0</v>
      </c>
      <c r="L86" s="10">
        <f t="shared" si="15"/>
        <v>0</v>
      </c>
    </row>
    <row r="87" spans="1:12" x14ac:dyDescent="0.25">
      <c r="A87">
        <v>2756059784</v>
      </c>
      <c r="B87" s="1">
        <v>42944</v>
      </c>
      <c r="C87" s="2">
        <v>0.61962962962962964</v>
      </c>
      <c r="D87" s="2">
        <v>0.62399305555555551</v>
      </c>
      <c r="E87">
        <f t="shared" si="8"/>
        <v>1</v>
      </c>
      <c r="F87" t="str">
        <f t="shared" si="9"/>
        <v>zagraniczny</v>
      </c>
      <c r="G87">
        <f t="shared" si="10"/>
        <v>1</v>
      </c>
      <c r="H87">
        <f t="shared" si="11"/>
        <v>0</v>
      </c>
      <c r="I87" s="2">
        <f t="shared" si="12"/>
        <v>0</v>
      </c>
      <c r="J87" s="2">
        <f t="shared" si="13"/>
        <v>4.3634259259258679E-3</v>
      </c>
      <c r="K87" s="2">
        <f t="shared" si="14"/>
        <v>0</v>
      </c>
      <c r="L87" s="10">
        <f t="shared" si="15"/>
        <v>0</v>
      </c>
    </row>
    <row r="88" spans="1:12" x14ac:dyDescent="0.25">
      <c r="A88">
        <v>2211277198</v>
      </c>
      <c r="B88" s="1">
        <v>42921</v>
      </c>
      <c r="C88" s="2">
        <v>0.42168981481481482</v>
      </c>
      <c r="D88" s="2">
        <v>0.42326388888888888</v>
      </c>
      <c r="E88">
        <f t="shared" si="8"/>
        <v>1</v>
      </c>
      <c r="F88" t="str">
        <f t="shared" si="9"/>
        <v>zagraniczny</v>
      </c>
      <c r="G88">
        <f t="shared" si="10"/>
        <v>1</v>
      </c>
      <c r="H88">
        <f t="shared" si="11"/>
        <v>0</v>
      </c>
      <c r="I88" s="2">
        <f t="shared" si="12"/>
        <v>0</v>
      </c>
      <c r="J88" s="2">
        <f t="shared" si="13"/>
        <v>1.5740740740740611E-3</v>
      </c>
      <c r="K88" s="2">
        <f t="shared" si="14"/>
        <v>0</v>
      </c>
      <c r="L88" s="10">
        <f t="shared" si="15"/>
        <v>0</v>
      </c>
    </row>
    <row r="89" spans="1:12" x14ac:dyDescent="0.25">
      <c r="A89">
        <v>2211277198</v>
      </c>
      <c r="B89" s="1">
        <v>42944</v>
      </c>
      <c r="C89" s="2">
        <v>0.59439814814814818</v>
      </c>
      <c r="D89" s="2">
        <v>0.60048611111111116</v>
      </c>
      <c r="E89">
        <f t="shared" si="8"/>
        <v>2</v>
      </c>
      <c r="F89" t="str">
        <f t="shared" si="9"/>
        <v>zagraniczny</v>
      </c>
      <c r="G89">
        <f t="shared" si="10"/>
        <v>1</v>
      </c>
      <c r="H89">
        <f t="shared" si="11"/>
        <v>0</v>
      </c>
      <c r="I89" s="2">
        <f t="shared" si="12"/>
        <v>0</v>
      </c>
      <c r="J89" s="2">
        <f t="shared" si="13"/>
        <v>6.0879629629629894E-3</v>
      </c>
      <c r="K89" s="2">
        <f t="shared" si="14"/>
        <v>0</v>
      </c>
      <c r="L89" s="10">
        <f t="shared" si="15"/>
        <v>0</v>
      </c>
    </row>
    <row r="90" spans="1:12" x14ac:dyDescent="0.25">
      <c r="A90">
        <v>2109147679</v>
      </c>
      <c r="B90" s="1">
        <v>42919</v>
      </c>
      <c r="C90" s="2">
        <v>0.40035879629629628</v>
      </c>
      <c r="D90" s="2">
        <v>0.41166666666666668</v>
      </c>
      <c r="E90">
        <f t="shared" si="8"/>
        <v>1</v>
      </c>
      <c r="F90" t="str">
        <f t="shared" si="9"/>
        <v>zagraniczny</v>
      </c>
      <c r="G90">
        <f t="shared" si="10"/>
        <v>1</v>
      </c>
      <c r="H90">
        <f t="shared" si="11"/>
        <v>0</v>
      </c>
      <c r="I90" s="2">
        <f t="shared" si="12"/>
        <v>0</v>
      </c>
      <c r="J90" s="2">
        <f t="shared" si="13"/>
        <v>1.1307870370370399E-2</v>
      </c>
      <c r="K90" s="2">
        <f t="shared" si="14"/>
        <v>0</v>
      </c>
      <c r="L90" s="10">
        <f t="shared" si="15"/>
        <v>0</v>
      </c>
    </row>
    <row r="91" spans="1:12" x14ac:dyDescent="0.25">
      <c r="A91">
        <v>2109147679</v>
      </c>
      <c r="B91" s="1">
        <v>42920</v>
      </c>
      <c r="C91" s="2">
        <v>0.34505787037037039</v>
      </c>
      <c r="D91" s="2">
        <v>0.35395833333333332</v>
      </c>
      <c r="E91">
        <f t="shared" si="8"/>
        <v>2</v>
      </c>
      <c r="F91" t="str">
        <f t="shared" si="9"/>
        <v>zagraniczny</v>
      </c>
      <c r="G91">
        <f t="shared" si="10"/>
        <v>1</v>
      </c>
      <c r="H91">
        <f t="shared" si="11"/>
        <v>0</v>
      </c>
      <c r="I91" s="2">
        <f t="shared" si="12"/>
        <v>0</v>
      </c>
      <c r="J91" s="2">
        <f t="shared" si="13"/>
        <v>8.9004629629629295E-3</v>
      </c>
      <c r="K91" s="2">
        <f t="shared" si="14"/>
        <v>0</v>
      </c>
      <c r="L91" s="10">
        <f t="shared" si="15"/>
        <v>0</v>
      </c>
    </row>
    <row r="92" spans="1:12" x14ac:dyDescent="0.25">
      <c r="A92">
        <v>2109147679</v>
      </c>
      <c r="B92" s="1">
        <v>42927</v>
      </c>
      <c r="C92" s="2">
        <v>0.39260416666666664</v>
      </c>
      <c r="D92" s="2">
        <v>0.40322916666666669</v>
      </c>
      <c r="E92">
        <f t="shared" si="8"/>
        <v>3</v>
      </c>
      <c r="F92" t="str">
        <f t="shared" si="9"/>
        <v>zagraniczny</v>
      </c>
      <c r="G92">
        <f t="shared" si="10"/>
        <v>1</v>
      </c>
      <c r="H92">
        <f t="shared" si="11"/>
        <v>0</v>
      </c>
      <c r="I92" s="2">
        <f t="shared" si="12"/>
        <v>0</v>
      </c>
      <c r="J92" s="2">
        <f t="shared" si="13"/>
        <v>1.0625000000000051E-2</v>
      </c>
      <c r="K92" s="2">
        <f t="shared" si="14"/>
        <v>0</v>
      </c>
      <c r="L92" s="10">
        <f t="shared" si="15"/>
        <v>0</v>
      </c>
    </row>
    <row r="93" spans="1:12" x14ac:dyDescent="0.25">
      <c r="A93">
        <v>2109147679</v>
      </c>
      <c r="B93" s="1">
        <v>42927</v>
      </c>
      <c r="C93" s="2">
        <v>0.51282407407407404</v>
      </c>
      <c r="D93" s="2">
        <v>0.51666666666666672</v>
      </c>
      <c r="E93">
        <f t="shared" si="8"/>
        <v>4</v>
      </c>
      <c r="F93" t="str">
        <f t="shared" si="9"/>
        <v>zagraniczny</v>
      </c>
      <c r="G93">
        <f t="shared" si="10"/>
        <v>2</v>
      </c>
      <c r="H93">
        <f t="shared" si="11"/>
        <v>0</v>
      </c>
      <c r="I93" s="2">
        <f t="shared" si="12"/>
        <v>0</v>
      </c>
      <c r="J93" s="2">
        <f t="shared" si="13"/>
        <v>3.8425925925926752E-3</v>
      </c>
      <c r="K93" s="2">
        <f t="shared" si="14"/>
        <v>0</v>
      </c>
      <c r="L93" s="10">
        <f t="shared" si="15"/>
        <v>0</v>
      </c>
    </row>
    <row r="94" spans="1:12" x14ac:dyDescent="0.25">
      <c r="A94">
        <v>2109147679</v>
      </c>
      <c r="B94" s="1">
        <v>42942</v>
      </c>
      <c r="C94" s="2">
        <v>0.56098379629629624</v>
      </c>
      <c r="D94" s="2">
        <v>0.56753472222222223</v>
      </c>
      <c r="E94">
        <f t="shared" si="8"/>
        <v>5</v>
      </c>
      <c r="F94" t="str">
        <f t="shared" si="9"/>
        <v>zagraniczny</v>
      </c>
      <c r="G94">
        <f t="shared" si="10"/>
        <v>1</v>
      </c>
      <c r="H94">
        <f t="shared" si="11"/>
        <v>0</v>
      </c>
      <c r="I94" s="2">
        <f t="shared" si="12"/>
        <v>0</v>
      </c>
      <c r="J94" s="2">
        <f t="shared" si="13"/>
        <v>6.5509259259259878E-3</v>
      </c>
      <c r="K94" s="2">
        <f t="shared" si="14"/>
        <v>0</v>
      </c>
      <c r="L94" s="10">
        <f t="shared" si="15"/>
        <v>0</v>
      </c>
    </row>
    <row r="95" spans="1:12" x14ac:dyDescent="0.25">
      <c r="A95">
        <v>2079170589</v>
      </c>
      <c r="B95" s="1">
        <v>42934</v>
      </c>
      <c r="C95" s="2">
        <v>0.41120370370370368</v>
      </c>
      <c r="D95" s="2">
        <v>0.41769675925925925</v>
      </c>
      <c r="E95">
        <f t="shared" si="8"/>
        <v>1</v>
      </c>
      <c r="F95" t="str">
        <f t="shared" si="9"/>
        <v>zagraniczny</v>
      </c>
      <c r="G95">
        <f t="shared" si="10"/>
        <v>1</v>
      </c>
      <c r="H95">
        <f t="shared" si="11"/>
        <v>0</v>
      </c>
      <c r="I95" s="2">
        <f t="shared" si="12"/>
        <v>0</v>
      </c>
      <c r="J95" s="2">
        <f t="shared" si="13"/>
        <v>6.4930555555555713E-3</v>
      </c>
      <c r="K95" s="2">
        <f t="shared" si="14"/>
        <v>0</v>
      </c>
      <c r="L95" s="10">
        <f t="shared" si="15"/>
        <v>0</v>
      </c>
    </row>
    <row r="96" spans="1:12" x14ac:dyDescent="0.25">
      <c r="A96">
        <v>2021941339</v>
      </c>
      <c r="B96" s="1">
        <v>42926</v>
      </c>
      <c r="C96" s="2">
        <v>0.41863425925925923</v>
      </c>
      <c r="D96" s="2">
        <v>0.42877314814814815</v>
      </c>
      <c r="E96">
        <f t="shared" si="8"/>
        <v>1</v>
      </c>
      <c r="F96" t="str">
        <f t="shared" si="9"/>
        <v>zagraniczny</v>
      </c>
      <c r="G96">
        <f t="shared" si="10"/>
        <v>1</v>
      </c>
      <c r="H96">
        <f t="shared" si="11"/>
        <v>0</v>
      </c>
      <c r="I96" s="2">
        <f t="shared" si="12"/>
        <v>0</v>
      </c>
      <c r="J96" s="2">
        <f t="shared" si="13"/>
        <v>1.0138888888888919E-2</v>
      </c>
      <c r="K96" s="2">
        <f t="shared" si="14"/>
        <v>0</v>
      </c>
      <c r="L96" s="10">
        <f t="shared" si="15"/>
        <v>0</v>
      </c>
    </row>
    <row r="97" spans="1:12" x14ac:dyDescent="0.25">
      <c r="A97">
        <v>1973826522</v>
      </c>
      <c r="B97" s="1">
        <v>42920</v>
      </c>
      <c r="C97" s="2">
        <v>0.5553703703703704</v>
      </c>
      <c r="D97" s="2">
        <v>0.55833333333333335</v>
      </c>
      <c r="E97">
        <f t="shared" si="8"/>
        <v>1</v>
      </c>
      <c r="F97" t="str">
        <f t="shared" si="9"/>
        <v>zagraniczny</v>
      </c>
      <c r="G97">
        <f t="shared" si="10"/>
        <v>1</v>
      </c>
      <c r="H97">
        <f t="shared" si="11"/>
        <v>0</v>
      </c>
      <c r="I97" s="2">
        <f t="shared" si="12"/>
        <v>0</v>
      </c>
      <c r="J97" s="2">
        <f t="shared" si="13"/>
        <v>2.962962962962945E-3</v>
      </c>
      <c r="K97" s="2">
        <f t="shared" si="14"/>
        <v>0</v>
      </c>
      <c r="L97" s="10">
        <f t="shared" si="15"/>
        <v>0</v>
      </c>
    </row>
    <row r="98" spans="1:12" x14ac:dyDescent="0.25">
      <c r="A98">
        <v>1973826522</v>
      </c>
      <c r="B98" s="1">
        <v>42928</v>
      </c>
      <c r="C98" s="2">
        <v>0.52342592592592596</v>
      </c>
      <c r="D98" s="2">
        <v>0.52350694444444446</v>
      </c>
      <c r="E98">
        <f t="shared" si="8"/>
        <v>2</v>
      </c>
      <c r="F98" t="str">
        <f t="shared" si="9"/>
        <v>zagraniczny</v>
      </c>
      <c r="G98">
        <f t="shared" si="10"/>
        <v>1</v>
      </c>
      <c r="H98">
        <f t="shared" si="11"/>
        <v>0</v>
      </c>
      <c r="I98" s="2">
        <f t="shared" si="12"/>
        <v>0</v>
      </c>
      <c r="J98" s="2">
        <f t="shared" si="13"/>
        <v>8.1018518518494176E-5</v>
      </c>
      <c r="K98" s="2">
        <f t="shared" si="14"/>
        <v>0</v>
      </c>
      <c r="L98" s="10">
        <f t="shared" si="15"/>
        <v>0</v>
      </c>
    </row>
    <row r="99" spans="1:12" x14ac:dyDescent="0.25">
      <c r="A99">
        <v>1972250241</v>
      </c>
      <c r="B99" s="1">
        <v>42928</v>
      </c>
      <c r="C99" s="2">
        <v>0.33716435185185184</v>
      </c>
      <c r="D99" s="2">
        <v>0.33778935185185183</v>
      </c>
      <c r="E99">
        <f t="shared" si="8"/>
        <v>1</v>
      </c>
      <c r="F99" t="str">
        <f t="shared" si="9"/>
        <v>zagraniczny</v>
      </c>
      <c r="G99">
        <f t="shared" si="10"/>
        <v>2</v>
      </c>
      <c r="H99">
        <f t="shared" si="11"/>
        <v>0</v>
      </c>
      <c r="I99" s="2">
        <f t="shared" si="12"/>
        <v>0</v>
      </c>
      <c r="J99" s="2">
        <f t="shared" si="13"/>
        <v>6.2499999999998668E-4</v>
      </c>
      <c r="K99" s="2">
        <f t="shared" si="14"/>
        <v>0</v>
      </c>
      <c r="L99" s="10">
        <f t="shared" si="15"/>
        <v>0</v>
      </c>
    </row>
    <row r="100" spans="1:12" x14ac:dyDescent="0.25">
      <c r="A100">
        <v>1936989939</v>
      </c>
      <c r="B100" s="1">
        <v>42923</v>
      </c>
      <c r="C100" s="2">
        <v>0.45091435185185186</v>
      </c>
      <c r="D100" s="2">
        <v>0.4586574074074074</v>
      </c>
      <c r="E100">
        <f t="shared" si="8"/>
        <v>1</v>
      </c>
      <c r="F100" t="str">
        <f t="shared" si="9"/>
        <v>zagraniczny</v>
      </c>
      <c r="G100">
        <f t="shared" si="10"/>
        <v>1</v>
      </c>
      <c r="H100">
        <f t="shared" si="11"/>
        <v>0</v>
      </c>
      <c r="I100" s="2">
        <f t="shared" si="12"/>
        <v>0</v>
      </c>
      <c r="J100" s="2">
        <f t="shared" si="13"/>
        <v>7.7430555555555447E-3</v>
      </c>
      <c r="K100" s="2">
        <f t="shared" si="14"/>
        <v>0</v>
      </c>
      <c r="L100" s="10">
        <f t="shared" si="15"/>
        <v>0</v>
      </c>
    </row>
    <row r="101" spans="1:12" x14ac:dyDescent="0.25">
      <c r="A101">
        <v>1858872516</v>
      </c>
      <c r="B101" s="1">
        <v>42920</v>
      </c>
      <c r="C101" s="2">
        <v>0.41510416666666666</v>
      </c>
      <c r="D101" s="2">
        <v>0.41668981481481482</v>
      </c>
      <c r="E101">
        <f t="shared" si="8"/>
        <v>1</v>
      </c>
      <c r="F101" t="str">
        <f t="shared" si="9"/>
        <v>zagraniczny</v>
      </c>
      <c r="G101">
        <f t="shared" si="10"/>
        <v>1</v>
      </c>
      <c r="H101">
        <f t="shared" si="11"/>
        <v>0</v>
      </c>
      <c r="I101" s="2">
        <f t="shared" si="12"/>
        <v>0</v>
      </c>
      <c r="J101" s="2">
        <f t="shared" si="13"/>
        <v>1.5856481481481555E-3</v>
      </c>
      <c r="K101" s="2">
        <f t="shared" si="14"/>
        <v>0</v>
      </c>
      <c r="L101" s="10">
        <f t="shared" si="15"/>
        <v>0</v>
      </c>
    </row>
    <row r="102" spans="1:12" x14ac:dyDescent="0.25">
      <c r="A102">
        <v>1822675725</v>
      </c>
      <c r="B102" s="1">
        <v>42933</v>
      </c>
      <c r="C102" s="2">
        <v>0.48542824074074076</v>
      </c>
      <c r="D102" s="2">
        <v>0.49109953703703701</v>
      </c>
      <c r="E102">
        <f t="shared" si="8"/>
        <v>1</v>
      </c>
      <c r="F102" t="str">
        <f t="shared" si="9"/>
        <v>zagraniczny</v>
      </c>
      <c r="G102">
        <f t="shared" si="10"/>
        <v>1</v>
      </c>
      <c r="H102">
        <f t="shared" si="11"/>
        <v>0</v>
      </c>
      <c r="I102" s="2">
        <f t="shared" si="12"/>
        <v>0</v>
      </c>
      <c r="J102" s="2">
        <f t="shared" si="13"/>
        <v>5.6712962962962576E-3</v>
      </c>
      <c r="K102" s="2">
        <f t="shared" si="14"/>
        <v>0</v>
      </c>
      <c r="L102" s="10">
        <f t="shared" si="15"/>
        <v>0</v>
      </c>
    </row>
    <row r="103" spans="1:12" x14ac:dyDescent="0.25">
      <c r="A103">
        <v>1774304298</v>
      </c>
      <c r="B103" s="1">
        <v>42920</v>
      </c>
      <c r="C103" s="2">
        <v>0.58452546296296293</v>
      </c>
      <c r="D103" s="2">
        <v>0.59087962962962959</v>
      </c>
      <c r="E103">
        <f t="shared" si="8"/>
        <v>1</v>
      </c>
      <c r="F103" t="str">
        <f t="shared" si="9"/>
        <v>zagraniczny</v>
      </c>
      <c r="G103">
        <f t="shared" si="10"/>
        <v>1</v>
      </c>
      <c r="H103">
        <f t="shared" si="11"/>
        <v>0</v>
      </c>
      <c r="I103" s="2">
        <f t="shared" si="12"/>
        <v>0</v>
      </c>
      <c r="J103" s="2">
        <f t="shared" si="13"/>
        <v>6.3541666666666607E-3</v>
      </c>
      <c r="K103" s="2">
        <f t="shared" si="14"/>
        <v>0</v>
      </c>
      <c r="L103" s="10">
        <f t="shared" si="15"/>
        <v>0</v>
      </c>
    </row>
    <row r="104" spans="1:12" x14ac:dyDescent="0.25">
      <c r="A104">
        <v>1731500345</v>
      </c>
      <c r="B104" s="1">
        <v>42947</v>
      </c>
      <c r="C104" s="2">
        <v>0.56916666666666671</v>
      </c>
      <c r="D104" s="2">
        <v>0.57851851851851854</v>
      </c>
      <c r="E104">
        <f t="shared" si="8"/>
        <v>1</v>
      </c>
      <c r="F104" t="str">
        <f t="shared" si="9"/>
        <v>zagraniczny</v>
      </c>
      <c r="G104">
        <f t="shared" si="10"/>
        <v>1</v>
      </c>
      <c r="H104">
        <f t="shared" si="11"/>
        <v>0</v>
      </c>
      <c r="I104" s="2">
        <f t="shared" si="12"/>
        <v>0</v>
      </c>
      <c r="J104" s="2">
        <f t="shared" si="13"/>
        <v>9.3518518518518334E-3</v>
      </c>
      <c r="K104" s="2">
        <f t="shared" si="14"/>
        <v>0</v>
      </c>
      <c r="L104" s="10">
        <f t="shared" si="15"/>
        <v>0</v>
      </c>
    </row>
    <row r="105" spans="1:12" x14ac:dyDescent="0.25">
      <c r="A105">
        <v>1661643168</v>
      </c>
      <c r="B105" s="1">
        <v>42944</v>
      </c>
      <c r="C105" s="2">
        <v>0.48609953703703701</v>
      </c>
      <c r="D105" s="2">
        <v>0.48850694444444442</v>
      </c>
      <c r="E105">
        <f t="shared" si="8"/>
        <v>1</v>
      </c>
      <c r="F105" t="str">
        <f t="shared" si="9"/>
        <v>zagraniczny</v>
      </c>
      <c r="G105">
        <f t="shared" si="10"/>
        <v>1</v>
      </c>
      <c r="H105">
        <f t="shared" si="11"/>
        <v>0</v>
      </c>
      <c r="I105" s="2">
        <f t="shared" si="12"/>
        <v>0</v>
      </c>
      <c r="J105" s="2">
        <f t="shared" si="13"/>
        <v>2.4074074074074137E-3</v>
      </c>
      <c r="K105" s="2">
        <f t="shared" si="14"/>
        <v>0</v>
      </c>
      <c r="L105" s="10">
        <f t="shared" si="15"/>
        <v>0</v>
      </c>
    </row>
    <row r="106" spans="1:12" x14ac:dyDescent="0.25">
      <c r="A106">
        <v>1521041994</v>
      </c>
      <c r="B106" s="1">
        <v>42921</v>
      </c>
      <c r="C106" s="2">
        <v>0.34099537037037037</v>
      </c>
      <c r="D106" s="2">
        <v>0.34749999999999998</v>
      </c>
      <c r="E106">
        <f t="shared" si="8"/>
        <v>1</v>
      </c>
      <c r="F106" t="str">
        <f t="shared" si="9"/>
        <v>zagraniczny</v>
      </c>
      <c r="G106">
        <f t="shared" si="10"/>
        <v>1</v>
      </c>
      <c r="H106">
        <f t="shared" si="11"/>
        <v>0</v>
      </c>
      <c r="I106" s="2">
        <f t="shared" si="12"/>
        <v>0</v>
      </c>
      <c r="J106" s="2">
        <f t="shared" si="13"/>
        <v>6.5046296296296102E-3</v>
      </c>
      <c r="K106" s="2">
        <f t="shared" si="14"/>
        <v>0</v>
      </c>
      <c r="L106" s="10">
        <f t="shared" si="15"/>
        <v>0</v>
      </c>
    </row>
    <row r="107" spans="1:12" x14ac:dyDescent="0.25">
      <c r="A107">
        <v>1308483040</v>
      </c>
      <c r="B107" s="1">
        <v>42923</v>
      </c>
      <c r="C107" s="2">
        <v>0.43016203703703704</v>
      </c>
      <c r="D107" s="2">
        <v>0.44123842592592594</v>
      </c>
      <c r="E107">
        <f t="shared" si="8"/>
        <v>1</v>
      </c>
      <c r="F107" t="str">
        <f t="shared" si="9"/>
        <v>zagraniczny</v>
      </c>
      <c r="G107">
        <f t="shared" si="10"/>
        <v>1</v>
      </c>
      <c r="H107">
        <f t="shared" si="11"/>
        <v>0</v>
      </c>
      <c r="I107" s="2">
        <f t="shared" si="12"/>
        <v>0</v>
      </c>
      <c r="J107" s="2">
        <f t="shared" si="13"/>
        <v>1.1076388888888899E-2</v>
      </c>
      <c r="K107" s="2">
        <f t="shared" si="14"/>
        <v>0</v>
      </c>
      <c r="L107" s="10">
        <f t="shared" si="15"/>
        <v>0</v>
      </c>
    </row>
    <row r="108" spans="1:12" x14ac:dyDescent="0.25">
      <c r="A108">
        <v>1288318920</v>
      </c>
      <c r="B108" s="1">
        <v>42936</v>
      </c>
      <c r="C108" s="2">
        <v>0.46606481481481482</v>
      </c>
      <c r="D108" s="2">
        <v>0.47375</v>
      </c>
      <c r="E108">
        <f t="shared" si="8"/>
        <v>1</v>
      </c>
      <c r="F108" t="str">
        <f t="shared" si="9"/>
        <v>zagraniczny</v>
      </c>
      <c r="G108">
        <f t="shared" si="10"/>
        <v>1</v>
      </c>
      <c r="H108">
        <f t="shared" si="11"/>
        <v>0</v>
      </c>
      <c r="I108" s="2">
        <f t="shared" si="12"/>
        <v>0</v>
      </c>
      <c r="J108" s="2">
        <f t="shared" si="13"/>
        <v>7.6851851851851838E-3</v>
      </c>
      <c r="K108" s="2">
        <f t="shared" si="14"/>
        <v>0</v>
      </c>
      <c r="L108" s="10">
        <f t="shared" si="15"/>
        <v>0</v>
      </c>
    </row>
    <row r="109" spans="1:12" x14ac:dyDescent="0.25">
      <c r="A109">
        <v>1161028310</v>
      </c>
      <c r="B109" s="1">
        <v>42935</v>
      </c>
      <c r="C109" s="2">
        <v>0.47843750000000002</v>
      </c>
      <c r="D109" s="2">
        <v>0.48879629629629628</v>
      </c>
      <c r="E109">
        <f t="shared" si="8"/>
        <v>1</v>
      </c>
      <c r="F109" t="str">
        <f t="shared" si="9"/>
        <v>zagraniczny</v>
      </c>
      <c r="G109">
        <f t="shared" si="10"/>
        <v>1</v>
      </c>
      <c r="H109">
        <f t="shared" si="11"/>
        <v>0</v>
      </c>
      <c r="I109" s="2">
        <f t="shared" si="12"/>
        <v>0</v>
      </c>
      <c r="J109" s="2">
        <f t="shared" si="13"/>
        <v>1.0358796296296269E-2</v>
      </c>
      <c r="K109" s="2">
        <f t="shared" si="14"/>
        <v>0</v>
      </c>
      <c r="L109" s="10">
        <f t="shared" si="15"/>
        <v>0</v>
      </c>
    </row>
    <row r="110" spans="1:12" x14ac:dyDescent="0.25">
      <c r="A110">
        <v>1094486764</v>
      </c>
      <c r="B110" s="1">
        <v>42944</v>
      </c>
      <c r="C110" s="2">
        <v>0.42781249999999998</v>
      </c>
      <c r="D110" s="2">
        <v>0.43763888888888891</v>
      </c>
      <c r="E110">
        <f t="shared" si="8"/>
        <v>1</v>
      </c>
      <c r="F110" t="str">
        <f t="shared" si="9"/>
        <v>zagraniczny</v>
      </c>
      <c r="G110">
        <f t="shared" si="10"/>
        <v>1</v>
      </c>
      <c r="H110">
        <f t="shared" si="11"/>
        <v>0</v>
      </c>
      <c r="I110" s="2">
        <f t="shared" si="12"/>
        <v>0</v>
      </c>
      <c r="J110" s="2">
        <f t="shared" si="13"/>
        <v>9.8263888888889261E-3</v>
      </c>
      <c r="K110" s="2">
        <f t="shared" si="14"/>
        <v>0</v>
      </c>
      <c r="L110" s="10">
        <f t="shared" si="15"/>
        <v>0</v>
      </c>
    </row>
    <row r="111" spans="1:12" x14ac:dyDescent="0.25">
      <c r="A111">
        <v>1090396060</v>
      </c>
      <c r="B111" s="1">
        <v>42947</v>
      </c>
      <c r="C111" s="2">
        <v>0.43663194444444442</v>
      </c>
      <c r="D111" s="2">
        <v>0.43993055555555555</v>
      </c>
      <c r="E111">
        <f t="shared" si="8"/>
        <v>1</v>
      </c>
      <c r="F111" t="str">
        <f t="shared" si="9"/>
        <v>zagraniczny</v>
      </c>
      <c r="G111">
        <f t="shared" si="10"/>
        <v>1</v>
      </c>
      <c r="H111">
        <f t="shared" si="11"/>
        <v>0</v>
      </c>
      <c r="I111" s="2">
        <f t="shared" si="12"/>
        <v>0</v>
      </c>
      <c r="J111" s="2">
        <f t="shared" si="13"/>
        <v>3.2986111111111271E-3</v>
      </c>
      <c r="K111" s="2">
        <f t="shared" si="14"/>
        <v>0</v>
      </c>
      <c r="L111" s="10">
        <f t="shared" si="15"/>
        <v>0</v>
      </c>
    </row>
    <row r="112" spans="1:12" x14ac:dyDescent="0.25">
      <c r="A112">
        <v>1088377750</v>
      </c>
      <c r="B112" s="1">
        <v>42922</v>
      </c>
      <c r="C112" s="2">
        <v>0.59666666666666668</v>
      </c>
      <c r="D112" s="2">
        <v>0.5975462962962963</v>
      </c>
      <c r="E112">
        <f t="shared" si="8"/>
        <v>1</v>
      </c>
      <c r="F112" t="str">
        <f t="shared" si="9"/>
        <v>zagraniczny</v>
      </c>
      <c r="G112">
        <f t="shared" si="10"/>
        <v>1</v>
      </c>
      <c r="H112">
        <f t="shared" si="11"/>
        <v>0</v>
      </c>
      <c r="I112" s="2">
        <f t="shared" si="12"/>
        <v>0</v>
      </c>
      <c r="J112" s="2">
        <f t="shared" si="13"/>
        <v>8.796296296296191E-4</v>
      </c>
      <c r="K112" s="2">
        <f t="shared" si="14"/>
        <v>0</v>
      </c>
      <c r="L112" s="10">
        <f t="shared" si="15"/>
        <v>0</v>
      </c>
    </row>
    <row r="113" spans="1:12" x14ac:dyDescent="0.25">
      <c r="A113">
        <v>1088377750</v>
      </c>
      <c r="B113" s="1">
        <v>42926</v>
      </c>
      <c r="C113" s="2">
        <v>0.47535879629629629</v>
      </c>
      <c r="D113" s="2">
        <v>0.48454861111111114</v>
      </c>
      <c r="E113">
        <f t="shared" si="8"/>
        <v>2</v>
      </c>
      <c r="F113" t="str">
        <f t="shared" si="9"/>
        <v>zagraniczny</v>
      </c>
      <c r="G113">
        <f t="shared" si="10"/>
        <v>1</v>
      </c>
      <c r="H113">
        <f t="shared" si="11"/>
        <v>0</v>
      </c>
      <c r="I113" s="2">
        <f t="shared" si="12"/>
        <v>0</v>
      </c>
      <c r="J113" s="2">
        <f t="shared" si="13"/>
        <v>9.1898148148148451E-3</v>
      </c>
      <c r="K113" s="2">
        <f t="shared" si="14"/>
        <v>0</v>
      </c>
      <c r="L113" s="10">
        <f t="shared" si="15"/>
        <v>0</v>
      </c>
    </row>
    <row r="114" spans="1:12" x14ac:dyDescent="0.25">
      <c r="A114">
        <v>99905503</v>
      </c>
      <c r="B114" s="1">
        <v>42937</v>
      </c>
      <c r="C114" s="2">
        <v>0.36631944444444442</v>
      </c>
      <c r="D114" s="2">
        <v>0.37376157407407407</v>
      </c>
      <c r="E114">
        <f t="shared" si="8"/>
        <v>1</v>
      </c>
      <c r="F114" t="str">
        <f t="shared" si="9"/>
        <v>telefon komórkowy</v>
      </c>
      <c r="G114">
        <f t="shared" si="10"/>
        <v>1</v>
      </c>
      <c r="H114">
        <f t="shared" si="11"/>
        <v>0</v>
      </c>
      <c r="I114" s="2">
        <f t="shared" si="12"/>
        <v>0</v>
      </c>
      <c r="J114" s="2">
        <f t="shared" si="13"/>
        <v>7.4421296296296457E-3</v>
      </c>
      <c r="K114" s="2">
        <f t="shared" si="14"/>
        <v>7.4421296296296457E-3</v>
      </c>
      <c r="L114" s="10">
        <f t="shared" si="15"/>
        <v>10.71666666666669</v>
      </c>
    </row>
    <row r="115" spans="1:12" x14ac:dyDescent="0.25">
      <c r="A115">
        <v>99625946</v>
      </c>
      <c r="B115" s="1">
        <v>42940</v>
      </c>
      <c r="C115" s="2">
        <v>0.51270833333333332</v>
      </c>
      <c r="D115" s="2">
        <v>0.52407407407407403</v>
      </c>
      <c r="E115">
        <f t="shared" si="8"/>
        <v>1</v>
      </c>
      <c r="F115" t="str">
        <f t="shared" si="9"/>
        <v>telefon komórkowy</v>
      </c>
      <c r="G115">
        <f t="shared" si="10"/>
        <v>1</v>
      </c>
      <c r="H115">
        <f t="shared" si="11"/>
        <v>0</v>
      </c>
      <c r="I115" s="2">
        <f t="shared" si="12"/>
        <v>0</v>
      </c>
      <c r="J115" s="2">
        <f t="shared" si="13"/>
        <v>1.1365740740740704E-2</v>
      </c>
      <c r="K115" s="2">
        <f t="shared" si="14"/>
        <v>1.880787037037035E-2</v>
      </c>
      <c r="L115" s="10">
        <f t="shared" si="15"/>
        <v>27.083333333333304</v>
      </c>
    </row>
    <row r="116" spans="1:12" x14ac:dyDescent="0.25">
      <c r="A116">
        <v>99625315</v>
      </c>
      <c r="B116" s="1">
        <v>42926</v>
      </c>
      <c r="C116" s="2">
        <v>0.44592592592592595</v>
      </c>
      <c r="D116" s="2">
        <v>0.45026620370370368</v>
      </c>
      <c r="E116">
        <f t="shared" si="8"/>
        <v>1</v>
      </c>
      <c r="F116" t="str">
        <f t="shared" si="9"/>
        <v>telefon komórkowy</v>
      </c>
      <c r="G116">
        <f t="shared" si="10"/>
        <v>1</v>
      </c>
      <c r="H116">
        <f t="shared" si="11"/>
        <v>0</v>
      </c>
      <c r="I116" s="2">
        <f t="shared" si="12"/>
        <v>0</v>
      </c>
      <c r="J116" s="2">
        <f t="shared" si="13"/>
        <v>4.3402777777777346E-3</v>
      </c>
      <c r="K116" s="2">
        <f t="shared" si="14"/>
        <v>2.3148148148148084E-2</v>
      </c>
      <c r="L116" s="10">
        <f t="shared" si="15"/>
        <v>33.333333333333243</v>
      </c>
    </row>
    <row r="117" spans="1:12" x14ac:dyDescent="0.25">
      <c r="A117">
        <v>99162491</v>
      </c>
      <c r="B117" s="1">
        <v>42920</v>
      </c>
      <c r="C117" s="2">
        <v>0.33944444444444444</v>
      </c>
      <c r="D117" s="2">
        <v>0.35085648148148146</v>
      </c>
      <c r="E117">
        <f t="shared" si="8"/>
        <v>1</v>
      </c>
      <c r="F117" t="str">
        <f t="shared" si="9"/>
        <v>telefon komórkowy</v>
      </c>
      <c r="G117">
        <f t="shared" si="10"/>
        <v>1</v>
      </c>
      <c r="H117">
        <f t="shared" si="11"/>
        <v>0</v>
      </c>
      <c r="I117" s="2">
        <f t="shared" si="12"/>
        <v>0</v>
      </c>
      <c r="J117" s="2">
        <f t="shared" si="13"/>
        <v>1.1412037037037026E-2</v>
      </c>
      <c r="K117" s="2">
        <f t="shared" si="14"/>
        <v>3.4560185185185111E-2</v>
      </c>
      <c r="L117" s="10">
        <f t="shared" si="15"/>
        <v>49.766666666666559</v>
      </c>
    </row>
    <row r="118" spans="1:12" x14ac:dyDescent="0.25">
      <c r="A118">
        <v>99162491</v>
      </c>
      <c r="B118" s="1">
        <v>42927</v>
      </c>
      <c r="C118" s="2">
        <v>0.46738425925925925</v>
      </c>
      <c r="D118" s="2">
        <v>0.46800925925925924</v>
      </c>
      <c r="E118">
        <f t="shared" si="8"/>
        <v>2</v>
      </c>
      <c r="F118" t="str">
        <f t="shared" si="9"/>
        <v>telefon komórkowy</v>
      </c>
      <c r="G118">
        <f t="shared" si="10"/>
        <v>1</v>
      </c>
      <c r="H118">
        <f t="shared" si="11"/>
        <v>0</v>
      </c>
      <c r="I118" s="2">
        <f t="shared" si="12"/>
        <v>0</v>
      </c>
      <c r="J118" s="2">
        <f t="shared" si="13"/>
        <v>6.2499999999998668E-4</v>
      </c>
      <c r="K118" s="2">
        <f t="shared" si="14"/>
        <v>3.5185185185185097E-2</v>
      </c>
      <c r="L118" s="10">
        <f t="shared" si="15"/>
        <v>50.666666666666544</v>
      </c>
    </row>
    <row r="119" spans="1:12" x14ac:dyDescent="0.25">
      <c r="A119">
        <v>99056276</v>
      </c>
      <c r="B119" s="1">
        <v>42921</v>
      </c>
      <c r="C119" s="2">
        <v>0.41749999999999998</v>
      </c>
      <c r="D119" s="2">
        <v>0.42891203703703706</v>
      </c>
      <c r="E119">
        <f t="shared" si="8"/>
        <v>1</v>
      </c>
      <c r="F119" t="str">
        <f t="shared" si="9"/>
        <v>telefon komórkowy</v>
      </c>
      <c r="G119">
        <f t="shared" si="10"/>
        <v>1</v>
      </c>
      <c r="H119">
        <f t="shared" si="11"/>
        <v>0</v>
      </c>
      <c r="I119" s="2">
        <f t="shared" si="12"/>
        <v>0</v>
      </c>
      <c r="J119" s="2">
        <f t="shared" si="13"/>
        <v>1.1412037037037082E-2</v>
      </c>
      <c r="K119" s="2">
        <f t="shared" si="14"/>
        <v>4.6597222222222179E-2</v>
      </c>
      <c r="L119" s="10">
        <f t="shared" si="15"/>
        <v>67.099999999999937</v>
      </c>
    </row>
    <row r="120" spans="1:12" x14ac:dyDescent="0.25">
      <c r="A120">
        <v>98939809</v>
      </c>
      <c r="B120" s="1">
        <v>42928</v>
      </c>
      <c r="C120" s="2">
        <v>0.53873842592592591</v>
      </c>
      <c r="D120" s="2">
        <v>0.54084490740740743</v>
      </c>
      <c r="E120">
        <f t="shared" si="8"/>
        <v>1</v>
      </c>
      <c r="F120" t="str">
        <f t="shared" si="9"/>
        <v>telefon komórkowy</v>
      </c>
      <c r="G120">
        <f t="shared" si="10"/>
        <v>1</v>
      </c>
      <c r="H120">
        <f t="shared" si="11"/>
        <v>0</v>
      </c>
      <c r="I120" s="2">
        <f t="shared" si="12"/>
        <v>0</v>
      </c>
      <c r="J120" s="2">
        <f t="shared" si="13"/>
        <v>2.1064814814815147E-3</v>
      </c>
      <c r="K120" s="2">
        <f t="shared" si="14"/>
        <v>4.8703703703703694E-2</v>
      </c>
      <c r="L120" s="10">
        <f t="shared" si="15"/>
        <v>70.133333333333326</v>
      </c>
    </row>
    <row r="121" spans="1:12" x14ac:dyDescent="0.25">
      <c r="A121">
        <v>98939809</v>
      </c>
      <c r="B121" s="1">
        <v>42944</v>
      </c>
      <c r="C121" s="2">
        <v>0.40277777777777779</v>
      </c>
      <c r="D121" s="2">
        <v>0.40599537037037037</v>
      </c>
      <c r="E121">
        <f t="shared" si="8"/>
        <v>2</v>
      </c>
      <c r="F121" t="str">
        <f t="shared" si="9"/>
        <v>telefon komórkowy</v>
      </c>
      <c r="G121">
        <f t="shared" si="10"/>
        <v>1</v>
      </c>
      <c r="H121">
        <f t="shared" si="11"/>
        <v>0</v>
      </c>
      <c r="I121" s="2">
        <f t="shared" si="12"/>
        <v>0</v>
      </c>
      <c r="J121" s="2">
        <f t="shared" si="13"/>
        <v>3.2175925925925775E-3</v>
      </c>
      <c r="K121" s="2">
        <f t="shared" si="14"/>
        <v>5.1921296296296271E-2</v>
      </c>
      <c r="L121" s="10">
        <f t="shared" si="15"/>
        <v>74.766666666666623</v>
      </c>
    </row>
    <row r="122" spans="1:12" x14ac:dyDescent="0.25">
      <c r="A122">
        <v>98737794</v>
      </c>
      <c r="B122" s="1">
        <v>42936</v>
      </c>
      <c r="C122" s="2">
        <v>0.52379629629629632</v>
      </c>
      <c r="D122" s="2">
        <v>0.52883101851851855</v>
      </c>
      <c r="E122">
        <f t="shared" si="8"/>
        <v>1</v>
      </c>
      <c r="F122" t="str">
        <f t="shared" si="9"/>
        <v>telefon komórkowy</v>
      </c>
      <c r="G122">
        <f t="shared" si="10"/>
        <v>1</v>
      </c>
      <c r="H122">
        <f t="shared" si="11"/>
        <v>0</v>
      </c>
      <c r="I122" s="2">
        <f t="shared" si="12"/>
        <v>0</v>
      </c>
      <c r="J122" s="2">
        <f t="shared" si="13"/>
        <v>5.0347222222222321E-3</v>
      </c>
      <c r="K122" s="2">
        <f t="shared" si="14"/>
        <v>5.6956018518518503E-2</v>
      </c>
      <c r="L122" s="10">
        <f t="shared" si="15"/>
        <v>82.016666666666652</v>
      </c>
    </row>
    <row r="123" spans="1:12" x14ac:dyDescent="0.25">
      <c r="A123">
        <v>98695684</v>
      </c>
      <c r="B123" s="1">
        <v>42941</v>
      </c>
      <c r="C123" s="2">
        <v>0.3634722222222222</v>
      </c>
      <c r="D123" s="2">
        <v>0.37498842592592591</v>
      </c>
      <c r="E123">
        <f t="shared" si="8"/>
        <v>1</v>
      </c>
      <c r="F123" t="str">
        <f t="shared" si="9"/>
        <v>telefon komórkowy</v>
      </c>
      <c r="G123">
        <f t="shared" si="10"/>
        <v>1</v>
      </c>
      <c r="H123">
        <f t="shared" si="11"/>
        <v>0</v>
      </c>
      <c r="I123" s="2">
        <f t="shared" si="12"/>
        <v>0</v>
      </c>
      <c r="J123" s="2">
        <f t="shared" si="13"/>
        <v>1.1516203703703709E-2</v>
      </c>
      <c r="K123" s="2">
        <f t="shared" si="14"/>
        <v>6.8472222222222212E-2</v>
      </c>
      <c r="L123" s="10">
        <f t="shared" si="15"/>
        <v>98.59999999999998</v>
      </c>
    </row>
    <row r="124" spans="1:12" x14ac:dyDescent="0.25">
      <c r="A124">
        <v>98391891</v>
      </c>
      <c r="B124" s="1">
        <v>42942</v>
      </c>
      <c r="C124" s="2">
        <v>0.44289351851851849</v>
      </c>
      <c r="D124" s="2">
        <v>0.44364583333333335</v>
      </c>
      <c r="E124">
        <f t="shared" si="8"/>
        <v>1</v>
      </c>
      <c r="F124" t="str">
        <f t="shared" si="9"/>
        <v>telefon komórkowy</v>
      </c>
      <c r="G124">
        <f t="shared" si="10"/>
        <v>1</v>
      </c>
      <c r="H124">
        <f t="shared" si="11"/>
        <v>0</v>
      </c>
      <c r="I124" s="2">
        <f t="shared" si="12"/>
        <v>0</v>
      </c>
      <c r="J124" s="2">
        <f t="shared" si="13"/>
        <v>7.523148148148584E-4</v>
      </c>
      <c r="K124" s="2">
        <f t="shared" si="14"/>
        <v>6.9224537037037071E-2</v>
      </c>
      <c r="L124" s="10">
        <f t="shared" si="15"/>
        <v>99.68333333333338</v>
      </c>
    </row>
    <row r="125" spans="1:12" x14ac:dyDescent="0.25">
      <c r="A125">
        <v>98382147</v>
      </c>
      <c r="B125" s="1">
        <v>42937</v>
      </c>
      <c r="C125" s="2">
        <v>0.62484953703703705</v>
      </c>
      <c r="D125" s="2">
        <v>0.62848379629629625</v>
      </c>
      <c r="E125">
        <f t="shared" si="8"/>
        <v>1</v>
      </c>
      <c r="F125" t="str">
        <f t="shared" si="9"/>
        <v>telefon komórkowy</v>
      </c>
      <c r="G125">
        <f t="shared" si="10"/>
        <v>1</v>
      </c>
      <c r="H125">
        <f t="shared" si="11"/>
        <v>0</v>
      </c>
      <c r="I125" s="2">
        <f t="shared" si="12"/>
        <v>0</v>
      </c>
      <c r="J125" s="2">
        <f t="shared" si="13"/>
        <v>3.6342592592591982E-3</v>
      </c>
      <c r="K125" s="2">
        <f t="shared" si="14"/>
        <v>7.2858796296296269E-2</v>
      </c>
      <c r="L125" s="10">
        <f t="shared" si="15"/>
        <v>104.91666666666663</v>
      </c>
    </row>
    <row r="126" spans="1:12" x14ac:dyDescent="0.25">
      <c r="A126">
        <v>98238772</v>
      </c>
      <c r="B126" s="1">
        <v>42926</v>
      </c>
      <c r="C126" s="2">
        <v>0.47989583333333335</v>
      </c>
      <c r="D126" s="2">
        <v>0.48138888888888887</v>
      </c>
      <c r="E126">
        <f t="shared" si="8"/>
        <v>1</v>
      </c>
      <c r="F126" t="str">
        <f t="shared" si="9"/>
        <v>telefon komórkowy</v>
      </c>
      <c r="G126">
        <f t="shared" si="10"/>
        <v>1</v>
      </c>
      <c r="H126">
        <f t="shared" si="11"/>
        <v>0</v>
      </c>
      <c r="I126" s="2">
        <f t="shared" si="12"/>
        <v>0</v>
      </c>
      <c r="J126" s="2">
        <f t="shared" si="13"/>
        <v>1.4930555555555114E-3</v>
      </c>
      <c r="K126" s="2">
        <f t="shared" si="14"/>
        <v>7.435185185185178E-2</v>
      </c>
      <c r="L126" s="10">
        <f t="shared" si="15"/>
        <v>107.06666666666656</v>
      </c>
    </row>
    <row r="127" spans="1:12" x14ac:dyDescent="0.25">
      <c r="A127">
        <v>98021540</v>
      </c>
      <c r="B127" s="1">
        <v>42944</v>
      </c>
      <c r="C127" s="2">
        <v>0.35806712962962961</v>
      </c>
      <c r="D127" s="2">
        <v>0.36835648148148148</v>
      </c>
      <c r="E127">
        <f t="shared" si="8"/>
        <v>1</v>
      </c>
      <c r="F127" t="str">
        <f t="shared" si="9"/>
        <v>telefon komórkowy</v>
      </c>
      <c r="G127">
        <f t="shared" si="10"/>
        <v>1</v>
      </c>
      <c r="H127">
        <f t="shared" si="11"/>
        <v>0</v>
      </c>
      <c r="I127" s="2">
        <f t="shared" si="12"/>
        <v>0</v>
      </c>
      <c r="J127" s="2">
        <f t="shared" si="13"/>
        <v>1.0289351851851869E-2</v>
      </c>
      <c r="K127" s="2">
        <f t="shared" si="14"/>
        <v>8.4641203703703649E-2</v>
      </c>
      <c r="L127" s="10">
        <f t="shared" si="15"/>
        <v>121.88333333333325</v>
      </c>
    </row>
    <row r="128" spans="1:12" x14ac:dyDescent="0.25">
      <c r="A128">
        <v>97997759</v>
      </c>
      <c r="B128" s="1">
        <v>42941</v>
      </c>
      <c r="C128" s="2">
        <v>0.57335648148148144</v>
      </c>
      <c r="D128" s="2">
        <v>0.5735069444444445</v>
      </c>
      <c r="E128">
        <f t="shared" si="8"/>
        <v>1</v>
      </c>
      <c r="F128" t="str">
        <f t="shared" si="9"/>
        <v>telefon komórkowy</v>
      </c>
      <c r="G128">
        <f t="shared" si="10"/>
        <v>1</v>
      </c>
      <c r="H128">
        <f t="shared" si="11"/>
        <v>0</v>
      </c>
      <c r="I128" s="2">
        <f t="shared" si="12"/>
        <v>0</v>
      </c>
      <c r="J128" s="2">
        <f t="shared" si="13"/>
        <v>1.504629629630605E-4</v>
      </c>
      <c r="K128" s="2">
        <f t="shared" si="14"/>
        <v>8.479166666666671E-2</v>
      </c>
      <c r="L128" s="10">
        <f t="shared" si="15"/>
        <v>122.10000000000007</v>
      </c>
    </row>
    <row r="129" spans="1:12" x14ac:dyDescent="0.25">
      <c r="A129">
        <v>97953696</v>
      </c>
      <c r="B129" s="1">
        <v>42930</v>
      </c>
      <c r="C129" s="2">
        <v>0.53909722222222223</v>
      </c>
      <c r="D129" s="2">
        <v>0.54540509259259262</v>
      </c>
      <c r="E129">
        <f t="shared" si="8"/>
        <v>1</v>
      </c>
      <c r="F129" t="str">
        <f t="shared" si="9"/>
        <v>telefon komórkowy</v>
      </c>
      <c r="G129">
        <f t="shared" si="10"/>
        <v>1</v>
      </c>
      <c r="H129">
        <f t="shared" si="11"/>
        <v>0</v>
      </c>
      <c r="I129" s="2">
        <f t="shared" si="12"/>
        <v>0</v>
      </c>
      <c r="J129" s="2">
        <f t="shared" si="13"/>
        <v>6.3078703703703942E-3</v>
      </c>
      <c r="K129" s="2">
        <f t="shared" si="14"/>
        <v>9.1099537037037104E-2</v>
      </c>
      <c r="L129" s="10">
        <f t="shared" si="15"/>
        <v>131.18333333333342</v>
      </c>
    </row>
    <row r="130" spans="1:12" x14ac:dyDescent="0.25">
      <c r="A130">
        <v>97953696</v>
      </c>
      <c r="B130" s="1">
        <v>42933</v>
      </c>
      <c r="C130" s="2">
        <v>0.62657407407407406</v>
      </c>
      <c r="D130" s="2">
        <v>0.62818287037037035</v>
      </c>
      <c r="E130">
        <f t="shared" ref="E130:E193" si="16">IF(A130=A129,E129+1,1)</f>
        <v>2</v>
      </c>
      <c r="F130" t="str">
        <f t="shared" ref="F130:F193" si="17">IF(A130&gt;9999999,IF(A130&gt;999999999,"zagraniczny","telefon komórkowy"),"telefon stacjonarny")</f>
        <v>telefon komórkowy</v>
      </c>
      <c r="G130">
        <f t="shared" ref="G130:G193" si="18">IF(AND(F130=F129,B130=B129),G129+1,1)</f>
        <v>1</v>
      </c>
      <c r="H130">
        <f t="shared" ref="H130:H193" si="19">IF(AND(LEFT(A130,2)="12",F130="telefon stacjonarny"),1,0)</f>
        <v>0</v>
      </c>
      <c r="I130" s="2">
        <f t="shared" ref="I130:I193" si="20">IF(H130=1,D130-C130,0)</f>
        <v>0</v>
      </c>
      <c r="J130" s="2">
        <f t="shared" ref="J130:J193" si="21">D130-C130</f>
        <v>1.6087962962962887E-3</v>
      </c>
      <c r="K130" s="2">
        <f t="shared" ref="K130:K193" si="22">IF(OR(F130="telefon stacjonarny",F130="telefon komórkowy"),J130+K129,K129)</f>
        <v>9.2708333333333393E-2</v>
      </c>
      <c r="L130" s="10">
        <f t="shared" ref="L130:L193" si="23">K130*24*60</f>
        <v>133.50000000000009</v>
      </c>
    </row>
    <row r="131" spans="1:12" x14ac:dyDescent="0.25">
      <c r="A131">
        <v>97953696</v>
      </c>
      <c r="B131" s="1">
        <v>42936</v>
      </c>
      <c r="C131" s="2">
        <v>0.39373842592592595</v>
      </c>
      <c r="D131" s="2">
        <v>0.40292824074074074</v>
      </c>
      <c r="E131">
        <f t="shared" si="16"/>
        <v>3</v>
      </c>
      <c r="F131" t="str">
        <f t="shared" si="17"/>
        <v>telefon komórkowy</v>
      </c>
      <c r="G131">
        <f t="shared" si="18"/>
        <v>1</v>
      </c>
      <c r="H131">
        <f t="shared" si="19"/>
        <v>0</v>
      </c>
      <c r="I131" s="2">
        <f t="shared" si="20"/>
        <v>0</v>
      </c>
      <c r="J131" s="2">
        <f t="shared" si="21"/>
        <v>9.1898148148147896E-3</v>
      </c>
      <c r="K131" s="2">
        <f t="shared" si="22"/>
        <v>0.10189814814814818</v>
      </c>
      <c r="L131" s="10">
        <f t="shared" si="23"/>
        <v>146.73333333333338</v>
      </c>
    </row>
    <row r="132" spans="1:12" x14ac:dyDescent="0.25">
      <c r="A132">
        <v>97953696</v>
      </c>
      <c r="B132" s="1">
        <v>42937</v>
      </c>
      <c r="C132" s="2">
        <v>0.45187500000000003</v>
      </c>
      <c r="D132" s="2">
        <v>0.45925925925925926</v>
      </c>
      <c r="E132">
        <f t="shared" si="16"/>
        <v>4</v>
      </c>
      <c r="F132" t="str">
        <f t="shared" si="17"/>
        <v>telefon komórkowy</v>
      </c>
      <c r="G132">
        <f t="shared" si="18"/>
        <v>1</v>
      </c>
      <c r="H132">
        <f t="shared" si="19"/>
        <v>0</v>
      </c>
      <c r="I132" s="2">
        <f t="shared" si="20"/>
        <v>0</v>
      </c>
      <c r="J132" s="2">
        <f t="shared" si="21"/>
        <v>7.3842592592592293E-3</v>
      </c>
      <c r="K132" s="2">
        <f t="shared" si="22"/>
        <v>0.10928240740740741</v>
      </c>
      <c r="L132" s="10">
        <f t="shared" si="23"/>
        <v>157.36666666666667</v>
      </c>
    </row>
    <row r="133" spans="1:12" x14ac:dyDescent="0.25">
      <c r="A133">
        <v>97953696</v>
      </c>
      <c r="B133" s="1">
        <v>42942</v>
      </c>
      <c r="C133" s="2">
        <v>0.46297453703703706</v>
      </c>
      <c r="D133" s="2">
        <v>0.47129629629629627</v>
      </c>
      <c r="E133">
        <f t="shared" si="16"/>
        <v>5</v>
      </c>
      <c r="F133" t="str">
        <f t="shared" si="17"/>
        <v>telefon komórkowy</v>
      </c>
      <c r="G133">
        <f t="shared" si="18"/>
        <v>1</v>
      </c>
      <c r="H133">
        <f t="shared" si="19"/>
        <v>0</v>
      </c>
      <c r="I133" s="2">
        <f t="shared" si="20"/>
        <v>0</v>
      </c>
      <c r="J133" s="2">
        <f t="shared" si="21"/>
        <v>8.3217592592592093E-3</v>
      </c>
      <c r="K133" s="2">
        <f t="shared" si="22"/>
        <v>0.11760416666666662</v>
      </c>
      <c r="L133" s="10">
        <f t="shared" si="23"/>
        <v>169.34999999999994</v>
      </c>
    </row>
    <row r="134" spans="1:12" x14ac:dyDescent="0.25">
      <c r="A134">
        <v>97876188</v>
      </c>
      <c r="B134" s="1">
        <v>42934</v>
      </c>
      <c r="C134" s="2">
        <v>0.53412037037037041</v>
      </c>
      <c r="D134" s="2">
        <v>0.53467592592592594</v>
      </c>
      <c r="E134">
        <f t="shared" si="16"/>
        <v>1</v>
      </c>
      <c r="F134" t="str">
        <f t="shared" si="17"/>
        <v>telefon komórkowy</v>
      </c>
      <c r="G134">
        <f t="shared" si="18"/>
        <v>1</v>
      </c>
      <c r="H134">
        <f t="shared" si="19"/>
        <v>0</v>
      </c>
      <c r="I134" s="2">
        <f t="shared" si="20"/>
        <v>0</v>
      </c>
      <c r="J134" s="2">
        <f t="shared" si="21"/>
        <v>5.5555555555553138E-4</v>
      </c>
      <c r="K134" s="2">
        <f t="shared" si="22"/>
        <v>0.11815972222222215</v>
      </c>
      <c r="L134" s="10">
        <f t="shared" si="23"/>
        <v>170.14999999999989</v>
      </c>
    </row>
    <row r="135" spans="1:12" x14ac:dyDescent="0.25">
      <c r="A135">
        <v>97798921</v>
      </c>
      <c r="B135" s="1">
        <v>42923</v>
      </c>
      <c r="C135" s="2">
        <v>0.5434606481481481</v>
      </c>
      <c r="D135" s="2">
        <v>0.55003472222222227</v>
      </c>
      <c r="E135">
        <f t="shared" si="16"/>
        <v>1</v>
      </c>
      <c r="F135" t="str">
        <f t="shared" si="17"/>
        <v>telefon komórkowy</v>
      </c>
      <c r="G135">
        <f t="shared" si="18"/>
        <v>1</v>
      </c>
      <c r="H135">
        <f t="shared" si="19"/>
        <v>0</v>
      </c>
      <c r="I135" s="2">
        <f t="shared" si="20"/>
        <v>0</v>
      </c>
      <c r="J135" s="2">
        <f t="shared" si="21"/>
        <v>6.5740740740741765E-3</v>
      </c>
      <c r="K135" s="2">
        <f t="shared" si="22"/>
        <v>0.12473379629629633</v>
      </c>
      <c r="L135" s="10">
        <f t="shared" si="23"/>
        <v>179.6166666666667</v>
      </c>
    </row>
    <row r="136" spans="1:12" x14ac:dyDescent="0.25">
      <c r="A136">
        <v>97798921</v>
      </c>
      <c r="B136" s="1">
        <v>42923</v>
      </c>
      <c r="C136" s="2">
        <v>0.54372685185185188</v>
      </c>
      <c r="D136" s="2">
        <v>0.54856481481481478</v>
      </c>
      <c r="E136">
        <f t="shared" si="16"/>
        <v>2</v>
      </c>
      <c r="F136" t="str">
        <f t="shared" si="17"/>
        <v>telefon komórkowy</v>
      </c>
      <c r="G136">
        <f t="shared" si="18"/>
        <v>2</v>
      </c>
      <c r="H136">
        <f t="shared" si="19"/>
        <v>0</v>
      </c>
      <c r="I136" s="2">
        <f t="shared" si="20"/>
        <v>0</v>
      </c>
      <c r="J136" s="2">
        <f t="shared" si="21"/>
        <v>4.8379629629629051E-3</v>
      </c>
      <c r="K136" s="2">
        <f t="shared" si="22"/>
        <v>0.12957175925925923</v>
      </c>
      <c r="L136" s="10">
        <f t="shared" si="23"/>
        <v>186.58333333333329</v>
      </c>
    </row>
    <row r="137" spans="1:12" x14ac:dyDescent="0.25">
      <c r="A137">
        <v>97798921</v>
      </c>
      <c r="B137" s="1">
        <v>42928</v>
      </c>
      <c r="C137" s="2">
        <v>0.52172453703703703</v>
      </c>
      <c r="D137" s="2">
        <v>0.52606481481481482</v>
      </c>
      <c r="E137">
        <f t="shared" si="16"/>
        <v>3</v>
      </c>
      <c r="F137" t="str">
        <f t="shared" si="17"/>
        <v>telefon komórkowy</v>
      </c>
      <c r="G137">
        <f t="shared" si="18"/>
        <v>1</v>
      </c>
      <c r="H137">
        <f t="shared" si="19"/>
        <v>0</v>
      </c>
      <c r="I137" s="2">
        <f t="shared" si="20"/>
        <v>0</v>
      </c>
      <c r="J137" s="2">
        <f t="shared" si="21"/>
        <v>4.3402777777777901E-3</v>
      </c>
      <c r="K137" s="2">
        <f t="shared" si="22"/>
        <v>0.13391203703703702</v>
      </c>
      <c r="L137" s="10">
        <f t="shared" si="23"/>
        <v>192.83333333333331</v>
      </c>
    </row>
    <row r="138" spans="1:12" x14ac:dyDescent="0.25">
      <c r="A138">
        <v>97782375</v>
      </c>
      <c r="B138" s="1">
        <v>42928</v>
      </c>
      <c r="C138" s="2">
        <v>0.58054398148148145</v>
      </c>
      <c r="D138" s="2">
        <v>0.58196759259259256</v>
      </c>
      <c r="E138">
        <f t="shared" si="16"/>
        <v>1</v>
      </c>
      <c r="F138" t="str">
        <f t="shared" si="17"/>
        <v>telefon komórkowy</v>
      </c>
      <c r="G138">
        <f t="shared" si="18"/>
        <v>2</v>
      </c>
      <c r="H138">
        <f t="shared" si="19"/>
        <v>0</v>
      </c>
      <c r="I138" s="2">
        <f t="shared" si="20"/>
        <v>0</v>
      </c>
      <c r="J138" s="2">
        <f t="shared" si="21"/>
        <v>1.4236111111111116E-3</v>
      </c>
      <c r="K138" s="2">
        <f t="shared" si="22"/>
        <v>0.13533564814814814</v>
      </c>
      <c r="L138" s="10">
        <f t="shared" si="23"/>
        <v>194.88333333333333</v>
      </c>
    </row>
    <row r="139" spans="1:12" x14ac:dyDescent="0.25">
      <c r="A139">
        <v>97646706</v>
      </c>
      <c r="B139" s="1">
        <v>42927</v>
      </c>
      <c r="C139" s="2">
        <v>0.34304398148148146</v>
      </c>
      <c r="D139" s="2">
        <v>0.34310185185185182</v>
      </c>
      <c r="E139">
        <f t="shared" si="16"/>
        <v>1</v>
      </c>
      <c r="F139" t="str">
        <f t="shared" si="17"/>
        <v>telefon komórkowy</v>
      </c>
      <c r="G139">
        <f t="shared" si="18"/>
        <v>1</v>
      </c>
      <c r="H139">
        <f t="shared" si="19"/>
        <v>0</v>
      </c>
      <c r="I139" s="2">
        <f t="shared" si="20"/>
        <v>0</v>
      </c>
      <c r="J139" s="2">
        <f t="shared" si="21"/>
        <v>5.7870370370360913E-5</v>
      </c>
      <c r="K139" s="2">
        <f t="shared" si="22"/>
        <v>0.1353935185185185</v>
      </c>
      <c r="L139" s="10">
        <f t="shared" si="23"/>
        <v>194.96666666666664</v>
      </c>
    </row>
    <row r="140" spans="1:12" x14ac:dyDescent="0.25">
      <c r="A140">
        <v>97596112</v>
      </c>
      <c r="B140" s="1">
        <v>42926</v>
      </c>
      <c r="C140" s="2">
        <v>0.58351851851851855</v>
      </c>
      <c r="D140" s="2">
        <v>0.59368055555555554</v>
      </c>
      <c r="E140">
        <f t="shared" si="16"/>
        <v>1</v>
      </c>
      <c r="F140" t="str">
        <f t="shared" si="17"/>
        <v>telefon komórkowy</v>
      </c>
      <c r="G140">
        <f t="shared" si="18"/>
        <v>1</v>
      </c>
      <c r="H140">
        <f t="shared" si="19"/>
        <v>0</v>
      </c>
      <c r="I140" s="2">
        <f t="shared" si="20"/>
        <v>0</v>
      </c>
      <c r="J140" s="2">
        <f t="shared" si="21"/>
        <v>1.0162037037036997E-2</v>
      </c>
      <c r="K140" s="2">
        <f t="shared" si="22"/>
        <v>0.14555555555555549</v>
      </c>
      <c r="L140" s="10">
        <f t="shared" si="23"/>
        <v>209.59999999999991</v>
      </c>
    </row>
    <row r="141" spans="1:12" x14ac:dyDescent="0.25">
      <c r="A141">
        <v>97558765</v>
      </c>
      <c r="B141" s="1">
        <v>42934</v>
      </c>
      <c r="C141" s="2">
        <v>0.5259490740740741</v>
      </c>
      <c r="D141" s="2">
        <v>0.53439814814814812</v>
      </c>
      <c r="E141">
        <f t="shared" si="16"/>
        <v>1</v>
      </c>
      <c r="F141" t="str">
        <f t="shared" si="17"/>
        <v>telefon komórkowy</v>
      </c>
      <c r="G141">
        <f t="shared" si="18"/>
        <v>1</v>
      </c>
      <c r="H141">
        <f t="shared" si="19"/>
        <v>0</v>
      </c>
      <c r="I141" s="2">
        <f t="shared" si="20"/>
        <v>0</v>
      </c>
      <c r="J141" s="2">
        <f t="shared" si="21"/>
        <v>8.4490740740740256E-3</v>
      </c>
      <c r="K141" s="2">
        <f t="shared" si="22"/>
        <v>0.15400462962962952</v>
      </c>
      <c r="L141" s="10">
        <f t="shared" si="23"/>
        <v>221.76666666666651</v>
      </c>
    </row>
    <row r="142" spans="1:12" x14ac:dyDescent="0.25">
      <c r="A142">
        <v>97459926</v>
      </c>
      <c r="B142" s="1">
        <v>42930</v>
      </c>
      <c r="C142" s="2">
        <v>0.57262731481481477</v>
      </c>
      <c r="D142" s="2">
        <v>0.57991898148148147</v>
      </c>
      <c r="E142">
        <f t="shared" si="16"/>
        <v>1</v>
      </c>
      <c r="F142" t="str">
        <f t="shared" si="17"/>
        <v>telefon komórkowy</v>
      </c>
      <c r="G142">
        <f t="shared" si="18"/>
        <v>1</v>
      </c>
      <c r="H142">
        <f t="shared" si="19"/>
        <v>0</v>
      </c>
      <c r="I142" s="2">
        <f t="shared" si="20"/>
        <v>0</v>
      </c>
      <c r="J142" s="2">
        <f t="shared" si="21"/>
        <v>7.2916666666666963E-3</v>
      </c>
      <c r="K142" s="2">
        <f t="shared" si="22"/>
        <v>0.16129629629629622</v>
      </c>
      <c r="L142" s="10">
        <f t="shared" si="23"/>
        <v>232.26666666666654</v>
      </c>
    </row>
    <row r="143" spans="1:12" x14ac:dyDescent="0.25">
      <c r="A143">
        <v>97317489</v>
      </c>
      <c r="B143" s="1">
        <v>42930</v>
      </c>
      <c r="C143" s="2">
        <v>0.34062500000000001</v>
      </c>
      <c r="D143" s="2">
        <v>0.34333333333333332</v>
      </c>
      <c r="E143">
        <f t="shared" si="16"/>
        <v>1</v>
      </c>
      <c r="F143" t="str">
        <f t="shared" si="17"/>
        <v>telefon komórkowy</v>
      </c>
      <c r="G143">
        <f t="shared" si="18"/>
        <v>2</v>
      </c>
      <c r="H143">
        <f t="shared" si="19"/>
        <v>0</v>
      </c>
      <c r="I143" s="2">
        <f t="shared" si="20"/>
        <v>0</v>
      </c>
      <c r="J143" s="2">
        <f t="shared" si="21"/>
        <v>2.7083333333333126E-3</v>
      </c>
      <c r="K143" s="2">
        <f t="shared" si="22"/>
        <v>0.16400462962962953</v>
      </c>
      <c r="L143" s="10">
        <f t="shared" si="23"/>
        <v>236.16666666666652</v>
      </c>
    </row>
    <row r="144" spans="1:12" x14ac:dyDescent="0.25">
      <c r="A144">
        <v>97317489</v>
      </c>
      <c r="B144" s="1">
        <v>42944</v>
      </c>
      <c r="C144" s="2">
        <v>0.46269675925925924</v>
      </c>
      <c r="D144" s="2">
        <v>0.46620370370370373</v>
      </c>
      <c r="E144">
        <f t="shared" si="16"/>
        <v>2</v>
      </c>
      <c r="F144" t="str">
        <f t="shared" si="17"/>
        <v>telefon komórkowy</v>
      </c>
      <c r="G144">
        <f t="shared" si="18"/>
        <v>1</v>
      </c>
      <c r="H144">
        <f t="shared" si="19"/>
        <v>0</v>
      </c>
      <c r="I144" s="2">
        <f t="shared" si="20"/>
        <v>0</v>
      </c>
      <c r="J144" s="2">
        <f t="shared" si="21"/>
        <v>3.506944444444493E-3</v>
      </c>
      <c r="K144" s="2">
        <f t="shared" si="22"/>
        <v>0.16751157407407402</v>
      </c>
      <c r="L144" s="10">
        <f t="shared" si="23"/>
        <v>241.21666666666658</v>
      </c>
    </row>
    <row r="145" spans="1:12" x14ac:dyDescent="0.25">
      <c r="A145">
        <v>96977805</v>
      </c>
      <c r="B145" s="1">
        <v>42942</v>
      </c>
      <c r="C145" s="2">
        <v>0.53601851851851856</v>
      </c>
      <c r="D145" s="2">
        <v>0.54394675925925928</v>
      </c>
      <c r="E145">
        <f t="shared" si="16"/>
        <v>1</v>
      </c>
      <c r="F145" t="str">
        <f t="shared" si="17"/>
        <v>telefon komórkowy</v>
      </c>
      <c r="G145">
        <f t="shared" si="18"/>
        <v>1</v>
      </c>
      <c r="H145">
        <f t="shared" si="19"/>
        <v>0</v>
      </c>
      <c r="I145" s="2">
        <f t="shared" si="20"/>
        <v>0</v>
      </c>
      <c r="J145" s="2">
        <f t="shared" si="21"/>
        <v>7.9282407407407218E-3</v>
      </c>
      <c r="K145" s="2">
        <f t="shared" si="22"/>
        <v>0.17543981481481474</v>
      </c>
      <c r="L145" s="10">
        <f t="shared" si="23"/>
        <v>252.63333333333324</v>
      </c>
    </row>
    <row r="146" spans="1:12" x14ac:dyDescent="0.25">
      <c r="A146">
        <v>96949751</v>
      </c>
      <c r="B146" s="1">
        <v>42919</v>
      </c>
      <c r="C146" s="2">
        <v>0.51262731481481483</v>
      </c>
      <c r="D146" s="2">
        <v>0.5142592592592593</v>
      </c>
      <c r="E146">
        <f t="shared" si="16"/>
        <v>1</v>
      </c>
      <c r="F146" t="str">
        <f t="shared" si="17"/>
        <v>telefon komórkowy</v>
      </c>
      <c r="G146">
        <f t="shared" si="18"/>
        <v>1</v>
      </c>
      <c r="H146">
        <f t="shared" si="19"/>
        <v>0</v>
      </c>
      <c r="I146" s="2">
        <f t="shared" si="20"/>
        <v>0</v>
      </c>
      <c r="J146" s="2">
        <f t="shared" si="21"/>
        <v>1.6319444444444775E-3</v>
      </c>
      <c r="K146" s="2">
        <f t="shared" si="22"/>
        <v>0.17707175925925922</v>
      </c>
      <c r="L146" s="10">
        <f t="shared" si="23"/>
        <v>254.98333333333329</v>
      </c>
    </row>
    <row r="147" spans="1:12" x14ac:dyDescent="0.25">
      <c r="A147">
        <v>96949751</v>
      </c>
      <c r="B147" s="1">
        <v>42920</v>
      </c>
      <c r="C147" s="2">
        <v>0.36465277777777777</v>
      </c>
      <c r="D147" s="2">
        <v>0.36525462962962962</v>
      </c>
      <c r="E147">
        <f t="shared" si="16"/>
        <v>2</v>
      </c>
      <c r="F147" t="str">
        <f t="shared" si="17"/>
        <v>telefon komórkowy</v>
      </c>
      <c r="G147">
        <f t="shared" si="18"/>
        <v>1</v>
      </c>
      <c r="H147">
        <f t="shared" si="19"/>
        <v>0</v>
      </c>
      <c r="I147" s="2">
        <f t="shared" si="20"/>
        <v>0</v>
      </c>
      <c r="J147" s="2">
        <f t="shared" si="21"/>
        <v>6.0185185185185341E-4</v>
      </c>
      <c r="K147" s="2">
        <f t="shared" si="22"/>
        <v>0.17767361111111107</v>
      </c>
      <c r="L147" s="10">
        <f t="shared" si="23"/>
        <v>255.84999999999997</v>
      </c>
    </row>
    <row r="148" spans="1:12" x14ac:dyDescent="0.25">
      <c r="A148">
        <v>96736796</v>
      </c>
      <c r="B148" s="1">
        <v>42947</v>
      </c>
      <c r="C148" s="2">
        <v>0.61524305555555558</v>
      </c>
      <c r="D148" s="2">
        <v>0.62432870370370375</v>
      </c>
      <c r="E148">
        <f t="shared" si="16"/>
        <v>1</v>
      </c>
      <c r="F148" t="str">
        <f t="shared" si="17"/>
        <v>telefon komórkowy</v>
      </c>
      <c r="G148">
        <f t="shared" si="18"/>
        <v>1</v>
      </c>
      <c r="H148">
        <f t="shared" si="19"/>
        <v>0</v>
      </c>
      <c r="I148" s="2">
        <f t="shared" si="20"/>
        <v>0</v>
      </c>
      <c r="J148" s="2">
        <f t="shared" si="21"/>
        <v>9.0856481481481621E-3</v>
      </c>
      <c r="K148" s="2">
        <f t="shared" si="22"/>
        <v>0.18675925925925924</v>
      </c>
      <c r="L148" s="10">
        <f t="shared" si="23"/>
        <v>268.93333333333328</v>
      </c>
    </row>
    <row r="149" spans="1:12" x14ac:dyDescent="0.25">
      <c r="A149">
        <v>96620804</v>
      </c>
      <c r="B149" s="1">
        <v>42942</v>
      </c>
      <c r="C149" s="2">
        <v>0.56945601851851857</v>
      </c>
      <c r="D149" s="2">
        <v>0.5776041666666667</v>
      </c>
      <c r="E149">
        <f t="shared" si="16"/>
        <v>1</v>
      </c>
      <c r="F149" t="str">
        <f t="shared" si="17"/>
        <v>telefon komórkowy</v>
      </c>
      <c r="G149">
        <f t="shared" si="18"/>
        <v>1</v>
      </c>
      <c r="H149">
        <f t="shared" si="19"/>
        <v>0</v>
      </c>
      <c r="I149" s="2">
        <f t="shared" si="20"/>
        <v>0</v>
      </c>
      <c r="J149" s="2">
        <f t="shared" si="21"/>
        <v>8.1481481481481266E-3</v>
      </c>
      <c r="K149" s="2">
        <f t="shared" si="22"/>
        <v>0.19490740740740736</v>
      </c>
      <c r="L149" s="10">
        <f t="shared" si="23"/>
        <v>280.66666666666663</v>
      </c>
    </row>
    <row r="150" spans="1:12" x14ac:dyDescent="0.25">
      <c r="A150">
        <v>96424596</v>
      </c>
      <c r="B150" s="1">
        <v>42936</v>
      </c>
      <c r="C150" s="2">
        <v>0.53964120370370372</v>
      </c>
      <c r="D150" s="2">
        <v>0.54423611111111114</v>
      </c>
      <c r="E150">
        <f t="shared" si="16"/>
        <v>1</v>
      </c>
      <c r="F150" t="str">
        <f t="shared" si="17"/>
        <v>telefon komórkowy</v>
      </c>
      <c r="G150">
        <f t="shared" si="18"/>
        <v>1</v>
      </c>
      <c r="H150">
        <f t="shared" si="19"/>
        <v>0</v>
      </c>
      <c r="I150" s="2">
        <f t="shared" si="20"/>
        <v>0</v>
      </c>
      <c r="J150" s="2">
        <f t="shared" si="21"/>
        <v>4.5949074074074225E-3</v>
      </c>
      <c r="K150" s="2">
        <f t="shared" si="22"/>
        <v>0.19950231481481479</v>
      </c>
      <c r="L150" s="10">
        <f t="shared" si="23"/>
        <v>287.2833333333333</v>
      </c>
    </row>
    <row r="151" spans="1:12" x14ac:dyDescent="0.25">
      <c r="A151">
        <v>96404523</v>
      </c>
      <c r="B151" s="1">
        <v>42943</v>
      </c>
      <c r="C151" s="2">
        <v>0.35592592592592592</v>
      </c>
      <c r="D151" s="2">
        <v>0.36366898148148147</v>
      </c>
      <c r="E151">
        <f t="shared" si="16"/>
        <v>1</v>
      </c>
      <c r="F151" t="str">
        <f t="shared" si="17"/>
        <v>telefon komórkowy</v>
      </c>
      <c r="G151">
        <f t="shared" si="18"/>
        <v>1</v>
      </c>
      <c r="H151">
        <f t="shared" si="19"/>
        <v>0</v>
      </c>
      <c r="I151" s="2">
        <f t="shared" si="20"/>
        <v>0</v>
      </c>
      <c r="J151" s="2">
        <f t="shared" si="21"/>
        <v>7.7430555555555447E-3</v>
      </c>
      <c r="K151" s="2">
        <f t="shared" si="22"/>
        <v>0.20724537037037033</v>
      </c>
      <c r="L151" s="10">
        <f t="shared" si="23"/>
        <v>298.43333333333328</v>
      </c>
    </row>
    <row r="152" spans="1:12" x14ac:dyDescent="0.25">
      <c r="A152">
        <v>96381896</v>
      </c>
      <c r="B152" s="1">
        <v>42935</v>
      </c>
      <c r="C152" s="2">
        <v>0.5173726851851852</v>
      </c>
      <c r="D152" s="2">
        <v>0.52055555555555555</v>
      </c>
      <c r="E152">
        <f t="shared" si="16"/>
        <v>1</v>
      </c>
      <c r="F152" t="str">
        <f t="shared" si="17"/>
        <v>telefon komórkowy</v>
      </c>
      <c r="G152">
        <f t="shared" si="18"/>
        <v>1</v>
      </c>
      <c r="H152">
        <f t="shared" si="19"/>
        <v>0</v>
      </c>
      <c r="I152" s="2">
        <f t="shared" si="20"/>
        <v>0</v>
      </c>
      <c r="J152" s="2">
        <f t="shared" si="21"/>
        <v>3.1828703703703498E-3</v>
      </c>
      <c r="K152" s="2">
        <f t="shared" si="22"/>
        <v>0.21042824074074068</v>
      </c>
      <c r="L152" s="10">
        <f t="shared" si="23"/>
        <v>303.01666666666654</v>
      </c>
    </row>
    <row r="153" spans="1:12" x14ac:dyDescent="0.25">
      <c r="A153">
        <v>96375379</v>
      </c>
      <c r="B153" s="1">
        <v>42919</v>
      </c>
      <c r="C153" s="2">
        <v>0.42447916666666669</v>
      </c>
      <c r="D153" s="2">
        <v>0.42660879629629628</v>
      </c>
      <c r="E153">
        <f t="shared" si="16"/>
        <v>1</v>
      </c>
      <c r="F153" t="str">
        <f t="shared" si="17"/>
        <v>telefon komórkowy</v>
      </c>
      <c r="G153">
        <f t="shared" si="18"/>
        <v>1</v>
      </c>
      <c r="H153">
        <f t="shared" si="19"/>
        <v>0</v>
      </c>
      <c r="I153" s="2">
        <f t="shared" si="20"/>
        <v>0</v>
      </c>
      <c r="J153" s="2">
        <f t="shared" si="21"/>
        <v>2.1296296296295925E-3</v>
      </c>
      <c r="K153" s="2">
        <f t="shared" si="22"/>
        <v>0.21255787037037027</v>
      </c>
      <c r="L153" s="10">
        <f t="shared" si="23"/>
        <v>306.08333333333314</v>
      </c>
    </row>
    <row r="154" spans="1:12" x14ac:dyDescent="0.25">
      <c r="A154">
        <v>96375379</v>
      </c>
      <c r="B154" s="1">
        <v>42926</v>
      </c>
      <c r="C154" s="2">
        <v>0.4881712962962963</v>
      </c>
      <c r="D154" s="2">
        <v>0.49769675925925927</v>
      </c>
      <c r="E154">
        <f t="shared" si="16"/>
        <v>2</v>
      </c>
      <c r="F154" t="str">
        <f t="shared" si="17"/>
        <v>telefon komórkowy</v>
      </c>
      <c r="G154">
        <f t="shared" si="18"/>
        <v>1</v>
      </c>
      <c r="H154">
        <f t="shared" si="19"/>
        <v>0</v>
      </c>
      <c r="I154" s="2">
        <f t="shared" si="20"/>
        <v>0</v>
      </c>
      <c r="J154" s="2">
        <f t="shared" si="21"/>
        <v>9.5254629629629717E-3</v>
      </c>
      <c r="K154" s="2">
        <f t="shared" si="22"/>
        <v>0.22208333333333324</v>
      </c>
      <c r="L154" s="10">
        <f t="shared" si="23"/>
        <v>319.7999999999999</v>
      </c>
    </row>
    <row r="155" spans="1:12" x14ac:dyDescent="0.25">
      <c r="A155">
        <v>96375379</v>
      </c>
      <c r="B155" s="1">
        <v>42940</v>
      </c>
      <c r="C155" s="2">
        <v>0.43637731481481479</v>
      </c>
      <c r="D155" s="2">
        <v>0.44526620370370368</v>
      </c>
      <c r="E155">
        <f t="shared" si="16"/>
        <v>3</v>
      </c>
      <c r="F155" t="str">
        <f t="shared" si="17"/>
        <v>telefon komórkowy</v>
      </c>
      <c r="G155">
        <f t="shared" si="18"/>
        <v>1</v>
      </c>
      <c r="H155">
        <f t="shared" si="19"/>
        <v>0</v>
      </c>
      <c r="I155" s="2">
        <f t="shared" si="20"/>
        <v>0</v>
      </c>
      <c r="J155" s="2">
        <f t="shared" si="21"/>
        <v>8.8888888888888906E-3</v>
      </c>
      <c r="K155" s="2">
        <f t="shared" si="22"/>
        <v>0.23097222222222213</v>
      </c>
      <c r="L155" s="10">
        <f t="shared" si="23"/>
        <v>332.59999999999985</v>
      </c>
    </row>
    <row r="156" spans="1:12" x14ac:dyDescent="0.25">
      <c r="A156">
        <v>96375379</v>
      </c>
      <c r="B156" s="1">
        <v>42941</v>
      </c>
      <c r="C156" s="2">
        <v>0.55320601851851847</v>
      </c>
      <c r="D156" s="2">
        <v>0.55569444444444449</v>
      </c>
      <c r="E156">
        <f t="shared" si="16"/>
        <v>4</v>
      </c>
      <c r="F156" t="str">
        <f t="shared" si="17"/>
        <v>telefon komórkowy</v>
      </c>
      <c r="G156">
        <f t="shared" si="18"/>
        <v>1</v>
      </c>
      <c r="H156">
        <f t="shared" si="19"/>
        <v>0</v>
      </c>
      <c r="I156" s="2">
        <f t="shared" si="20"/>
        <v>0</v>
      </c>
      <c r="J156" s="2">
        <f t="shared" si="21"/>
        <v>2.4884259259260189E-3</v>
      </c>
      <c r="K156" s="2">
        <f t="shared" si="22"/>
        <v>0.23346064814814815</v>
      </c>
      <c r="L156" s="10">
        <f t="shared" si="23"/>
        <v>336.18333333333334</v>
      </c>
    </row>
    <row r="157" spans="1:12" x14ac:dyDescent="0.25">
      <c r="A157">
        <v>96323047</v>
      </c>
      <c r="B157" s="1">
        <v>42921</v>
      </c>
      <c r="C157" s="2">
        <v>0.44962962962962966</v>
      </c>
      <c r="D157" s="2">
        <v>0.45341435185185186</v>
      </c>
      <c r="E157">
        <f t="shared" si="16"/>
        <v>1</v>
      </c>
      <c r="F157" t="str">
        <f t="shared" si="17"/>
        <v>telefon komórkowy</v>
      </c>
      <c r="G157">
        <f t="shared" si="18"/>
        <v>1</v>
      </c>
      <c r="H157">
        <f t="shared" si="19"/>
        <v>0</v>
      </c>
      <c r="I157" s="2">
        <f t="shared" si="20"/>
        <v>0</v>
      </c>
      <c r="J157" s="2">
        <f t="shared" si="21"/>
        <v>3.7847222222222032E-3</v>
      </c>
      <c r="K157" s="2">
        <f t="shared" si="22"/>
        <v>0.23724537037037036</v>
      </c>
      <c r="L157" s="10">
        <f t="shared" si="23"/>
        <v>341.63333333333333</v>
      </c>
    </row>
    <row r="158" spans="1:12" x14ac:dyDescent="0.25">
      <c r="A158">
        <v>96302157</v>
      </c>
      <c r="B158" s="1">
        <v>42947</v>
      </c>
      <c r="C158" s="2">
        <v>0.59052083333333338</v>
      </c>
      <c r="D158" s="2">
        <v>0.59702546296296299</v>
      </c>
      <c r="E158">
        <f t="shared" si="16"/>
        <v>1</v>
      </c>
      <c r="F158" t="str">
        <f t="shared" si="17"/>
        <v>telefon komórkowy</v>
      </c>
      <c r="G158">
        <f t="shared" si="18"/>
        <v>1</v>
      </c>
      <c r="H158">
        <f t="shared" si="19"/>
        <v>0</v>
      </c>
      <c r="I158" s="2">
        <f t="shared" si="20"/>
        <v>0</v>
      </c>
      <c r="J158" s="2">
        <f t="shared" si="21"/>
        <v>6.5046296296296102E-3</v>
      </c>
      <c r="K158" s="2">
        <f t="shared" si="22"/>
        <v>0.24374999999999997</v>
      </c>
      <c r="L158" s="10">
        <f t="shared" si="23"/>
        <v>351</v>
      </c>
    </row>
    <row r="159" spans="1:12" x14ac:dyDescent="0.25">
      <c r="A159">
        <v>96191858</v>
      </c>
      <c r="B159" s="1">
        <v>42919</v>
      </c>
      <c r="C159" s="2">
        <v>0.36861111111111111</v>
      </c>
      <c r="D159" s="2">
        <v>0.37554398148148149</v>
      </c>
      <c r="E159">
        <f t="shared" si="16"/>
        <v>1</v>
      </c>
      <c r="F159" t="str">
        <f t="shared" si="17"/>
        <v>telefon komórkowy</v>
      </c>
      <c r="G159">
        <f t="shared" si="18"/>
        <v>1</v>
      </c>
      <c r="H159">
        <f t="shared" si="19"/>
        <v>0</v>
      </c>
      <c r="I159" s="2">
        <f t="shared" si="20"/>
        <v>0</v>
      </c>
      <c r="J159" s="2">
        <f t="shared" si="21"/>
        <v>6.9328703703703809E-3</v>
      </c>
      <c r="K159" s="2">
        <f t="shared" si="22"/>
        <v>0.25068287037037035</v>
      </c>
      <c r="L159" s="10">
        <f t="shared" si="23"/>
        <v>360.98333333333335</v>
      </c>
    </row>
    <row r="160" spans="1:12" x14ac:dyDescent="0.25">
      <c r="A160">
        <v>96191858</v>
      </c>
      <c r="B160" s="1">
        <v>42919</v>
      </c>
      <c r="C160" s="2">
        <v>0.37987268518518519</v>
      </c>
      <c r="D160" s="2">
        <v>0.38802083333333331</v>
      </c>
      <c r="E160">
        <f t="shared" si="16"/>
        <v>2</v>
      </c>
      <c r="F160" t="str">
        <f t="shared" si="17"/>
        <v>telefon komórkowy</v>
      </c>
      <c r="G160">
        <f t="shared" si="18"/>
        <v>2</v>
      </c>
      <c r="H160">
        <f t="shared" si="19"/>
        <v>0</v>
      </c>
      <c r="I160" s="2">
        <f t="shared" si="20"/>
        <v>0</v>
      </c>
      <c r="J160" s="2">
        <f t="shared" si="21"/>
        <v>8.1481481481481266E-3</v>
      </c>
      <c r="K160" s="2">
        <f t="shared" si="22"/>
        <v>0.25883101851851847</v>
      </c>
      <c r="L160" s="10">
        <f t="shared" si="23"/>
        <v>372.71666666666658</v>
      </c>
    </row>
    <row r="161" spans="1:12" x14ac:dyDescent="0.25">
      <c r="A161">
        <v>96191858</v>
      </c>
      <c r="B161" s="1">
        <v>42930</v>
      </c>
      <c r="C161" s="2">
        <v>0.44916666666666666</v>
      </c>
      <c r="D161" s="2">
        <v>0.46023148148148146</v>
      </c>
      <c r="E161">
        <f t="shared" si="16"/>
        <v>3</v>
      </c>
      <c r="F161" t="str">
        <f t="shared" si="17"/>
        <v>telefon komórkowy</v>
      </c>
      <c r="G161">
        <f t="shared" si="18"/>
        <v>1</v>
      </c>
      <c r="H161">
        <f t="shared" si="19"/>
        <v>0</v>
      </c>
      <c r="I161" s="2">
        <f t="shared" si="20"/>
        <v>0</v>
      </c>
      <c r="J161" s="2">
        <f t="shared" si="21"/>
        <v>1.1064814814814805E-2</v>
      </c>
      <c r="K161" s="2">
        <f t="shared" si="22"/>
        <v>0.26989583333333328</v>
      </c>
      <c r="L161" s="10">
        <f t="shared" si="23"/>
        <v>388.65</v>
      </c>
    </row>
    <row r="162" spans="1:12" x14ac:dyDescent="0.25">
      <c r="A162">
        <v>95805020</v>
      </c>
      <c r="B162" s="1">
        <v>42944</v>
      </c>
      <c r="C162" s="2">
        <v>0.52603009259259259</v>
      </c>
      <c r="D162" s="2">
        <v>0.53304398148148147</v>
      </c>
      <c r="E162">
        <f t="shared" si="16"/>
        <v>1</v>
      </c>
      <c r="F162" t="str">
        <f t="shared" si="17"/>
        <v>telefon komórkowy</v>
      </c>
      <c r="G162">
        <f t="shared" si="18"/>
        <v>1</v>
      </c>
      <c r="H162">
        <f t="shared" si="19"/>
        <v>0</v>
      </c>
      <c r="I162" s="2">
        <f t="shared" si="20"/>
        <v>0</v>
      </c>
      <c r="J162" s="2">
        <f t="shared" si="21"/>
        <v>7.0138888888888751E-3</v>
      </c>
      <c r="K162" s="2">
        <f t="shared" si="22"/>
        <v>0.27690972222222215</v>
      </c>
      <c r="L162" s="10">
        <f t="shared" si="23"/>
        <v>398.74999999999994</v>
      </c>
    </row>
    <row r="163" spans="1:12" x14ac:dyDescent="0.25">
      <c r="A163">
        <v>95211263</v>
      </c>
      <c r="B163" s="1">
        <v>42923</v>
      </c>
      <c r="C163" s="2">
        <v>0.36069444444444443</v>
      </c>
      <c r="D163" s="2">
        <v>0.36572916666666666</v>
      </c>
      <c r="E163">
        <f t="shared" si="16"/>
        <v>1</v>
      </c>
      <c r="F163" t="str">
        <f t="shared" si="17"/>
        <v>telefon komórkowy</v>
      </c>
      <c r="G163">
        <f t="shared" si="18"/>
        <v>1</v>
      </c>
      <c r="H163">
        <f t="shared" si="19"/>
        <v>0</v>
      </c>
      <c r="I163" s="2">
        <f t="shared" si="20"/>
        <v>0</v>
      </c>
      <c r="J163" s="2">
        <f t="shared" si="21"/>
        <v>5.0347222222222321E-3</v>
      </c>
      <c r="K163" s="2">
        <f t="shared" si="22"/>
        <v>0.28194444444444439</v>
      </c>
      <c r="L163" s="10">
        <f t="shared" si="23"/>
        <v>405.99999999999994</v>
      </c>
    </row>
    <row r="164" spans="1:12" x14ac:dyDescent="0.25">
      <c r="A164">
        <v>94989369</v>
      </c>
      <c r="B164" s="1">
        <v>42942</v>
      </c>
      <c r="C164" s="2">
        <v>0.37965277777777778</v>
      </c>
      <c r="D164" s="2">
        <v>0.39068287037037036</v>
      </c>
      <c r="E164">
        <f t="shared" si="16"/>
        <v>1</v>
      </c>
      <c r="F164" t="str">
        <f t="shared" si="17"/>
        <v>telefon komórkowy</v>
      </c>
      <c r="G164">
        <f t="shared" si="18"/>
        <v>1</v>
      </c>
      <c r="H164">
        <f t="shared" si="19"/>
        <v>0</v>
      </c>
      <c r="I164" s="2">
        <f t="shared" si="20"/>
        <v>0</v>
      </c>
      <c r="J164" s="2">
        <f t="shared" si="21"/>
        <v>1.1030092592592577E-2</v>
      </c>
      <c r="K164" s="2">
        <f t="shared" si="22"/>
        <v>0.29297453703703696</v>
      </c>
      <c r="L164" s="10">
        <f t="shared" si="23"/>
        <v>421.88333333333327</v>
      </c>
    </row>
    <row r="165" spans="1:12" x14ac:dyDescent="0.25">
      <c r="A165">
        <v>94634526</v>
      </c>
      <c r="B165" s="1">
        <v>42923</v>
      </c>
      <c r="C165" s="2">
        <v>0.3721990740740741</v>
      </c>
      <c r="D165" s="2">
        <v>0.37956018518518519</v>
      </c>
      <c r="E165">
        <f t="shared" si="16"/>
        <v>1</v>
      </c>
      <c r="F165" t="str">
        <f t="shared" si="17"/>
        <v>telefon komórkowy</v>
      </c>
      <c r="G165">
        <f t="shared" si="18"/>
        <v>1</v>
      </c>
      <c r="H165">
        <f t="shared" si="19"/>
        <v>0</v>
      </c>
      <c r="I165" s="2">
        <f t="shared" si="20"/>
        <v>0</v>
      </c>
      <c r="J165" s="2">
        <f t="shared" si="21"/>
        <v>7.3611111111110961E-3</v>
      </c>
      <c r="K165" s="2">
        <f t="shared" si="22"/>
        <v>0.30033564814814806</v>
      </c>
      <c r="L165" s="10">
        <f t="shared" si="23"/>
        <v>432.48333333333323</v>
      </c>
    </row>
    <row r="166" spans="1:12" x14ac:dyDescent="0.25">
      <c r="A166">
        <v>94197168</v>
      </c>
      <c r="B166" s="1">
        <v>42928</v>
      </c>
      <c r="C166" s="2">
        <v>0.47819444444444442</v>
      </c>
      <c r="D166" s="2">
        <v>0.48442129629629632</v>
      </c>
      <c r="E166">
        <f t="shared" si="16"/>
        <v>1</v>
      </c>
      <c r="F166" t="str">
        <f t="shared" si="17"/>
        <v>telefon komórkowy</v>
      </c>
      <c r="G166">
        <f t="shared" si="18"/>
        <v>1</v>
      </c>
      <c r="H166">
        <f t="shared" si="19"/>
        <v>0</v>
      </c>
      <c r="I166" s="2">
        <f t="shared" si="20"/>
        <v>0</v>
      </c>
      <c r="J166" s="2">
        <f t="shared" si="21"/>
        <v>6.2268518518519E-3</v>
      </c>
      <c r="K166" s="2">
        <f t="shared" si="22"/>
        <v>0.30656249999999996</v>
      </c>
      <c r="L166" s="10">
        <f t="shared" si="23"/>
        <v>441.44999999999993</v>
      </c>
    </row>
    <row r="167" spans="1:12" x14ac:dyDescent="0.25">
      <c r="A167">
        <v>93811207</v>
      </c>
      <c r="B167" s="1">
        <v>42933</v>
      </c>
      <c r="C167" s="2">
        <v>0.52707175925925931</v>
      </c>
      <c r="D167" s="2">
        <v>0.53460648148148149</v>
      </c>
      <c r="E167">
        <f t="shared" si="16"/>
        <v>1</v>
      </c>
      <c r="F167" t="str">
        <f t="shared" si="17"/>
        <v>telefon komórkowy</v>
      </c>
      <c r="G167">
        <f t="shared" si="18"/>
        <v>1</v>
      </c>
      <c r="H167">
        <f t="shared" si="19"/>
        <v>0</v>
      </c>
      <c r="I167" s="2">
        <f t="shared" si="20"/>
        <v>0</v>
      </c>
      <c r="J167" s="2">
        <f t="shared" si="21"/>
        <v>7.5347222222221788E-3</v>
      </c>
      <c r="K167" s="2">
        <f t="shared" si="22"/>
        <v>0.31409722222222214</v>
      </c>
      <c r="L167" s="10">
        <f t="shared" si="23"/>
        <v>452.2999999999999</v>
      </c>
    </row>
    <row r="168" spans="1:12" x14ac:dyDescent="0.25">
      <c r="A168">
        <v>93794133</v>
      </c>
      <c r="B168" s="1">
        <v>42928</v>
      </c>
      <c r="C168" s="2">
        <v>0.58592592592592596</v>
      </c>
      <c r="D168" s="2">
        <v>0.59038194444444447</v>
      </c>
      <c r="E168">
        <f t="shared" si="16"/>
        <v>1</v>
      </c>
      <c r="F168" t="str">
        <f t="shared" si="17"/>
        <v>telefon komórkowy</v>
      </c>
      <c r="G168">
        <f t="shared" si="18"/>
        <v>1</v>
      </c>
      <c r="H168">
        <f t="shared" si="19"/>
        <v>0</v>
      </c>
      <c r="I168" s="2">
        <f t="shared" si="20"/>
        <v>0</v>
      </c>
      <c r="J168" s="2">
        <f t="shared" si="21"/>
        <v>4.4560185185185119E-3</v>
      </c>
      <c r="K168" s="2">
        <f t="shared" si="22"/>
        <v>0.31855324074074065</v>
      </c>
      <c r="L168" s="10">
        <f t="shared" si="23"/>
        <v>458.71666666666653</v>
      </c>
    </row>
    <row r="169" spans="1:12" x14ac:dyDescent="0.25">
      <c r="A169">
        <v>93696449</v>
      </c>
      <c r="B169" s="1">
        <v>42920</v>
      </c>
      <c r="C169" s="2">
        <v>0.45063657407407409</v>
      </c>
      <c r="D169" s="2">
        <v>0.45581018518518518</v>
      </c>
      <c r="E169">
        <f t="shared" si="16"/>
        <v>1</v>
      </c>
      <c r="F169" t="str">
        <f t="shared" si="17"/>
        <v>telefon komórkowy</v>
      </c>
      <c r="G169">
        <f t="shared" si="18"/>
        <v>1</v>
      </c>
      <c r="H169">
        <f t="shared" si="19"/>
        <v>0</v>
      </c>
      <c r="I169" s="2">
        <f t="shared" si="20"/>
        <v>0</v>
      </c>
      <c r="J169" s="2">
        <f t="shared" si="21"/>
        <v>5.1736111111110872E-3</v>
      </c>
      <c r="K169" s="2">
        <f t="shared" si="22"/>
        <v>0.32372685185185174</v>
      </c>
      <c r="L169" s="10">
        <f t="shared" si="23"/>
        <v>466.16666666666652</v>
      </c>
    </row>
    <row r="170" spans="1:12" x14ac:dyDescent="0.25">
      <c r="A170">
        <v>93696449</v>
      </c>
      <c r="B170" s="1">
        <v>42920</v>
      </c>
      <c r="C170" s="2">
        <v>0.6227314814814815</v>
      </c>
      <c r="D170" s="2">
        <v>0.63056712962962957</v>
      </c>
      <c r="E170">
        <f t="shared" si="16"/>
        <v>2</v>
      </c>
      <c r="F170" t="str">
        <f t="shared" si="17"/>
        <v>telefon komórkowy</v>
      </c>
      <c r="G170">
        <f t="shared" si="18"/>
        <v>2</v>
      </c>
      <c r="H170">
        <f t="shared" si="19"/>
        <v>0</v>
      </c>
      <c r="I170" s="2">
        <f t="shared" si="20"/>
        <v>0</v>
      </c>
      <c r="J170" s="2">
        <f t="shared" si="21"/>
        <v>7.8356481481480778E-3</v>
      </c>
      <c r="K170" s="2">
        <f t="shared" si="22"/>
        <v>0.33156249999999982</v>
      </c>
      <c r="L170" s="10">
        <f t="shared" si="23"/>
        <v>477.44999999999976</v>
      </c>
    </row>
    <row r="171" spans="1:12" x14ac:dyDescent="0.25">
      <c r="A171">
        <v>93696449</v>
      </c>
      <c r="B171" s="1">
        <v>42927</v>
      </c>
      <c r="C171" s="2">
        <v>0.57939814814814816</v>
      </c>
      <c r="D171" s="2">
        <v>0.5795717592592593</v>
      </c>
      <c r="E171">
        <f t="shared" si="16"/>
        <v>3</v>
      </c>
      <c r="F171" t="str">
        <f t="shared" si="17"/>
        <v>telefon komórkowy</v>
      </c>
      <c r="G171">
        <f t="shared" si="18"/>
        <v>1</v>
      </c>
      <c r="H171">
        <f t="shared" si="19"/>
        <v>0</v>
      </c>
      <c r="I171" s="2">
        <f t="shared" si="20"/>
        <v>0</v>
      </c>
      <c r="J171" s="2">
        <f t="shared" si="21"/>
        <v>1.7361111111113825E-4</v>
      </c>
      <c r="K171" s="2">
        <f t="shared" si="22"/>
        <v>0.33173611111111095</v>
      </c>
      <c r="L171" s="10">
        <f t="shared" si="23"/>
        <v>477.69999999999976</v>
      </c>
    </row>
    <row r="172" spans="1:12" x14ac:dyDescent="0.25">
      <c r="A172">
        <v>93696449</v>
      </c>
      <c r="B172" s="1">
        <v>42927</v>
      </c>
      <c r="C172" s="2">
        <v>0.60077546296296291</v>
      </c>
      <c r="D172" s="2">
        <v>0.60853009259259261</v>
      </c>
      <c r="E172">
        <f t="shared" si="16"/>
        <v>4</v>
      </c>
      <c r="F172" t="str">
        <f t="shared" si="17"/>
        <v>telefon komórkowy</v>
      </c>
      <c r="G172">
        <f t="shared" si="18"/>
        <v>2</v>
      </c>
      <c r="H172">
        <f t="shared" si="19"/>
        <v>0</v>
      </c>
      <c r="I172" s="2">
        <f t="shared" si="20"/>
        <v>0</v>
      </c>
      <c r="J172" s="2">
        <f t="shared" si="21"/>
        <v>7.7546296296296946E-3</v>
      </c>
      <c r="K172" s="2">
        <f t="shared" si="22"/>
        <v>0.33949074074074065</v>
      </c>
      <c r="L172" s="10">
        <f t="shared" si="23"/>
        <v>488.86666666666656</v>
      </c>
    </row>
    <row r="173" spans="1:12" x14ac:dyDescent="0.25">
      <c r="A173">
        <v>93611539</v>
      </c>
      <c r="B173" s="1">
        <v>42920</v>
      </c>
      <c r="C173" s="2">
        <v>0.40133101851851855</v>
      </c>
      <c r="D173" s="2">
        <v>0.40964120370370372</v>
      </c>
      <c r="E173">
        <f t="shared" si="16"/>
        <v>1</v>
      </c>
      <c r="F173" t="str">
        <f t="shared" si="17"/>
        <v>telefon komórkowy</v>
      </c>
      <c r="G173">
        <f t="shared" si="18"/>
        <v>1</v>
      </c>
      <c r="H173">
        <f t="shared" si="19"/>
        <v>0</v>
      </c>
      <c r="I173" s="2">
        <f t="shared" si="20"/>
        <v>0</v>
      </c>
      <c r="J173" s="2">
        <f t="shared" si="21"/>
        <v>8.3101851851851705E-3</v>
      </c>
      <c r="K173" s="2">
        <f t="shared" si="22"/>
        <v>0.34780092592592582</v>
      </c>
      <c r="L173" s="10">
        <f t="shared" si="23"/>
        <v>500.8333333333332</v>
      </c>
    </row>
    <row r="174" spans="1:12" x14ac:dyDescent="0.25">
      <c r="A174">
        <v>93611539</v>
      </c>
      <c r="B174" s="1">
        <v>42922</v>
      </c>
      <c r="C174" s="2">
        <v>0.45853009259259259</v>
      </c>
      <c r="D174" s="2">
        <v>0.46674768518518517</v>
      </c>
      <c r="E174">
        <f t="shared" si="16"/>
        <v>2</v>
      </c>
      <c r="F174" t="str">
        <f t="shared" si="17"/>
        <v>telefon komórkowy</v>
      </c>
      <c r="G174">
        <f t="shared" si="18"/>
        <v>1</v>
      </c>
      <c r="H174">
        <f t="shared" si="19"/>
        <v>0</v>
      </c>
      <c r="I174" s="2">
        <f t="shared" si="20"/>
        <v>0</v>
      </c>
      <c r="J174" s="2">
        <f t="shared" si="21"/>
        <v>8.2175925925925819E-3</v>
      </c>
      <c r="K174" s="2">
        <f t="shared" si="22"/>
        <v>0.3560185185185184</v>
      </c>
      <c r="L174" s="10">
        <f t="shared" si="23"/>
        <v>512.6666666666664</v>
      </c>
    </row>
    <row r="175" spans="1:12" x14ac:dyDescent="0.25">
      <c r="A175">
        <v>93050839</v>
      </c>
      <c r="B175" s="1">
        <v>42936</v>
      </c>
      <c r="C175" s="2">
        <v>0.46225694444444443</v>
      </c>
      <c r="D175" s="2">
        <v>0.46591435185185187</v>
      </c>
      <c r="E175">
        <f t="shared" si="16"/>
        <v>1</v>
      </c>
      <c r="F175" t="str">
        <f t="shared" si="17"/>
        <v>telefon komórkowy</v>
      </c>
      <c r="G175">
        <f t="shared" si="18"/>
        <v>1</v>
      </c>
      <c r="H175">
        <f t="shared" si="19"/>
        <v>0</v>
      </c>
      <c r="I175" s="2">
        <f t="shared" si="20"/>
        <v>0</v>
      </c>
      <c r="J175" s="2">
        <f t="shared" si="21"/>
        <v>3.6574074074074425E-3</v>
      </c>
      <c r="K175" s="2">
        <f t="shared" si="22"/>
        <v>0.35967592592592584</v>
      </c>
      <c r="L175" s="10">
        <f t="shared" si="23"/>
        <v>517.93333333333317</v>
      </c>
    </row>
    <row r="176" spans="1:12" x14ac:dyDescent="0.25">
      <c r="A176">
        <v>92597723</v>
      </c>
      <c r="B176" s="1">
        <v>42926</v>
      </c>
      <c r="C176" s="2">
        <v>0.52837962962962959</v>
      </c>
      <c r="D176" s="2">
        <v>0.53084490740740742</v>
      </c>
      <c r="E176">
        <f t="shared" si="16"/>
        <v>1</v>
      </c>
      <c r="F176" t="str">
        <f t="shared" si="17"/>
        <v>telefon komórkowy</v>
      </c>
      <c r="G176">
        <f t="shared" si="18"/>
        <v>1</v>
      </c>
      <c r="H176">
        <f t="shared" si="19"/>
        <v>0</v>
      </c>
      <c r="I176" s="2">
        <f t="shared" si="20"/>
        <v>0</v>
      </c>
      <c r="J176" s="2">
        <f t="shared" si="21"/>
        <v>2.4652777777778301E-3</v>
      </c>
      <c r="K176" s="2">
        <f t="shared" si="22"/>
        <v>0.36214120370370367</v>
      </c>
      <c r="L176" s="10">
        <f t="shared" si="23"/>
        <v>521.48333333333323</v>
      </c>
    </row>
    <row r="177" spans="1:12" x14ac:dyDescent="0.25">
      <c r="A177">
        <v>92461001</v>
      </c>
      <c r="B177" s="1">
        <v>42937</v>
      </c>
      <c r="C177" s="2">
        <v>0.43730324074074073</v>
      </c>
      <c r="D177" s="2">
        <v>0.44869212962962962</v>
      </c>
      <c r="E177">
        <f t="shared" si="16"/>
        <v>1</v>
      </c>
      <c r="F177" t="str">
        <f t="shared" si="17"/>
        <v>telefon komórkowy</v>
      </c>
      <c r="G177">
        <f t="shared" si="18"/>
        <v>1</v>
      </c>
      <c r="H177">
        <f t="shared" si="19"/>
        <v>0</v>
      </c>
      <c r="I177" s="2">
        <f t="shared" si="20"/>
        <v>0</v>
      </c>
      <c r="J177" s="2">
        <f t="shared" si="21"/>
        <v>1.1388888888888893E-2</v>
      </c>
      <c r="K177" s="2">
        <f t="shared" si="22"/>
        <v>0.37353009259259257</v>
      </c>
      <c r="L177" s="10">
        <f t="shared" si="23"/>
        <v>537.88333333333321</v>
      </c>
    </row>
    <row r="178" spans="1:12" x14ac:dyDescent="0.25">
      <c r="A178">
        <v>92414932</v>
      </c>
      <c r="B178" s="1">
        <v>42943</v>
      </c>
      <c r="C178" s="2">
        <v>0.48085648148148147</v>
      </c>
      <c r="D178" s="2">
        <v>0.48893518518518519</v>
      </c>
      <c r="E178">
        <f t="shared" si="16"/>
        <v>1</v>
      </c>
      <c r="F178" t="str">
        <f t="shared" si="17"/>
        <v>telefon komórkowy</v>
      </c>
      <c r="G178">
        <f t="shared" si="18"/>
        <v>1</v>
      </c>
      <c r="H178">
        <f t="shared" si="19"/>
        <v>0</v>
      </c>
      <c r="I178" s="2">
        <f t="shared" si="20"/>
        <v>0</v>
      </c>
      <c r="J178" s="2">
        <f t="shared" si="21"/>
        <v>8.0787037037037268E-3</v>
      </c>
      <c r="K178" s="2">
        <f t="shared" si="22"/>
        <v>0.38160879629629629</v>
      </c>
      <c r="L178" s="10">
        <f t="shared" si="23"/>
        <v>549.51666666666665</v>
      </c>
    </row>
    <row r="179" spans="1:12" x14ac:dyDescent="0.25">
      <c r="A179">
        <v>92326393</v>
      </c>
      <c r="B179" s="1">
        <v>42937</v>
      </c>
      <c r="C179" s="2">
        <v>0.60782407407407413</v>
      </c>
      <c r="D179" s="2">
        <v>0.61331018518518521</v>
      </c>
      <c r="E179">
        <f t="shared" si="16"/>
        <v>1</v>
      </c>
      <c r="F179" t="str">
        <f t="shared" si="17"/>
        <v>telefon komórkowy</v>
      </c>
      <c r="G179">
        <f t="shared" si="18"/>
        <v>1</v>
      </c>
      <c r="H179">
        <f t="shared" si="19"/>
        <v>0</v>
      </c>
      <c r="I179" s="2">
        <f t="shared" si="20"/>
        <v>0</v>
      </c>
      <c r="J179" s="2">
        <f t="shared" si="21"/>
        <v>5.4861111111110805E-3</v>
      </c>
      <c r="K179" s="2">
        <f t="shared" si="22"/>
        <v>0.38709490740740737</v>
      </c>
      <c r="L179" s="10">
        <f t="shared" si="23"/>
        <v>557.41666666666663</v>
      </c>
    </row>
    <row r="180" spans="1:12" x14ac:dyDescent="0.25">
      <c r="A180">
        <v>92127966</v>
      </c>
      <c r="B180" s="1">
        <v>42941</v>
      </c>
      <c r="C180" s="2">
        <v>0.5317708333333333</v>
      </c>
      <c r="D180" s="2">
        <v>0.53724537037037035</v>
      </c>
      <c r="E180">
        <f t="shared" si="16"/>
        <v>1</v>
      </c>
      <c r="F180" t="str">
        <f t="shared" si="17"/>
        <v>telefon komórkowy</v>
      </c>
      <c r="G180">
        <f t="shared" si="18"/>
        <v>1</v>
      </c>
      <c r="H180">
        <f t="shared" si="19"/>
        <v>0</v>
      </c>
      <c r="I180" s="2">
        <f t="shared" si="20"/>
        <v>0</v>
      </c>
      <c r="J180" s="2">
        <f t="shared" si="21"/>
        <v>5.4745370370370416E-3</v>
      </c>
      <c r="K180" s="2">
        <f t="shared" si="22"/>
        <v>0.39256944444444442</v>
      </c>
      <c r="L180" s="10">
        <f t="shared" si="23"/>
        <v>565.29999999999995</v>
      </c>
    </row>
    <row r="181" spans="1:12" x14ac:dyDescent="0.25">
      <c r="A181">
        <v>91907883</v>
      </c>
      <c r="B181" s="1">
        <v>42937</v>
      </c>
      <c r="C181" s="2">
        <v>0.42054398148148148</v>
      </c>
      <c r="D181" s="2">
        <v>0.42721064814814813</v>
      </c>
      <c r="E181">
        <f t="shared" si="16"/>
        <v>1</v>
      </c>
      <c r="F181" t="str">
        <f t="shared" si="17"/>
        <v>telefon komórkowy</v>
      </c>
      <c r="G181">
        <f t="shared" si="18"/>
        <v>1</v>
      </c>
      <c r="H181">
        <f t="shared" si="19"/>
        <v>0</v>
      </c>
      <c r="I181" s="2">
        <f t="shared" si="20"/>
        <v>0</v>
      </c>
      <c r="J181" s="2">
        <f t="shared" si="21"/>
        <v>6.6666666666666541E-3</v>
      </c>
      <c r="K181" s="2">
        <f t="shared" si="22"/>
        <v>0.39923611111111107</v>
      </c>
      <c r="L181" s="10">
        <f t="shared" si="23"/>
        <v>574.89999999999986</v>
      </c>
    </row>
    <row r="182" spans="1:12" x14ac:dyDescent="0.25">
      <c r="A182">
        <v>91907883</v>
      </c>
      <c r="B182" s="1">
        <v>42937</v>
      </c>
      <c r="C182" s="2">
        <v>0.45689814814814816</v>
      </c>
      <c r="D182" s="2">
        <v>0.4574537037037037</v>
      </c>
      <c r="E182">
        <f t="shared" si="16"/>
        <v>2</v>
      </c>
      <c r="F182" t="str">
        <f t="shared" si="17"/>
        <v>telefon komórkowy</v>
      </c>
      <c r="G182">
        <f t="shared" si="18"/>
        <v>2</v>
      </c>
      <c r="H182">
        <f t="shared" si="19"/>
        <v>0</v>
      </c>
      <c r="I182" s="2">
        <f t="shared" si="20"/>
        <v>0</v>
      </c>
      <c r="J182" s="2">
        <f t="shared" si="21"/>
        <v>5.5555555555553138E-4</v>
      </c>
      <c r="K182" s="2">
        <f t="shared" si="22"/>
        <v>0.3997916666666666</v>
      </c>
      <c r="L182" s="10">
        <f t="shared" si="23"/>
        <v>575.69999999999993</v>
      </c>
    </row>
    <row r="183" spans="1:12" x14ac:dyDescent="0.25">
      <c r="A183">
        <v>91743317</v>
      </c>
      <c r="B183" s="1">
        <v>42928</v>
      </c>
      <c r="C183" s="2">
        <v>0.43717592592592591</v>
      </c>
      <c r="D183" s="2">
        <v>0.44695601851851852</v>
      </c>
      <c r="E183">
        <f t="shared" si="16"/>
        <v>1</v>
      </c>
      <c r="F183" t="str">
        <f t="shared" si="17"/>
        <v>telefon komórkowy</v>
      </c>
      <c r="G183">
        <f t="shared" si="18"/>
        <v>1</v>
      </c>
      <c r="H183">
        <f t="shared" si="19"/>
        <v>0</v>
      </c>
      <c r="I183" s="2">
        <f t="shared" si="20"/>
        <v>0</v>
      </c>
      <c r="J183" s="2">
        <f t="shared" si="21"/>
        <v>9.7800925925926041E-3</v>
      </c>
      <c r="K183" s="2">
        <f t="shared" si="22"/>
        <v>0.4095717592592592</v>
      </c>
      <c r="L183" s="10">
        <f t="shared" si="23"/>
        <v>589.7833333333333</v>
      </c>
    </row>
    <row r="184" spans="1:12" x14ac:dyDescent="0.25">
      <c r="A184">
        <v>91626903</v>
      </c>
      <c r="B184" s="1">
        <v>42940</v>
      </c>
      <c r="C184" s="2">
        <v>0.45930555555555558</v>
      </c>
      <c r="D184" s="2">
        <v>0.46885416666666668</v>
      </c>
      <c r="E184">
        <f t="shared" si="16"/>
        <v>1</v>
      </c>
      <c r="F184" t="str">
        <f t="shared" si="17"/>
        <v>telefon komórkowy</v>
      </c>
      <c r="G184">
        <f t="shared" si="18"/>
        <v>1</v>
      </c>
      <c r="H184">
        <f t="shared" si="19"/>
        <v>0</v>
      </c>
      <c r="I184" s="2">
        <f t="shared" si="20"/>
        <v>0</v>
      </c>
      <c r="J184" s="2">
        <f t="shared" si="21"/>
        <v>9.5486111111111049E-3</v>
      </c>
      <c r="K184" s="2">
        <f t="shared" si="22"/>
        <v>0.41912037037037031</v>
      </c>
      <c r="L184" s="10">
        <f t="shared" si="23"/>
        <v>603.5333333333333</v>
      </c>
    </row>
    <row r="185" spans="1:12" x14ac:dyDescent="0.25">
      <c r="A185">
        <v>91208799</v>
      </c>
      <c r="B185" s="1">
        <v>42929</v>
      </c>
      <c r="C185" s="2">
        <v>0.60311342592592587</v>
      </c>
      <c r="D185" s="2">
        <v>0.61048611111111106</v>
      </c>
      <c r="E185">
        <f t="shared" si="16"/>
        <v>1</v>
      </c>
      <c r="F185" t="str">
        <f t="shared" si="17"/>
        <v>telefon komórkowy</v>
      </c>
      <c r="G185">
        <f t="shared" si="18"/>
        <v>1</v>
      </c>
      <c r="H185">
        <f t="shared" si="19"/>
        <v>0</v>
      </c>
      <c r="I185" s="2">
        <f t="shared" si="20"/>
        <v>0</v>
      </c>
      <c r="J185" s="2">
        <f t="shared" si="21"/>
        <v>7.3726851851851904E-3</v>
      </c>
      <c r="K185" s="2">
        <f t="shared" si="22"/>
        <v>0.4264930555555555</v>
      </c>
      <c r="L185" s="10">
        <f t="shared" si="23"/>
        <v>614.14999999999986</v>
      </c>
    </row>
    <row r="186" spans="1:12" x14ac:dyDescent="0.25">
      <c r="A186">
        <v>91129571</v>
      </c>
      <c r="B186" s="1">
        <v>42944</v>
      </c>
      <c r="C186" s="2">
        <v>0.58353009259259259</v>
      </c>
      <c r="D186" s="2">
        <v>0.58950231481481485</v>
      </c>
      <c r="E186">
        <f t="shared" si="16"/>
        <v>1</v>
      </c>
      <c r="F186" t="str">
        <f t="shared" si="17"/>
        <v>telefon komórkowy</v>
      </c>
      <c r="G186">
        <f t="shared" si="18"/>
        <v>1</v>
      </c>
      <c r="H186">
        <f t="shared" si="19"/>
        <v>0</v>
      </c>
      <c r="I186" s="2">
        <f t="shared" si="20"/>
        <v>0</v>
      </c>
      <c r="J186" s="2">
        <f t="shared" si="21"/>
        <v>5.9722222222222676E-3</v>
      </c>
      <c r="K186" s="2">
        <f t="shared" si="22"/>
        <v>0.43246527777777777</v>
      </c>
      <c r="L186" s="10">
        <f t="shared" si="23"/>
        <v>622.75</v>
      </c>
    </row>
    <row r="187" spans="1:12" x14ac:dyDescent="0.25">
      <c r="A187">
        <v>91032395</v>
      </c>
      <c r="B187" s="1">
        <v>42937</v>
      </c>
      <c r="C187" s="2">
        <v>0.53811342592592593</v>
      </c>
      <c r="D187" s="2">
        <v>0.54365740740740742</v>
      </c>
      <c r="E187">
        <f t="shared" si="16"/>
        <v>1</v>
      </c>
      <c r="F187" t="str">
        <f t="shared" si="17"/>
        <v>telefon komórkowy</v>
      </c>
      <c r="G187">
        <f t="shared" si="18"/>
        <v>1</v>
      </c>
      <c r="H187">
        <f t="shared" si="19"/>
        <v>0</v>
      </c>
      <c r="I187" s="2">
        <f t="shared" si="20"/>
        <v>0</v>
      </c>
      <c r="J187" s="2">
        <f t="shared" si="21"/>
        <v>5.5439814814814969E-3</v>
      </c>
      <c r="K187" s="2">
        <f t="shared" si="22"/>
        <v>0.43800925925925926</v>
      </c>
      <c r="L187" s="10">
        <f t="shared" si="23"/>
        <v>630.73333333333335</v>
      </c>
    </row>
    <row r="188" spans="1:12" x14ac:dyDescent="0.25">
      <c r="A188">
        <v>90993861</v>
      </c>
      <c r="B188" s="1">
        <v>42936</v>
      </c>
      <c r="C188" s="2">
        <v>0.48280092592592594</v>
      </c>
      <c r="D188" s="2">
        <v>0.48798611111111112</v>
      </c>
      <c r="E188">
        <f t="shared" si="16"/>
        <v>1</v>
      </c>
      <c r="F188" t="str">
        <f t="shared" si="17"/>
        <v>telefon komórkowy</v>
      </c>
      <c r="G188">
        <f t="shared" si="18"/>
        <v>1</v>
      </c>
      <c r="H188">
        <f t="shared" si="19"/>
        <v>0</v>
      </c>
      <c r="I188" s="2">
        <f t="shared" si="20"/>
        <v>0</v>
      </c>
      <c r="J188" s="2">
        <f t="shared" si="21"/>
        <v>5.1851851851851816E-3</v>
      </c>
      <c r="K188" s="2">
        <f t="shared" si="22"/>
        <v>0.44319444444444445</v>
      </c>
      <c r="L188" s="10">
        <f t="shared" si="23"/>
        <v>638.20000000000005</v>
      </c>
    </row>
    <row r="189" spans="1:12" x14ac:dyDescent="0.25">
      <c r="A189">
        <v>90884366</v>
      </c>
      <c r="B189" s="1">
        <v>42934</v>
      </c>
      <c r="C189" s="2">
        <v>0.57276620370370368</v>
      </c>
      <c r="D189" s="2">
        <v>0.57995370370370369</v>
      </c>
      <c r="E189">
        <f t="shared" si="16"/>
        <v>1</v>
      </c>
      <c r="F189" t="str">
        <f t="shared" si="17"/>
        <v>telefon komórkowy</v>
      </c>
      <c r="G189">
        <f t="shared" si="18"/>
        <v>1</v>
      </c>
      <c r="H189">
        <f t="shared" si="19"/>
        <v>0</v>
      </c>
      <c r="I189" s="2">
        <f t="shared" si="20"/>
        <v>0</v>
      </c>
      <c r="J189" s="2">
        <f t="shared" si="21"/>
        <v>7.1875000000000133E-3</v>
      </c>
      <c r="K189" s="2">
        <f t="shared" si="22"/>
        <v>0.45038194444444446</v>
      </c>
      <c r="L189" s="10">
        <f t="shared" si="23"/>
        <v>648.54999999999995</v>
      </c>
    </row>
    <row r="190" spans="1:12" x14ac:dyDescent="0.25">
      <c r="A190">
        <v>90880011</v>
      </c>
      <c r="B190" s="1">
        <v>42935</v>
      </c>
      <c r="C190" s="2">
        <v>0.40743055555555557</v>
      </c>
      <c r="D190" s="2">
        <v>0.41255787037037039</v>
      </c>
      <c r="E190">
        <f t="shared" si="16"/>
        <v>1</v>
      </c>
      <c r="F190" t="str">
        <f t="shared" si="17"/>
        <v>telefon komórkowy</v>
      </c>
      <c r="G190">
        <f t="shared" si="18"/>
        <v>1</v>
      </c>
      <c r="H190">
        <f t="shared" si="19"/>
        <v>0</v>
      </c>
      <c r="I190" s="2">
        <f t="shared" si="20"/>
        <v>0</v>
      </c>
      <c r="J190" s="2">
        <f t="shared" si="21"/>
        <v>5.1273148148148207E-3</v>
      </c>
      <c r="K190" s="2">
        <f t="shared" si="22"/>
        <v>0.45550925925925928</v>
      </c>
      <c r="L190" s="10">
        <f t="shared" si="23"/>
        <v>655.93333333333339</v>
      </c>
    </row>
    <row r="191" spans="1:12" x14ac:dyDescent="0.25">
      <c r="A191">
        <v>90762334</v>
      </c>
      <c r="B191" s="1">
        <v>42943</v>
      </c>
      <c r="C191" s="2">
        <v>0.54144675925925922</v>
      </c>
      <c r="D191" s="2">
        <v>0.54313657407407412</v>
      </c>
      <c r="E191">
        <f t="shared" si="16"/>
        <v>1</v>
      </c>
      <c r="F191" t="str">
        <f t="shared" si="17"/>
        <v>telefon komórkowy</v>
      </c>
      <c r="G191">
        <f t="shared" si="18"/>
        <v>1</v>
      </c>
      <c r="H191">
        <f t="shared" si="19"/>
        <v>0</v>
      </c>
      <c r="I191" s="2">
        <f t="shared" si="20"/>
        <v>0</v>
      </c>
      <c r="J191" s="2">
        <f t="shared" si="21"/>
        <v>1.6898148148148939E-3</v>
      </c>
      <c r="K191" s="2">
        <f t="shared" si="22"/>
        <v>0.45719907407407417</v>
      </c>
      <c r="L191" s="10">
        <f t="shared" si="23"/>
        <v>658.36666666666679</v>
      </c>
    </row>
    <row r="192" spans="1:12" x14ac:dyDescent="0.25">
      <c r="A192">
        <v>90533733</v>
      </c>
      <c r="B192" s="1">
        <v>42920</v>
      </c>
      <c r="C192" s="2">
        <v>0.38092592592592595</v>
      </c>
      <c r="D192" s="2">
        <v>0.38866898148148149</v>
      </c>
      <c r="E192">
        <f t="shared" si="16"/>
        <v>1</v>
      </c>
      <c r="F192" t="str">
        <f t="shared" si="17"/>
        <v>telefon komórkowy</v>
      </c>
      <c r="G192">
        <f t="shared" si="18"/>
        <v>1</v>
      </c>
      <c r="H192">
        <f t="shared" si="19"/>
        <v>0</v>
      </c>
      <c r="I192" s="2">
        <f t="shared" si="20"/>
        <v>0</v>
      </c>
      <c r="J192" s="2">
        <f t="shared" si="21"/>
        <v>7.7430555555555447E-3</v>
      </c>
      <c r="K192" s="2">
        <f t="shared" si="22"/>
        <v>0.46494212962962972</v>
      </c>
      <c r="L192" s="10">
        <f t="shared" si="23"/>
        <v>669.51666666666688</v>
      </c>
    </row>
    <row r="193" spans="1:12" x14ac:dyDescent="0.25">
      <c r="A193">
        <v>90532439</v>
      </c>
      <c r="B193" s="1">
        <v>42923</v>
      </c>
      <c r="C193" s="2">
        <v>0.34288194444444442</v>
      </c>
      <c r="D193" s="2">
        <v>0.34506944444444443</v>
      </c>
      <c r="E193">
        <f t="shared" si="16"/>
        <v>1</v>
      </c>
      <c r="F193" t="str">
        <f t="shared" si="17"/>
        <v>telefon komórkowy</v>
      </c>
      <c r="G193">
        <f t="shared" si="18"/>
        <v>1</v>
      </c>
      <c r="H193">
        <f t="shared" si="19"/>
        <v>0</v>
      </c>
      <c r="I193" s="2">
        <f t="shared" si="20"/>
        <v>0</v>
      </c>
      <c r="J193" s="2">
        <f t="shared" si="21"/>
        <v>2.1875000000000089E-3</v>
      </c>
      <c r="K193" s="2">
        <f t="shared" si="22"/>
        <v>0.46712962962962973</v>
      </c>
      <c r="L193" s="10">
        <f t="shared" si="23"/>
        <v>672.66666666666686</v>
      </c>
    </row>
    <row r="194" spans="1:12" x14ac:dyDescent="0.25">
      <c r="A194">
        <v>90417363</v>
      </c>
      <c r="B194" s="1">
        <v>42928</v>
      </c>
      <c r="C194" s="2">
        <v>0.45504629629629628</v>
      </c>
      <c r="D194" s="2">
        <v>0.4607175925925926</v>
      </c>
      <c r="E194">
        <f t="shared" ref="E194:E257" si="24">IF(A194=A193,E193+1,1)</f>
        <v>1</v>
      </c>
      <c r="F194" t="str">
        <f t="shared" ref="F194:F257" si="25">IF(A194&gt;9999999,IF(A194&gt;999999999,"zagraniczny","telefon komórkowy"),"telefon stacjonarny")</f>
        <v>telefon komórkowy</v>
      </c>
      <c r="G194">
        <f t="shared" ref="G194:G257" si="26">IF(AND(F194=F193,B194=B193),G193+1,1)</f>
        <v>1</v>
      </c>
      <c r="H194">
        <f t="shared" ref="H194:H257" si="27">IF(AND(LEFT(A194,2)="12",F194="telefon stacjonarny"),1,0)</f>
        <v>0</v>
      </c>
      <c r="I194" s="2">
        <f t="shared" ref="I194:I257" si="28">IF(H194=1,D194-C194,0)</f>
        <v>0</v>
      </c>
      <c r="J194" s="2">
        <f t="shared" ref="J194:J257" si="29">D194-C194</f>
        <v>5.6712962962963132E-3</v>
      </c>
      <c r="K194" s="2">
        <f t="shared" ref="K194:K257" si="30">IF(OR(F194="telefon stacjonarny",F194="telefon komórkowy"),J194+K193,K193)</f>
        <v>0.47280092592592604</v>
      </c>
      <c r="L194" s="10">
        <f t="shared" ref="L194:L257" si="31">K194*24*60</f>
        <v>680.83333333333348</v>
      </c>
    </row>
    <row r="195" spans="1:12" x14ac:dyDescent="0.25">
      <c r="A195">
        <v>90271112</v>
      </c>
      <c r="B195" s="1">
        <v>42920</v>
      </c>
      <c r="C195" s="2">
        <v>0.4805787037037037</v>
      </c>
      <c r="D195" s="2">
        <v>0.48696759259259259</v>
      </c>
      <c r="E195">
        <f t="shared" si="24"/>
        <v>1</v>
      </c>
      <c r="F195" t="str">
        <f t="shared" si="25"/>
        <v>telefon komórkowy</v>
      </c>
      <c r="G195">
        <f t="shared" si="26"/>
        <v>1</v>
      </c>
      <c r="H195">
        <f t="shared" si="27"/>
        <v>0</v>
      </c>
      <c r="I195" s="2">
        <f t="shared" si="28"/>
        <v>0</v>
      </c>
      <c r="J195" s="2">
        <f t="shared" si="29"/>
        <v>6.3888888888888884E-3</v>
      </c>
      <c r="K195" s="2">
        <f t="shared" si="30"/>
        <v>0.47918981481481493</v>
      </c>
      <c r="L195" s="10">
        <f t="shared" si="31"/>
        <v>690.03333333333342</v>
      </c>
    </row>
    <row r="196" spans="1:12" x14ac:dyDescent="0.25">
      <c r="A196">
        <v>89814525</v>
      </c>
      <c r="B196" s="1">
        <v>42926</v>
      </c>
      <c r="C196" s="2">
        <v>0.51090277777777782</v>
      </c>
      <c r="D196" s="2">
        <v>0.51175925925925925</v>
      </c>
      <c r="E196">
        <f t="shared" si="24"/>
        <v>1</v>
      </c>
      <c r="F196" t="str">
        <f t="shared" si="25"/>
        <v>telefon komórkowy</v>
      </c>
      <c r="G196">
        <f t="shared" si="26"/>
        <v>1</v>
      </c>
      <c r="H196">
        <f t="shared" si="27"/>
        <v>0</v>
      </c>
      <c r="I196" s="2">
        <f t="shared" si="28"/>
        <v>0</v>
      </c>
      <c r="J196" s="2">
        <f t="shared" si="29"/>
        <v>8.5648148148143033E-4</v>
      </c>
      <c r="K196" s="2">
        <f t="shared" si="30"/>
        <v>0.48004629629629636</v>
      </c>
      <c r="L196" s="10">
        <f t="shared" si="31"/>
        <v>691.26666666666677</v>
      </c>
    </row>
    <row r="197" spans="1:12" x14ac:dyDescent="0.25">
      <c r="A197">
        <v>89691426</v>
      </c>
      <c r="B197" s="1">
        <v>42936</v>
      </c>
      <c r="C197" s="2">
        <v>0.41677083333333331</v>
      </c>
      <c r="D197" s="2">
        <v>0.42192129629629632</v>
      </c>
      <c r="E197">
        <f t="shared" si="24"/>
        <v>1</v>
      </c>
      <c r="F197" t="str">
        <f t="shared" si="25"/>
        <v>telefon komórkowy</v>
      </c>
      <c r="G197">
        <f t="shared" si="26"/>
        <v>1</v>
      </c>
      <c r="H197">
        <f t="shared" si="27"/>
        <v>0</v>
      </c>
      <c r="I197" s="2">
        <f t="shared" si="28"/>
        <v>0</v>
      </c>
      <c r="J197" s="2">
        <f t="shared" si="29"/>
        <v>5.1504629629630094E-3</v>
      </c>
      <c r="K197" s="2">
        <f t="shared" si="30"/>
        <v>0.48519675925925937</v>
      </c>
      <c r="L197" s="10">
        <f t="shared" si="31"/>
        <v>698.68333333333351</v>
      </c>
    </row>
    <row r="198" spans="1:12" x14ac:dyDescent="0.25">
      <c r="A198">
        <v>89419064</v>
      </c>
      <c r="B198" s="1">
        <v>42940</v>
      </c>
      <c r="C198" s="2">
        <v>0.57850694444444439</v>
      </c>
      <c r="D198" s="2">
        <v>0.58456018518518515</v>
      </c>
      <c r="E198">
        <f t="shared" si="24"/>
        <v>1</v>
      </c>
      <c r="F198" t="str">
        <f t="shared" si="25"/>
        <v>telefon komórkowy</v>
      </c>
      <c r="G198">
        <f t="shared" si="26"/>
        <v>1</v>
      </c>
      <c r="H198">
        <f t="shared" si="27"/>
        <v>0</v>
      </c>
      <c r="I198" s="2">
        <f t="shared" si="28"/>
        <v>0</v>
      </c>
      <c r="J198" s="2">
        <f t="shared" si="29"/>
        <v>6.0532407407407618E-3</v>
      </c>
      <c r="K198" s="2">
        <f t="shared" si="30"/>
        <v>0.49125000000000013</v>
      </c>
      <c r="L198" s="10">
        <f t="shared" si="31"/>
        <v>707.4000000000002</v>
      </c>
    </row>
    <row r="199" spans="1:12" x14ac:dyDescent="0.25">
      <c r="A199">
        <v>89263578</v>
      </c>
      <c r="B199" s="1">
        <v>42942</v>
      </c>
      <c r="C199" s="2">
        <v>0.42912037037037037</v>
      </c>
      <c r="D199" s="2">
        <v>0.43753472222222223</v>
      </c>
      <c r="E199">
        <f t="shared" si="24"/>
        <v>1</v>
      </c>
      <c r="F199" t="str">
        <f t="shared" si="25"/>
        <v>telefon komórkowy</v>
      </c>
      <c r="G199">
        <f t="shared" si="26"/>
        <v>1</v>
      </c>
      <c r="H199">
        <f t="shared" si="27"/>
        <v>0</v>
      </c>
      <c r="I199" s="2">
        <f t="shared" si="28"/>
        <v>0</v>
      </c>
      <c r="J199" s="2">
        <f t="shared" si="29"/>
        <v>8.4143518518518534E-3</v>
      </c>
      <c r="K199" s="2">
        <f t="shared" si="30"/>
        <v>0.49966435185185198</v>
      </c>
      <c r="L199" s="10">
        <f t="shared" si="31"/>
        <v>719.51666666666688</v>
      </c>
    </row>
    <row r="200" spans="1:12" x14ac:dyDescent="0.25">
      <c r="A200">
        <v>89098100</v>
      </c>
      <c r="B200" s="1">
        <v>42933</v>
      </c>
      <c r="C200" s="2">
        <v>0.44609953703703703</v>
      </c>
      <c r="D200" s="2">
        <v>0.44979166666666665</v>
      </c>
      <c r="E200">
        <f t="shared" si="24"/>
        <v>1</v>
      </c>
      <c r="F200" t="str">
        <f t="shared" si="25"/>
        <v>telefon komórkowy</v>
      </c>
      <c r="G200">
        <f t="shared" si="26"/>
        <v>1</v>
      </c>
      <c r="H200">
        <f t="shared" si="27"/>
        <v>0</v>
      </c>
      <c r="I200" s="2">
        <f t="shared" si="28"/>
        <v>0</v>
      </c>
      <c r="J200" s="2">
        <f t="shared" si="29"/>
        <v>3.6921296296296147E-3</v>
      </c>
      <c r="K200" s="2">
        <f t="shared" si="30"/>
        <v>0.5033564814814816</v>
      </c>
      <c r="L200" s="10">
        <f t="shared" si="31"/>
        <v>724.8333333333336</v>
      </c>
    </row>
    <row r="201" spans="1:12" x14ac:dyDescent="0.25">
      <c r="A201">
        <v>88929925</v>
      </c>
      <c r="B201" s="1">
        <v>42926</v>
      </c>
      <c r="C201" s="2">
        <v>0.56688657407407406</v>
      </c>
      <c r="D201" s="2">
        <v>0.57342592592592589</v>
      </c>
      <c r="E201">
        <f t="shared" si="24"/>
        <v>1</v>
      </c>
      <c r="F201" t="str">
        <f t="shared" si="25"/>
        <v>telefon komórkowy</v>
      </c>
      <c r="G201">
        <f t="shared" si="26"/>
        <v>1</v>
      </c>
      <c r="H201">
        <f t="shared" si="27"/>
        <v>0</v>
      </c>
      <c r="I201" s="2">
        <f t="shared" si="28"/>
        <v>0</v>
      </c>
      <c r="J201" s="2">
        <f t="shared" si="29"/>
        <v>6.5393518518518379E-3</v>
      </c>
      <c r="K201" s="2">
        <f t="shared" si="30"/>
        <v>0.50989583333333344</v>
      </c>
      <c r="L201" s="10">
        <f t="shared" si="31"/>
        <v>734.25000000000011</v>
      </c>
    </row>
    <row r="202" spans="1:12" x14ac:dyDescent="0.25">
      <c r="A202">
        <v>88929709</v>
      </c>
      <c r="B202" s="1">
        <v>42943</v>
      </c>
      <c r="C202" s="2">
        <v>0.46687499999999998</v>
      </c>
      <c r="D202" s="2">
        <v>0.47510416666666666</v>
      </c>
      <c r="E202">
        <f t="shared" si="24"/>
        <v>1</v>
      </c>
      <c r="F202" t="str">
        <f t="shared" si="25"/>
        <v>telefon komórkowy</v>
      </c>
      <c r="G202">
        <f t="shared" si="26"/>
        <v>1</v>
      </c>
      <c r="H202">
        <f t="shared" si="27"/>
        <v>0</v>
      </c>
      <c r="I202" s="2">
        <f t="shared" si="28"/>
        <v>0</v>
      </c>
      <c r="J202" s="2">
        <f t="shared" si="29"/>
        <v>8.2291666666666763E-3</v>
      </c>
      <c r="K202" s="2">
        <f t="shared" si="30"/>
        <v>0.51812500000000017</v>
      </c>
      <c r="L202" s="10">
        <f t="shared" si="31"/>
        <v>746.10000000000025</v>
      </c>
    </row>
    <row r="203" spans="1:12" x14ac:dyDescent="0.25">
      <c r="A203">
        <v>88666908</v>
      </c>
      <c r="B203" s="1">
        <v>42940</v>
      </c>
      <c r="C203" s="2">
        <v>0.37983796296296296</v>
      </c>
      <c r="D203" s="2">
        <v>0.38929398148148148</v>
      </c>
      <c r="E203">
        <f t="shared" si="24"/>
        <v>1</v>
      </c>
      <c r="F203" t="str">
        <f t="shared" si="25"/>
        <v>telefon komórkowy</v>
      </c>
      <c r="G203">
        <f t="shared" si="26"/>
        <v>1</v>
      </c>
      <c r="H203">
        <f t="shared" si="27"/>
        <v>0</v>
      </c>
      <c r="I203" s="2">
        <f t="shared" si="28"/>
        <v>0</v>
      </c>
      <c r="J203" s="2">
        <f t="shared" si="29"/>
        <v>9.4560185185185164E-3</v>
      </c>
      <c r="K203" s="2">
        <f t="shared" si="30"/>
        <v>0.52758101851851869</v>
      </c>
      <c r="L203" s="10">
        <f t="shared" si="31"/>
        <v>759.71666666666681</v>
      </c>
    </row>
    <row r="204" spans="1:12" x14ac:dyDescent="0.25">
      <c r="A204">
        <v>88664428</v>
      </c>
      <c r="B204" s="1">
        <v>42928</v>
      </c>
      <c r="C204" s="2">
        <v>0.56527777777777777</v>
      </c>
      <c r="D204" s="2">
        <v>0.56814814814814818</v>
      </c>
      <c r="E204">
        <f t="shared" si="24"/>
        <v>1</v>
      </c>
      <c r="F204" t="str">
        <f t="shared" si="25"/>
        <v>telefon komórkowy</v>
      </c>
      <c r="G204">
        <f t="shared" si="26"/>
        <v>1</v>
      </c>
      <c r="H204">
        <f t="shared" si="27"/>
        <v>0</v>
      </c>
      <c r="I204" s="2">
        <f t="shared" si="28"/>
        <v>0</v>
      </c>
      <c r="J204" s="2">
        <f t="shared" si="29"/>
        <v>2.870370370370412E-3</v>
      </c>
      <c r="K204" s="2">
        <f t="shared" si="30"/>
        <v>0.5304513888888891</v>
      </c>
      <c r="L204" s="10">
        <f t="shared" si="31"/>
        <v>763.85000000000025</v>
      </c>
    </row>
    <row r="205" spans="1:12" x14ac:dyDescent="0.25">
      <c r="A205">
        <v>88366261</v>
      </c>
      <c r="B205" s="1">
        <v>42943</v>
      </c>
      <c r="C205" s="2">
        <v>0.44006944444444446</v>
      </c>
      <c r="D205" s="2">
        <v>0.44208333333333333</v>
      </c>
      <c r="E205">
        <f t="shared" si="24"/>
        <v>1</v>
      </c>
      <c r="F205" t="str">
        <f t="shared" si="25"/>
        <v>telefon komórkowy</v>
      </c>
      <c r="G205">
        <f t="shared" si="26"/>
        <v>1</v>
      </c>
      <c r="H205">
        <f t="shared" si="27"/>
        <v>0</v>
      </c>
      <c r="I205" s="2">
        <f t="shared" si="28"/>
        <v>0</v>
      </c>
      <c r="J205" s="2">
        <f t="shared" si="29"/>
        <v>2.0138888888888706E-3</v>
      </c>
      <c r="K205" s="2">
        <f t="shared" si="30"/>
        <v>0.53246527777777797</v>
      </c>
      <c r="L205" s="10">
        <f t="shared" si="31"/>
        <v>766.75000000000034</v>
      </c>
    </row>
    <row r="206" spans="1:12" x14ac:dyDescent="0.25">
      <c r="A206">
        <v>87702896</v>
      </c>
      <c r="B206" s="1">
        <v>42923</v>
      </c>
      <c r="C206" s="2">
        <v>0.54137731481481477</v>
      </c>
      <c r="D206" s="2">
        <v>0.55253472222222222</v>
      </c>
      <c r="E206">
        <f t="shared" si="24"/>
        <v>1</v>
      </c>
      <c r="F206" t="str">
        <f t="shared" si="25"/>
        <v>telefon komórkowy</v>
      </c>
      <c r="G206">
        <f t="shared" si="26"/>
        <v>1</v>
      </c>
      <c r="H206">
        <f t="shared" si="27"/>
        <v>0</v>
      </c>
      <c r="I206" s="2">
        <f t="shared" si="28"/>
        <v>0</v>
      </c>
      <c r="J206" s="2">
        <f t="shared" si="29"/>
        <v>1.1157407407407449E-2</v>
      </c>
      <c r="K206" s="2">
        <f t="shared" si="30"/>
        <v>0.54362268518518542</v>
      </c>
      <c r="L206" s="10">
        <f t="shared" si="31"/>
        <v>782.81666666666695</v>
      </c>
    </row>
    <row r="207" spans="1:12" x14ac:dyDescent="0.25">
      <c r="A207">
        <v>87702896</v>
      </c>
      <c r="B207" s="1">
        <v>42928</v>
      </c>
      <c r="C207" s="2">
        <v>0.47358796296296296</v>
      </c>
      <c r="D207" s="2">
        <v>0.47878472222222224</v>
      </c>
      <c r="E207">
        <f t="shared" si="24"/>
        <v>2</v>
      </c>
      <c r="F207" t="str">
        <f t="shared" si="25"/>
        <v>telefon komórkowy</v>
      </c>
      <c r="G207">
        <f t="shared" si="26"/>
        <v>1</v>
      </c>
      <c r="H207">
        <f t="shared" si="27"/>
        <v>0</v>
      </c>
      <c r="I207" s="2">
        <f t="shared" si="28"/>
        <v>0</v>
      </c>
      <c r="J207" s="2">
        <f t="shared" si="29"/>
        <v>5.196759259259276E-3</v>
      </c>
      <c r="K207" s="2">
        <f t="shared" si="30"/>
        <v>0.54881944444444475</v>
      </c>
      <c r="L207" s="10">
        <f t="shared" si="31"/>
        <v>790.30000000000041</v>
      </c>
    </row>
    <row r="208" spans="1:12" x14ac:dyDescent="0.25">
      <c r="A208">
        <v>86965710</v>
      </c>
      <c r="B208" s="1">
        <v>42947</v>
      </c>
      <c r="C208" s="2">
        <v>0.52516203703703701</v>
      </c>
      <c r="D208" s="2">
        <v>0.52825231481481483</v>
      </c>
      <c r="E208">
        <f t="shared" si="24"/>
        <v>1</v>
      </c>
      <c r="F208" t="str">
        <f t="shared" si="25"/>
        <v>telefon komórkowy</v>
      </c>
      <c r="G208">
        <f t="shared" si="26"/>
        <v>1</v>
      </c>
      <c r="H208">
        <f t="shared" si="27"/>
        <v>0</v>
      </c>
      <c r="I208" s="2">
        <f t="shared" si="28"/>
        <v>0</v>
      </c>
      <c r="J208" s="2">
        <f t="shared" si="29"/>
        <v>3.0902777777778168E-3</v>
      </c>
      <c r="K208" s="2">
        <f t="shared" si="30"/>
        <v>0.55190972222222257</v>
      </c>
      <c r="L208" s="10">
        <f t="shared" si="31"/>
        <v>794.75000000000045</v>
      </c>
    </row>
    <row r="209" spans="1:12" x14ac:dyDescent="0.25">
      <c r="A209">
        <v>86774913</v>
      </c>
      <c r="B209" s="1">
        <v>42920</v>
      </c>
      <c r="C209" s="2">
        <v>0.44548611111111114</v>
      </c>
      <c r="D209" s="2">
        <v>0.4541898148148148</v>
      </c>
      <c r="E209">
        <f t="shared" si="24"/>
        <v>1</v>
      </c>
      <c r="F209" t="str">
        <f t="shared" si="25"/>
        <v>telefon komórkowy</v>
      </c>
      <c r="G209">
        <f t="shared" si="26"/>
        <v>1</v>
      </c>
      <c r="H209">
        <f t="shared" si="27"/>
        <v>0</v>
      </c>
      <c r="I209" s="2">
        <f t="shared" si="28"/>
        <v>0</v>
      </c>
      <c r="J209" s="2">
        <f t="shared" si="29"/>
        <v>8.703703703703658E-3</v>
      </c>
      <c r="K209" s="2">
        <f t="shared" si="30"/>
        <v>0.56061342592592622</v>
      </c>
      <c r="L209" s="10">
        <f t="shared" si="31"/>
        <v>807.28333333333376</v>
      </c>
    </row>
    <row r="210" spans="1:12" x14ac:dyDescent="0.25">
      <c r="A210">
        <v>85838361</v>
      </c>
      <c r="B210" s="1">
        <v>42928</v>
      </c>
      <c r="C210" s="2">
        <v>0.58909722222222227</v>
      </c>
      <c r="D210" s="2">
        <v>0.5993518518518518</v>
      </c>
      <c r="E210">
        <f t="shared" si="24"/>
        <v>1</v>
      </c>
      <c r="F210" t="str">
        <f t="shared" si="25"/>
        <v>telefon komórkowy</v>
      </c>
      <c r="G210">
        <f t="shared" si="26"/>
        <v>1</v>
      </c>
      <c r="H210">
        <f t="shared" si="27"/>
        <v>0</v>
      </c>
      <c r="I210" s="2">
        <f t="shared" si="28"/>
        <v>0</v>
      </c>
      <c r="J210" s="2">
        <f t="shared" si="29"/>
        <v>1.025462962962953E-2</v>
      </c>
      <c r="K210" s="2">
        <f t="shared" si="30"/>
        <v>0.57086805555555575</v>
      </c>
      <c r="L210" s="10">
        <f t="shared" si="31"/>
        <v>822.0500000000003</v>
      </c>
    </row>
    <row r="211" spans="1:12" x14ac:dyDescent="0.25">
      <c r="A211">
        <v>85666950</v>
      </c>
      <c r="B211" s="1">
        <v>42942</v>
      </c>
      <c r="C211" s="2">
        <v>0.49417824074074074</v>
      </c>
      <c r="D211" s="2">
        <v>0.50312500000000004</v>
      </c>
      <c r="E211">
        <f t="shared" si="24"/>
        <v>1</v>
      </c>
      <c r="F211" t="str">
        <f t="shared" si="25"/>
        <v>telefon komórkowy</v>
      </c>
      <c r="G211">
        <f t="shared" si="26"/>
        <v>1</v>
      </c>
      <c r="H211">
        <f t="shared" si="27"/>
        <v>0</v>
      </c>
      <c r="I211" s="2">
        <f t="shared" si="28"/>
        <v>0</v>
      </c>
      <c r="J211" s="2">
        <f t="shared" si="29"/>
        <v>8.946759259259307E-3</v>
      </c>
      <c r="K211" s="2">
        <f t="shared" si="30"/>
        <v>0.579814814814815</v>
      </c>
      <c r="L211" s="10">
        <f t="shared" si="31"/>
        <v>834.93333333333362</v>
      </c>
    </row>
    <row r="212" spans="1:12" x14ac:dyDescent="0.25">
      <c r="A212">
        <v>85598139</v>
      </c>
      <c r="B212" s="1">
        <v>42919</v>
      </c>
      <c r="C212" s="2">
        <v>0.45608796296296295</v>
      </c>
      <c r="D212" s="2">
        <v>0.46314814814814814</v>
      </c>
      <c r="E212">
        <f t="shared" si="24"/>
        <v>1</v>
      </c>
      <c r="F212" t="str">
        <f t="shared" si="25"/>
        <v>telefon komórkowy</v>
      </c>
      <c r="G212">
        <f t="shared" si="26"/>
        <v>1</v>
      </c>
      <c r="H212">
        <f t="shared" si="27"/>
        <v>0</v>
      </c>
      <c r="I212" s="2">
        <f t="shared" si="28"/>
        <v>0</v>
      </c>
      <c r="J212" s="2">
        <f t="shared" si="29"/>
        <v>7.0601851851851971E-3</v>
      </c>
      <c r="K212" s="2">
        <f t="shared" si="30"/>
        <v>0.58687500000000026</v>
      </c>
      <c r="L212" s="10">
        <f t="shared" si="31"/>
        <v>845.10000000000036</v>
      </c>
    </row>
    <row r="213" spans="1:12" x14ac:dyDescent="0.25">
      <c r="A213">
        <v>85422307</v>
      </c>
      <c r="B213" s="1">
        <v>42927</v>
      </c>
      <c r="C213" s="2">
        <v>0.58656249999999999</v>
      </c>
      <c r="D213" s="2">
        <v>0.59008101851851846</v>
      </c>
      <c r="E213">
        <f t="shared" si="24"/>
        <v>1</v>
      </c>
      <c r="F213" t="str">
        <f t="shared" si="25"/>
        <v>telefon komórkowy</v>
      </c>
      <c r="G213">
        <f t="shared" si="26"/>
        <v>1</v>
      </c>
      <c r="H213">
        <f t="shared" si="27"/>
        <v>0</v>
      </c>
      <c r="I213" s="2">
        <f t="shared" si="28"/>
        <v>0</v>
      </c>
      <c r="J213" s="2">
        <f t="shared" si="29"/>
        <v>3.5185185185184764E-3</v>
      </c>
      <c r="K213" s="2">
        <f t="shared" si="30"/>
        <v>0.59039351851851873</v>
      </c>
      <c r="L213" s="10">
        <f t="shared" si="31"/>
        <v>850.16666666666697</v>
      </c>
    </row>
    <row r="214" spans="1:12" x14ac:dyDescent="0.25">
      <c r="A214">
        <v>84684423</v>
      </c>
      <c r="B214" s="1">
        <v>42937</v>
      </c>
      <c r="C214" s="2">
        <v>0.51520833333333338</v>
      </c>
      <c r="D214" s="2">
        <v>0.51918981481481485</v>
      </c>
      <c r="E214">
        <f t="shared" si="24"/>
        <v>1</v>
      </c>
      <c r="F214" t="str">
        <f t="shared" si="25"/>
        <v>telefon komórkowy</v>
      </c>
      <c r="G214">
        <f t="shared" si="26"/>
        <v>1</v>
      </c>
      <c r="H214">
        <f t="shared" si="27"/>
        <v>0</v>
      </c>
      <c r="I214" s="2">
        <f t="shared" si="28"/>
        <v>0</v>
      </c>
      <c r="J214" s="2">
        <f t="shared" si="29"/>
        <v>3.9814814814814747E-3</v>
      </c>
      <c r="K214" s="2">
        <f t="shared" si="30"/>
        <v>0.59437500000000021</v>
      </c>
      <c r="L214" s="10">
        <f t="shared" si="31"/>
        <v>855.9000000000002</v>
      </c>
    </row>
    <row r="215" spans="1:12" x14ac:dyDescent="0.25">
      <c r="A215">
        <v>84589848</v>
      </c>
      <c r="B215" s="1">
        <v>42927</v>
      </c>
      <c r="C215" s="2">
        <v>0.43539351851851854</v>
      </c>
      <c r="D215" s="2">
        <v>0.43763888888888891</v>
      </c>
      <c r="E215">
        <f t="shared" si="24"/>
        <v>1</v>
      </c>
      <c r="F215" t="str">
        <f t="shared" si="25"/>
        <v>telefon komórkowy</v>
      </c>
      <c r="G215">
        <f t="shared" si="26"/>
        <v>1</v>
      </c>
      <c r="H215">
        <f t="shared" si="27"/>
        <v>0</v>
      </c>
      <c r="I215" s="2">
        <f t="shared" si="28"/>
        <v>0</v>
      </c>
      <c r="J215" s="2">
        <f t="shared" si="29"/>
        <v>2.2453703703703698E-3</v>
      </c>
      <c r="K215" s="2">
        <f t="shared" si="30"/>
        <v>0.59662037037037052</v>
      </c>
      <c r="L215" s="10">
        <f t="shared" si="31"/>
        <v>859.13333333333355</v>
      </c>
    </row>
    <row r="216" spans="1:12" x14ac:dyDescent="0.25">
      <c r="A216">
        <v>84589848</v>
      </c>
      <c r="B216" s="1">
        <v>42941</v>
      </c>
      <c r="C216" s="2">
        <v>0.61971064814814814</v>
      </c>
      <c r="D216" s="2">
        <v>0.62334490740740744</v>
      </c>
      <c r="E216">
        <f t="shared" si="24"/>
        <v>2</v>
      </c>
      <c r="F216" t="str">
        <f t="shared" si="25"/>
        <v>telefon komórkowy</v>
      </c>
      <c r="G216">
        <f t="shared" si="26"/>
        <v>1</v>
      </c>
      <c r="H216">
        <f t="shared" si="27"/>
        <v>0</v>
      </c>
      <c r="I216" s="2">
        <f t="shared" si="28"/>
        <v>0</v>
      </c>
      <c r="J216" s="2">
        <f t="shared" si="29"/>
        <v>3.6342592592593093E-3</v>
      </c>
      <c r="K216" s="2">
        <f t="shared" si="30"/>
        <v>0.60025462962962983</v>
      </c>
      <c r="L216" s="10">
        <f t="shared" si="31"/>
        <v>864.36666666666702</v>
      </c>
    </row>
    <row r="217" spans="1:12" x14ac:dyDescent="0.25">
      <c r="A217">
        <v>84589848</v>
      </c>
      <c r="B217" s="1">
        <v>42947</v>
      </c>
      <c r="C217" s="2">
        <v>0.56119212962962961</v>
      </c>
      <c r="D217" s="2">
        <v>0.56221064814814814</v>
      </c>
      <c r="E217">
        <f t="shared" si="24"/>
        <v>3</v>
      </c>
      <c r="F217" t="str">
        <f t="shared" si="25"/>
        <v>telefon komórkowy</v>
      </c>
      <c r="G217">
        <f t="shared" si="26"/>
        <v>1</v>
      </c>
      <c r="H217">
        <f t="shared" si="27"/>
        <v>0</v>
      </c>
      <c r="I217" s="2">
        <f t="shared" si="28"/>
        <v>0</v>
      </c>
      <c r="J217" s="2">
        <f t="shared" si="29"/>
        <v>1.0185185185185297E-3</v>
      </c>
      <c r="K217" s="2">
        <f t="shared" si="30"/>
        <v>0.60127314814814836</v>
      </c>
      <c r="L217" s="10">
        <f t="shared" si="31"/>
        <v>865.8333333333336</v>
      </c>
    </row>
    <row r="218" spans="1:12" x14ac:dyDescent="0.25">
      <c r="A218">
        <v>84513035</v>
      </c>
      <c r="B218" s="1">
        <v>42934</v>
      </c>
      <c r="C218" s="2">
        <v>0.38017361111111109</v>
      </c>
      <c r="D218" s="2">
        <v>0.38291666666666668</v>
      </c>
      <c r="E218">
        <f t="shared" si="24"/>
        <v>1</v>
      </c>
      <c r="F218" t="str">
        <f t="shared" si="25"/>
        <v>telefon komórkowy</v>
      </c>
      <c r="G218">
        <f t="shared" si="26"/>
        <v>1</v>
      </c>
      <c r="H218">
        <f t="shared" si="27"/>
        <v>0</v>
      </c>
      <c r="I218" s="2">
        <f t="shared" si="28"/>
        <v>0</v>
      </c>
      <c r="J218" s="2">
        <f t="shared" si="29"/>
        <v>2.7430555555555958E-3</v>
      </c>
      <c r="K218" s="2">
        <f t="shared" si="30"/>
        <v>0.60401620370370401</v>
      </c>
      <c r="L218" s="10">
        <f t="shared" si="31"/>
        <v>869.78333333333376</v>
      </c>
    </row>
    <row r="219" spans="1:12" x14ac:dyDescent="0.25">
      <c r="A219">
        <v>83707586</v>
      </c>
      <c r="B219" s="1">
        <v>42919</v>
      </c>
      <c r="C219" s="2">
        <v>0.55803240740740745</v>
      </c>
      <c r="D219" s="2">
        <v>0.56174768518518514</v>
      </c>
      <c r="E219">
        <f t="shared" si="24"/>
        <v>1</v>
      </c>
      <c r="F219" t="str">
        <f t="shared" si="25"/>
        <v>telefon komórkowy</v>
      </c>
      <c r="G219">
        <f t="shared" si="26"/>
        <v>1</v>
      </c>
      <c r="H219">
        <f t="shared" si="27"/>
        <v>0</v>
      </c>
      <c r="I219" s="2">
        <f t="shared" si="28"/>
        <v>0</v>
      </c>
      <c r="J219" s="2">
        <f t="shared" si="29"/>
        <v>3.7152777777776924E-3</v>
      </c>
      <c r="K219" s="2">
        <f t="shared" si="30"/>
        <v>0.60773148148148171</v>
      </c>
      <c r="L219" s="10">
        <f t="shared" si="31"/>
        <v>875.13333333333367</v>
      </c>
    </row>
    <row r="220" spans="1:12" x14ac:dyDescent="0.25">
      <c r="A220">
        <v>83559673</v>
      </c>
      <c r="B220" s="1">
        <v>42930</v>
      </c>
      <c r="C220" s="2">
        <v>0.38571759259259258</v>
      </c>
      <c r="D220" s="2">
        <v>0.39630787037037035</v>
      </c>
      <c r="E220">
        <f t="shared" si="24"/>
        <v>1</v>
      </c>
      <c r="F220" t="str">
        <f t="shared" si="25"/>
        <v>telefon komórkowy</v>
      </c>
      <c r="G220">
        <f t="shared" si="26"/>
        <v>1</v>
      </c>
      <c r="H220">
        <f t="shared" si="27"/>
        <v>0</v>
      </c>
      <c r="I220" s="2">
        <f t="shared" si="28"/>
        <v>0</v>
      </c>
      <c r="J220" s="2">
        <f t="shared" si="29"/>
        <v>1.0590277777777768E-2</v>
      </c>
      <c r="K220" s="2">
        <f t="shared" si="30"/>
        <v>0.61832175925925947</v>
      </c>
      <c r="L220" s="10">
        <f t="shared" si="31"/>
        <v>890.38333333333367</v>
      </c>
    </row>
    <row r="221" spans="1:12" x14ac:dyDescent="0.25">
      <c r="A221">
        <v>83559673</v>
      </c>
      <c r="B221" s="1">
        <v>42933</v>
      </c>
      <c r="C221" s="2">
        <v>0.45623842592592595</v>
      </c>
      <c r="D221" s="2">
        <v>0.46062500000000001</v>
      </c>
      <c r="E221">
        <f t="shared" si="24"/>
        <v>2</v>
      </c>
      <c r="F221" t="str">
        <f t="shared" si="25"/>
        <v>telefon komórkowy</v>
      </c>
      <c r="G221">
        <f t="shared" si="26"/>
        <v>1</v>
      </c>
      <c r="H221">
        <f t="shared" si="27"/>
        <v>0</v>
      </c>
      <c r="I221" s="2">
        <f t="shared" si="28"/>
        <v>0</v>
      </c>
      <c r="J221" s="2">
        <f t="shared" si="29"/>
        <v>4.3865740740740566E-3</v>
      </c>
      <c r="K221" s="2">
        <f t="shared" si="30"/>
        <v>0.62270833333333353</v>
      </c>
      <c r="L221" s="10">
        <f t="shared" si="31"/>
        <v>896.70000000000027</v>
      </c>
    </row>
    <row r="222" spans="1:12" x14ac:dyDescent="0.25">
      <c r="A222">
        <v>82949156</v>
      </c>
      <c r="B222" s="1">
        <v>42919</v>
      </c>
      <c r="C222" s="2">
        <v>0.46224537037037039</v>
      </c>
      <c r="D222" s="2">
        <v>0.46390046296296295</v>
      </c>
      <c r="E222">
        <f t="shared" si="24"/>
        <v>1</v>
      </c>
      <c r="F222" t="str">
        <f t="shared" si="25"/>
        <v>telefon komórkowy</v>
      </c>
      <c r="G222">
        <f t="shared" si="26"/>
        <v>1</v>
      </c>
      <c r="H222">
        <f t="shared" si="27"/>
        <v>0</v>
      </c>
      <c r="I222" s="2">
        <f t="shared" si="28"/>
        <v>0</v>
      </c>
      <c r="J222" s="2">
        <f t="shared" si="29"/>
        <v>1.6550925925925553E-3</v>
      </c>
      <c r="K222" s="2">
        <f t="shared" si="30"/>
        <v>0.62436342592592609</v>
      </c>
      <c r="L222" s="10">
        <f t="shared" si="31"/>
        <v>899.0833333333336</v>
      </c>
    </row>
    <row r="223" spans="1:12" x14ac:dyDescent="0.25">
      <c r="A223">
        <v>82239478</v>
      </c>
      <c r="B223" s="1">
        <v>42933</v>
      </c>
      <c r="C223" s="2">
        <v>0.38178240740740743</v>
      </c>
      <c r="D223" s="2">
        <v>0.38648148148148148</v>
      </c>
      <c r="E223">
        <f t="shared" si="24"/>
        <v>1</v>
      </c>
      <c r="F223" t="str">
        <f t="shared" si="25"/>
        <v>telefon komórkowy</v>
      </c>
      <c r="G223">
        <f t="shared" si="26"/>
        <v>1</v>
      </c>
      <c r="H223">
        <f t="shared" si="27"/>
        <v>0</v>
      </c>
      <c r="I223" s="2">
        <f t="shared" si="28"/>
        <v>0</v>
      </c>
      <c r="J223" s="2">
        <f t="shared" si="29"/>
        <v>4.69907407407405E-3</v>
      </c>
      <c r="K223" s="2">
        <f t="shared" si="30"/>
        <v>0.62906250000000008</v>
      </c>
      <c r="L223" s="10">
        <f t="shared" si="31"/>
        <v>905.85000000000014</v>
      </c>
    </row>
    <row r="224" spans="1:12" x14ac:dyDescent="0.25">
      <c r="A224">
        <v>81880891</v>
      </c>
      <c r="B224" s="1">
        <v>42919</v>
      </c>
      <c r="C224" s="2">
        <v>0.57141203703703702</v>
      </c>
      <c r="D224" s="2">
        <v>0.57547453703703699</v>
      </c>
      <c r="E224">
        <f t="shared" si="24"/>
        <v>1</v>
      </c>
      <c r="F224" t="str">
        <f t="shared" si="25"/>
        <v>telefon komórkowy</v>
      </c>
      <c r="G224">
        <f t="shared" si="26"/>
        <v>1</v>
      </c>
      <c r="H224">
        <f t="shared" si="27"/>
        <v>0</v>
      </c>
      <c r="I224" s="2">
        <f t="shared" si="28"/>
        <v>0</v>
      </c>
      <c r="J224" s="2">
        <f t="shared" si="29"/>
        <v>4.0624999999999689E-3</v>
      </c>
      <c r="K224" s="2">
        <f t="shared" si="30"/>
        <v>0.63312500000000005</v>
      </c>
      <c r="L224" s="10">
        <f t="shared" si="31"/>
        <v>911.7</v>
      </c>
    </row>
    <row r="225" spans="1:12" x14ac:dyDescent="0.25">
      <c r="A225">
        <v>81613163</v>
      </c>
      <c r="B225" s="1">
        <v>42919</v>
      </c>
      <c r="C225" s="2">
        <v>0.5175925925925926</v>
      </c>
      <c r="D225" s="2">
        <v>0.52021990740740742</v>
      </c>
      <c r="E225">
        <f t="shared" si="24"/>
        <v>1</v>
      </c>
      <c r="F225" t="str">
        <f t="shared" si="25"/>
        <v>telefon komórkowy</v>
      </c>
      <c r="G225">
        <f t="shared" si="26"/>
        <v>2</v>
      </c>
      <c r="H225">
        <f t="shared" si="27"/>
        <v>0</v>
      </c>
      <c r="I225" s="2">
        <f t="shared" si="28"/>
        <v>0</v>
      </c>
      <c r="J225" s="2">
        <f t="shared" si="29"/>
        <v>2.6273148148148184E-3</v>
      </c>
      <c r="K225" s="2">
        <f t="shared" si="30"/>
        <v>0.63575231481481487</v>
      </c>
      <c r="L225" s="10">
        <f t="shared" si="31"/>
        <v>915.48333333333346</v>
      </c>
    </row>
    <row r="226" spans="1:12" x14ac:dyDescent="0.25">
      <c r="A226">
        <v>81613163</v>
      </c>
      <c r="B226" s="1">
        <v>42941</v>
      </c>
      <c r="C226" s="2">
        <v>0.43004629629629632</v>
      </c>
      <c r="D226" s="2">
        <v>0.43855324074074076</v>
      </c>
      <c r="E226">
        <f t="shared" si="24"/>
        <v>2</v>
      </c>
      <c r="F226" t="str">
        <f t="shared" si="25"/>
        <v>telefon komórkowy</v>
      </c>
      <c r="G226">
        <f t="shared" si="26"/>
        <v>1</v>
      </c>
      <c r="H226">
        <f t="shared" si="27"/>
        <v>0</v>
      </c>
      <c r="I226" s="2">
        <f t="shared" si="28"/>
        <v>0</v>
      </c>
      <c r="J226" s="2">
        <f t="shared" si="29"/>
        <v>8.506944444444442E-3</v>
      </c>
      <c r="K226" s="2">
        <f t="shared" si="30"/>
        <v>0.64425925925925931</v>
      </c>
      <c r="L226" s="10">
        <f t="shared" si="31"/>
        <v>927.73333333333335</v>
      </c>
    </row>
    <row r="227" spans="1:12" x14ac:dyDescent="0.25">
      <c r="A227">
        <v>81575080</v>
      </c>
      <c r="B227" s="1">
        <v>42935</v>
      </c>
      <c r="C227" s="2">
        <v>0.54996527777777782</v>
      </c>
      <c r="D227" s="2">
        <v>0.55228009259259259</v>
      </c>
      <c r="E227">
        <f t="shared" si="24"/>
        <v>1</v>
      </c>
      <c r="F227" t="str">
        <f t="shared" si="25"/>
        <v>telefon komórkowy</v>
      </c>
      <c r="G227">
        <f t="shared" si="26"/>
        <v>1</v>
      </c>
      <c r="H227">
        <f t="shared" si="27"/>
        <v>0</v>
      </c>
      <c r="I227" s="2">
        <f t="shared" si="28"/>
        <v>0</v>
      </c>
      <c r="J227" s="2">
        <f t="shared" si="29"/>
        <v>2.3148148148147696E-3</v>
      </c>
      <c r="K227" s="2">
        <f t="shared" si="30"/>
        <v>0.64657407407407408</v>
      </c>
      <c r="L227" s="10">
        <f t="shared" si="31"/>
        <v>931.06666666666661</v>
      </c>
    </row>
    <row r="228" spans="1:12" x14ac:dyDescent="0.25">
      <c r="A228">
        <v>81218024</v>
      </c>
      <c r="B228" s="1">
        <v>42936</v>
      </c>
      <c r="C228" s="2">
        <v>0.54946759259259259</v>
      </c>
      <c r="D228" s="2">
        <v>0.55583333333333329</v>
      </c>
      <c r="E228">
        <f t="shared" si="24"/>
        <v>1</v>
      </c>
      <c r="F228" t="str">
        <f t="shared" si="25"/>
        <v>telefon komórkowy</v>
      </c>
      <c r="G228">
        <f t="shared" si="26"/>
        <v>1</v>
      </c>
      <c r="H228">
        <f t="shared" si="27"/>
        <v>0</v>
      </c>
      <c r="I228" s="2">
        <f t="shared" si="28"/>
        <v>0</v>
      </c>
      <c r="J228" s="2">
        <f t="shared" si="29"/>
        <v>6.3657407407406996E-3</v>
      </c>
      <c r="K228" s="2">
        <f t="shared" si="30"/>
        <v>0.65293981481481478</v>
      </c>
      <c r="L228" s="10">
        <f t="shared" si="31"/>
        <v>940.23333333333335</v>
      </c>
    </row>
    <row r="229" spans="1:12" x14ac:dyDescent="0.25">
      <c r="A229">
        <v>81010250</v>
      </c>
      <c r="B229" s="1">
        <v>42937</v>
      </c>
      <c r="C229" s="2">
        <v>0.47075231481481483</v>
      </c>
      <c r="D229" s="2">
        <v>0.47239583333333335</v>
      </c>
      <c r="E229">
        <f t="shared" si="24"/>
        <v>1</v>
      </c>
      <c r="F229" t="str">
        <f t="shared" si="25"/>
        <v>telefon komórkowy</v>
      </c>
      <c r="G229">
        <f t="shared" si="26"/>
        <v>1</v>
      </c>
      <c r="H229">
        <f t="shared" si="27"/>
        <v>0</v>
      </c>
      <c r="I229" s="2">
        <f t="shared" si="28"/>
        <v>0</v>
      </c>
      <c r="J229" s="2">
        <f t="shared" si="29"/>
        <v>1.6435185185185164E-3</v>
      </c>
      <c r="K229" s="2">
        <f t="shared" si="30"/>
        <v>0.65458333333333329</v>
      </c>
      <c r="L229" s="10">
        <f t="shared" si="31"/>
        <v>942.59999999999991</v>
      </c>
    </row>
    <row r="230" spans="1:12" x14ac:dyDescent="0.25">
      <c r="A230">
        <v>80907155</v>
      </c>
      <c r="B230" s="1">
        <v>42923</v>
      </c>
      <c r="C230" s="2">
        <v>0.49668981481481483</v>
      </c>
      <c r="D230" s="2">
        <v>0.50266203703703705</v>
      </c>
      <c r="E230">
        <f t="shared" si="24"/>
        <v>1</v>
      </c>
      <c r="F230" t="str">
        <f t="shared" si="25"/>
        <v>telefon komórkowy</v>
      </c>
      <c r="G230">
        <f t="shared" si="26"/>
        <v>1</v>
      </c>
      <c r="H230">
        <f t="shared" si="27"/>
        <v>0</v>
      </c>
      <c r="I230" s="2">
        <f t="shared" si="28"/>
        <v>0</v>
      </c>
      <c r="J230" s="2">
        <f t="shared" si="29"/>
        <v>5.9722222222222121E-3</v>
      </c>
      <c r="K230" s="2">
        <f t="shared" si="30"/>
        <v>0.66055555555555556</v>
      </c>
      <c r="L230" s="10">
        <f t="shared" si="31"/>
        <v>951.2</v>
      </c>
    </row>
    <row r="231" spans="1:12" x14ac:dyDescent="0.25">
      <c r="A231">
        <v>80306197</v>
      </c>
      <c r="B231" s="1">
        <v>42920</v>
      </c>
      <c r="C231" s="2">
        <v>0.33644675925925926</v>
      </c>
      <c r="D231" s="2">
        <v>0.33884259259259258</v>
      </c>
      <c r="E231">
        <f t="shared" si="24"/>
        <v>1</v>
      </c>
      <c r="F231" t="str">
        <f t="shared" si="25"/>
        <v>telefon komórkowy</v>
      </c>
      <c r="G231">
        <f t="shared" si="26"/>
        <v>1</v>
      </c>
      <c r="H231">
        <f t="shared" si="27"/>
        <v>0</v>
      </c>
      <c r="I231" s="2">
        <f t="shared" si="28"/>
        <v>0</v>
      </c>
      <c r="J231" s="2">
        <f t="shared" si="29"/>
        <v>2.3958333333333193E-3</v>
      </c>
      <c r="K231" s="2">
        <f t="shared" si="30"/>
        <v>0.66295138888888894</v>
      </c>
      <c r="L231" s="10">
        <f t="shared" si="31"/>
        <v>954.65000000000009</v>
      </c>
    </row>
    <row r="232" spans="1:12" x14ac:dyDescent="0.25">
      <c r="A232">
        <v>80038636</v>
      </c>
      <c r="B232" s="1">
        <v>42926</v>
      </c>
      <c r="C232" s="2">
        <v>0.41734953703703703</v>
      </c>
      <c r="D232" s="2">
        <v>0.42822916666666666</v>
      </c>
      <c r="E232">
        <f t="shared" si="24"/>
        <v>1</v>
      </c>
      <c r="F232" t="str">
        <f t="shared" si="25"/>
        <v>telefon komórkowy</v>
      </c>
      <c r="G232">
        <f t="shared" si="26"/>
        <v>1</v>
      </c>
      <c r="H232">
        <f t="shared" si="27"/>
        <v>0</v>
      </c>
      <c r="I232" s="2">
        <f t="shared" si="28"/>
        <v>0</v>
      </c>
      <c r="J232" s="2">
        <f t="shared" si="29"/>
        <v>1.0879629629629628E-2</v>
      </c>
      <c r="K232" s="2">
        <f t="shared" si="30"/>
        <v>0.67383101851851857</v>
      </c>
      <c r="L232" s="10">
        <f t="shared" si="31"/>
        <v>970.31666666666672</v>
      </c>
    </row>
    <row r="233" spans="1:12" x14ac:dyDescent="0.25">
      <c r="A233">
        <v>80038636</v>
      </c>
      <c r="B233" s="1">
        <v>42935</v>
      </c>
      <c r="C233" s="2">
        <v>0.38028935185185186</v>
      </c>
      <c r="D233" s="2">
        <v>0.38239583333333332</v>
      </c>
      <c r="E233">
        <f t="shared" si="24"/>
        <v>2</v>
      </c>
      <c r="F233" t="str">
        <f t="shared" si="25"/>
        <v>telefon komórkowy</v>
      </c>
      <c r="G233">
        <f t="shared" si="26"/>
        <v>1</v>
      </c>
      <c r="H233">
        <f t="shared" si="27"/>
        <v>0</v>
      </c>
      <c r="I233" s="2">
        <f t="shared" si="28"/>
        <v>0</v>
      </c>
      <c r="J233" s="2">
        <f t="shared" si="29"/>
        <v>2.1064814814814592E-3</v>
      </c>
      <c r="K233" s="2">
        <f t="shared" si="30"/>
        <v>0.67593750000000008</v>
      </c>
      <c r="L233" s="10">
        <f t="shared" si="31"/>
        <v>973.35000000000025</v>
      </c>
    </row>
    <row r="234" spans="1:12" x14ac:dyDescent="0.25">
      <c r="A234">
        <v>79890857</v>
      </c>
      <c r="B234" s="1">
        <v>42921</v>
      </c>
      <c r="C234" s="2">
        <v>0.54859953703703701</v>
      </c>
      <c r="D234" s="2">
        <v>0.55990740740740741</v>
      </c>
      <c r="E234">
        <f t="shared" si="24"/>
        <v>1</v>
      </c>
      <c r="F234" t="str">
        <f t="shared" si="25"/>
        <v>telefon komórkowy</v>
      </c>
      <c r="G234">
        <f t="shared" si="26"/>
        <v>1</v>
      </c>
      <c r="H234">
        <f t="shared" si="27"/>
        <v>0</v>
      </c>
      <c r="I234" s="2">
        <f t="shared" si="28"/>
        <v>0</v>
      </c>
      <c r="J234" s="2">
        <f t="shared" si="29"/>
        <v>1.1307870370370399E-2</v>
      </c>
      <c r="K234" s="2">
        <f t="shared" si="30"/>
        <v>0.68724537037037048</v>
      </c>
      <c r="L234" s="10">
        <f t="shared" si="31"/>
        <v>989.63333333333344</v>
      </c>
    </row>
    <row r="235" spans="1:12" x14ac:dyDescent="0.25">
      <c r="A235">
        <v>79890857</v>
      </c>
      <c r="B235" s="1">
        <v>42937</v>
      </c>
      <c r="C235" s="2">
        <v>0.47285879629629629</v>
      </c>
      <c r="D235" s="2">
        <v>0.47846064814814815</v>
      </c>
      <c r="E235">
        <f t="shared" si="24"/>
        <v>2</v>
      </c>
      <c r="F235" t="str">
        <f t="shared" si="25"/>
        <v>telefon komórkowy</v>
      </c>
      <c r="G235">
        <f t="shared" si="26"/>
        <v>1</v>
      </c>
      <c r="H235">
        <f t="shared" si="27"/>
        <v>0</v>
      </c>
      <c r="I235" s="2">
        <f t="shared" si="28"/>
        <v>0</v>
      </c>
      <c r="J235" s="2">
        <f t="shared" si="29"/>
        <v>5.6018518518518579E-3</v>
      </c>
      <c r="K235" s="2">
        <f t="shared" si="30"/>
        <v>0.69284722222222239</v>
      </c>
      <c r="L235" s="10">
        <f t="shared" si="31"/>
        <v>997.70000000000027</v>
      </c>
    </row>
    <row r="236" spans="1:12" x14ac:dyDescent="0.25">
      <c r="A236">
        <v>79698655</v>
      </c>
      <c r="B236" s="1">
        <v>42947</v>
      </c>
      <c r="C236" s="2">
        <v>0.55182870370370374</v>
      </c>
      <c r="D236" s="2">
        <v>0.55775462962962963</v>
      </c>
      <c r="E236">
        <f t="shared" si="24"/>
        <v>1</v>
      </c>
      <c r="F236" t="str">
        <f t="shared" si="25"/>
        <v>telefon komórkowy</v>
      </c>
      <c r="G236">
        <f t="shared" si="26"/>
        <v>1</v>
      </c>
      <c r="H236">
        <f t="shared" si="27"/>
        <v>0</v>
      </c>
      <c r="I236" s="2">
        <f t="shared" si="28"/>
        <v>0</v>
      </c>
      <c r="J236" s="2">
        <f t="shared" si="29"/>
        <v>5.9259259259258901E-3</v>
      </c>
      <c r="K236" s="2">
        <f t="shared" si="30"/>
        <v>0.69877314814814828</v>
      </c>
      <c r="L236" s="10">
        <f t="shared" si="31"/>
        <v>1006.2333333333336</v>
      </c>
    </row>
    <row r="237" spans="1:12" x14ac:dyDescent="0.25">
      <c r="A237">
        <v>79381100</v>
      </c>
      <c r="B237" s="1">
        <v>42919</v>
      </c>
      <c r="C237" s="2">
        <v>0.48078703703703701</v>
      </c>
      <c r="D237" s="2">
        <v>0.48550925925925925</v>
      </c>
      <c r="E237">
        <f t="shared" si="24"/>
        <v>1</v>
      </c>
      <c r="F237" t="str">
        <f t="shared" si="25"/>
        <v>telefon komórkowy</v>
      </c>
      <c r="G237">
        <f t="shared" si="26"/>
        <v>1</v>
      </c>
      <c r="H237">
        <f t="shared" si="27"/>
        <v>0</v>
      </c>
      <c r="I237" s="2">
        <f t="shared" si="28"/>
        <v>0</v>
      </c>
      <c r="J237" s="2">
        <f t="shared" si="29"/>
        <v>4.7222222222222388E-3</v>
      </c>
      <c r="K237" s="2">
        <f t="shared" si="30"/>
        <v>0.70349537037037058</v>
      </c>
      <c r="L237" s="10">
        <f t="shared" si="31"/>
        <v>1013.0333333333336</v>
      </c>
    </row>
    <row r="238" spans="1:12" x14ac:dyDescent="0.25">
      <c r="A238">
        <v>79381100</v>
      </c>
      <c r="B238" s="1">
        <v>42920</v>
      </c>
      <c r="C238" s="2">
        <v>0.40614583333333332</v>
      </c>
      <c r="D238" s="2">
        <v>0.41761574074074076</v>
      </c>
      <c r="E238">
        <f t="shared" si="24"/>
        <v>2</v>
      </c>
      <c r="F238" t="str">
        <f t="shared" si="25"/>
        <v>telefon komórkowy</v>
      </c>
      <c r="G238">
        <f t="shared" si="26"/>
        <v>1</v>
      </c>
      <c r="H238">
        <f t="shared" si="27"/>
        <v>0</v>
      </c>
      <c r="I238" s="2">
        <f t="shared" si="28"/>
        <v>0</v>
      </c>
      <c r="J238" s="2">
        <f t="shared" si="29"/>
        <v>1.1469907407407443E-2</v>
      </c>
      <c r="K238" s="2">
        <f t="shared" si="30"/>
        <v>0.71496527777777796</v>
      </c>
      <c r="L238" s="10">
        <f t="shared" si="31"/>
        <v>1029.5500000000002</v>
      </c>
    </row>
    <row r="239" spans="1:12" x14ac:dyDescent="0.25">
      <c r="A239">
        <v>79212542</v>
      </c>
      <c r="B239" s="1">
        <v>42937</v>
      </c>
      <c r="C239" s="2">
        <v>0.34157407407407409</v>
      </c>
      <c r="D239" s="2">
        <v>0.34684027777777776</v>
      </c>
      <c r="E239">
        <f t="shared" si="24"/>
        <v>1</v>
      </c>
      <c r="F239" t="str">
        <f t="shared" si="25"/>
        <v>telefon komórkowy</v>
      </c>
      <c r="G239">
        <f t="shared" si="26"/>
        <v>1</v>
      </c>
      <c r="H239">
        <f t="shared" si="27"/>
        <v>0</v>
      </c>
      <c r="I239" s="2">
        <f t="shared" si="28"/>
        <v>0</v>
      </c>
      <c r="J239" s="2">
        <f t="shared" si="29"/>
        <v>5.2662037037036757E-3</v>
      </c>
      <c r="K239" s="2">
        <f t="shared" si="30"/>
        <v>0.72023148148148164</v>
      </c>
      <c r="L239" s="10">
        <f t="shared" si="31"/>
        <v>1037.1333333333337</v>
      </c>
    </row>
    <row r="240" spans="1:12" x14ac:dyDescent="0.25">
      <c r="A240">
        <v>78976022</v>
      </c>
      <c r="B240" s="1">
        <v>42934</v>
      </c>
      <c r="C240" s="2">
        <v>0.59495370370370371</v>
      </c>
      <c r="D240" s="2">
        <v>0.5965625</v>
      </c>
      <c r="E240">
        <f t="shared" si="24"/>
        <v>1</v>
      </c>
      <c r="F240" t="str">
        <f t="shared" si="25"/>
        <v>telefon komórkowy</v>
      </c>
      <c r="G240">
        <f t="shared" si="26"/>
        <v>1</v>
      </c>
      <c r="H240">
        <f t="shared" si="27"/>
        <v>0</v>
      </c>
      <c r="I240" s="2">
        <f t="shared" si="28"/>
        <v>0</v>
      </c>
      <c r="J240" s="2">
        <f t="shared" si="29"/>
        <v>1.6087962962962887E-3</v>
      </c>
      <c r="K240" s="2">
        <f t="shared" si="30"/>
        <v>0.72184027777777793</v>
      </c>
      <c r="L240" s="10">
        <f t="shared" si="31"/>
        <v>1039.4500000000003</v>
      </c>
    </row>
    <row r="241" spans="1:12" x14ac:dyDescent="0.25">
      <c r="A241">
        <v>78940032</v>
      </c>
      <c r="B241" s="1">
        <v>42944</v>
      </c>
      <c r="C241" s="2">
        <v>0.42478009259259258</v>
      </c>
      <c r="D241" s="2">
        <v>0.43118055555555557</v>
      </c>
      <c r="E241">
        <f t="shared" si="24"/>
        <v>1</v>
      </c>
      <c r="F241" t="str">
        <f t="shared" si="25"/>
        <v>telefon komórkowy</v>
      </c>
      <c r="G241">
        <f t="shared" si="26"/>
        <v>1</v>
      </c>
      <c r="H241">
        <f t="shared" si="27"/>
        <v>0</v>
      </c>
      <c r="I241" s="2">
        <f t="shared" si="28"/>
        <v>0</v>
      </c>
      <c r="J241" s="2">
        <f t="shared" si="29"/>
        <v>6.4004629629629828E-3</v>
      </c>
      <c r="K241" s="2">
        <f t="shared" si="30"/>
        <v>0.72824074074074097</v>
      </c>
      <c r="L241" s="10">
        <f t="shared" si="31"/>
        <v>1048.666666666667</v>
      </c>
    </row>
    <row r="242" spans="1:12" x14ac:dyDescent="0.25">
      <c r="A242">
        <v>78709747</v>
      </c>
      <c r="B242" s="1">
        <v>42941</v>
      </c>
      <c r="C242" s="2">
        <v>0.38638888888888889</v>
      </c>
      <c r="D242" s="2">
        <v>0.38983796296296297</v>
      </c>
      <c r="E242">
        <f t="shared" si="24"/>
        <v>1</v>
      </c>
      <c r="F242" t="str">
        <f t="shared" si="25"/>
        <v>telefon komórkowy</v>
      </c>
      <c r="G242">
        <f t="shared" si="26"/>
        <v>1</v>
      </c>
      <c r="H242">
        <f t="shared" si="27"/>
        <v>0</v>
      </c>
      <c r="I242" s="2">
        <f t="shared" si="28"/>
        <v>0</v>
      </c>
      <c r="J242" s="2">
        <f t="shared" si="29"/>
        <v>3.4490740740740766E-3</v>
      </c>
      <c r="K242" s="2">
        <f t="shared" si="30"/>
        <v>0.73168981481481499</v>
      </c>
      <c r="L242" s="10">
        <f t="shared" si="31"/>
        <v>1053.6333333333337</v>
      </c>
    </row>
    <row r="243" spans="1:12" x14ac:dyDescent="0.25">
      <c r="A243">
        <v>78009874</v>
      </c>
      <c r="B243" s="1">
        <v>42944</v>
      </c>
      <c r="C243" s="2">
        <v>0.46400462962962963</v>
      </c>
      <c r="D243" s="2">
        <v>0.46545138888888887</v>
      </c>
      <c r="E243">
        <f t="shared" si="24"/>
        <v>1</v>
      </c>
      <c r="F243" t="str">
        <f t="shared" si="25"/>
        <v>telefon komórkowy</v>
      </c>
      <c r="G243">
        <f t="shared" si="26"/>
        <v>1</v>
      </c>
      <c r="H243">
        <f t="shared" si="27"/>
        <v>0</v>
      </c>
      <c r="I243" s="2">
        <f t="shared" si="28"/>
        <v>0</v>
      </c>
      <c r="J243" s="2">
        <f t="shared" si="29"/>
        <v>1.4467592592592449E-3</v>
      </c>
      <c r="K243" s="2">
        <f t="shared" si="30"/>
        <v>0.73313657407407429</v>
      </c>
      <c r="L243" s="10">
        <f t="shared" si="31"/>
        <v>1055.7166666666669</v>
      </c>
    </row>
    <row r="244" spans="1:12" x14ac:dyDescent="0.25">
      <c r="A244">
        <v>77946476</v>
      </c>
      <c r="B244" s="1">
        <v>42927</v>
      </c>
      <c r="C244" s="2">
        <v>0.42995370370370373</v>
      </c>
      <c r="D244" s="2">
        <v>0.43024305555555553</v>
      </c>
      <c r="E244">
        <f t="shared" si="24"/>
        <v>1</v>
      </c>
      <c r="F244" t="str">
        <f t="shared" si="25"/>
        <v>telefon komórkowy</v>
      </c>
      <c r="G244">
        <f t="shared" si="26"/>
        <v>1</v>
      </c>
      <c r="H244">
        <f t="shared" si="27"/>
        <v>0</v>
      </c>
      <c r="I244" s="2">
        <f t="shared" si="28"/>
        <v>0</v>
      </c>
      <c r="J244" s="2">
        <f t="shared" si="29"/>
        <v>2.8935185185180456E-4</v>
      </c>
      <c r="K244" s="2">
        <f t="shared" si="30"/>
        <v>0.73342592592592615</v>
      </c>
      <c r="L244" s="10">
        <f t="shared" si="31"/>
        <v>1056.1333333333337</v>
      </c>
    </row>
    <row r="245" spans="1:12" x14ac:dyDescent="0.25">
      <c r="A245">
        <v>77869622</v>
      </c>
      <c r="B245" s="1">
        <v>42943</v>
      </c>
      <c r="C245" s="2">
        <v>0.34219907407407407</v>
      </c>
      <c r="D245" s="2">
        <v>0.35170138888888891</v>
      </c>
      <c r="E245">
        <f t="shared" si="24"/>
        <v>1</v>
      </c>
      <c r="F245" t="str">
        <f t="shared" si="25"/>
        <v>telefon komórkowy</v>
      </c>
      <c r="G245">
        <f t="shared" si="26"/>
        <v>1</v>
      </c>
      <c r="H245">
        <f t="shared" si="27"/>
        <v>0</v>
      </c>
      <c r="I245" s="2">
        <f t="shared" si="28"/>
        <v>0</v>
      </c>
      <c r="J245" s="2">
        <f t="shared" si="29"/>
        <v>9.5023148148148384E-3</v>
      </c>
      <c r="K245" s="2">
        <f t="shared" si="30"/>
        <v>0.74292824074074093</v>
      </c>
      <c r="L245" s="10">
        <f t="shared" si="31"/>
        <v>1069.8166666666668</v>
      </c>
    </row>
    <row r="246" spans="1:12" x14ac:dyDescent="0.25">
      <c r="A246">
        <v>77705897</v>
      </c>
      <c r="B246" s="1">
        <v>42922</v>
      </c>
      <c r="C246" s="2">
        <v>0.39956018518518521</v>
      </c>
      <c r="D246" s="2">
        <v>0.40025462962962965</v>
      </c>
      <c r="E246">
        <f t="shared" si="24"/>
        <v>1</v>
      </c>
      <c r="F246" t="str">
        <f t="shared" si="25"/>
        <v>telefon komórkowy</v>
      </c>
      <c r="G246">
        <f t="shared" si="26"/>
        <v>1</v>
      </c>
      <c r="H246">
        <f t="shared" si="27"/>
        <v>0</v>
      </c>
      <c r="I246" s="2">
        <f t="shared" si="28"/>
        <v>0</v>
      </c>
      <c r="J246" s="2">
        <f t="shared" si="29"/>
        <v>6.9444444444444198E-4</v>
      </c>
      <c r="K246" s="2">
        <f t="shared" si="30"/>
        <v>0.74362268518518537</v>
      </c>
      <c r="L246" s="10">
        <f t="shared" si="31"/>
        <v>1070.8166666666671</v>
      </c>
    </row>
    <row r="247" spans="1:12" x14ac:dyDescent="0.25">
      <c r="A247">
        <v>77705897</v>
      </c>
      <c r="B247" s="1">
        <v>42941</v>
      </c>
      <c r="C247" s="2">
        <v>0.35603009259259261</v>
      </c>
      <c r="D247" s="2">
        <v>0.35928240740740741</v>
      </c>
      <c r="E247">
        <f t="shared" si="24"/>
        <v>2</v>
      </c>
      <c r="F247" t="str">
        <f t="shared" si="25"/>
        <v>telefon komórkowy</v>
      </c>
      <c r="G247">
        <f t="shared" si="26"/>
        <v>1</v>
      </c>
      <c r="H247">
        <f t="shared" si="27"/>
        <v>0</v>
      </c>
      <c r="I247" s="2">
        <f t="shared" si="28"/>
        <v>0</v>
      </c>
      <c r="J247" s="2">
        <f t="shared" si="29"/>
        <v>3.2523148148148051E-3</v>
      </c>
      <c r="K247" s="2">
        <f t="shared" si="30"/>
        <v>0.74687500000000018</v>
      </c>
      <c r="L247" s="10">
        <f t="shared" si="31"/>
        <v>1075.5000000000002</v>
      </c>
    </row>
    <row r="248" spans="1:12" x14ac:dyDescent="0.25">
      <c r="A248">
        <v>77607017</v>
      </c>
      <c r="B248" s="1">
        <v>42944</v>
      </c>
      <c r="C248" s="2">
        <v>0.49858796296296298</v>
      </c>
      <c r="D248" s="2">
        <v>0.50891203703703702</v>
      </c>
      <c r="E248">
        <f t="shared" si="24"/>
        <v>1</v>
      </c>
      <c r="F248" t="str">
        <f t="shared" si="25"/>
        <v>telefon komórkowy</v>
      </c>
      <c r="G248">
        <f t="shared" si="26"/>
        <v>1</v>
      </c>
      <c r="H248">
        <f t="shared" si="27"/>
        <v>0</v>
      </c>
      <c r="I248" s="2">
        <f t="shared" si="28"/>
        <v>0</v>
      </c>
      <c r="J248" s="2">
        <f t="shared" si="29"/>
        <v>1.0324074074074041E-2</v>
      </c>
      <c r="K248" s="2">
        <f t="shared" si="30"/>
        <v>0.75719907407407416</v>
      </c>
      <c r="L248" s="10">
        <f t="shared" si="31"/>
        <v>1090.3666666666668</v>
      </c>
    </row>
    <row r="249" spans="1:12" x14ac:dyDescent="0.25">
      <c r="A249">
        <v>77096634</v>
      </c>
      <c r="B249" s="1">
        <v>42933</v>
      </c>
      <c r="C249" s="2">
        <v>0.52500000000000002</v>
      </c>
      <c r="D249" s="2">
        <v>0.53071759259259255</v>
      </c>
      <c r="E249">
        <f t="shared" si="24"/>
        <v>1</v>
      </c>
      <c r="F249" t="str">
        <f t="shared" si="25"/>
        <v>telefon komórkowy</v>
      </c>
      <c r="G249">
        <f t="shared" si="26"/>
        <v>1</v>
      </c>
      <c r="H249">
        <f t="shared" si="27"/>
        <v>0</v>
      </c>
      <c r="I249" s="2">
        <f t="shared" si="28"/>
        <v>0</v>
      </c>
      <c r="J249" s="2">
        <f t="shared" si="29"/>
        <v>5.7175925925925242E-3</v>
      </c>
      <c r="K249" s="2">
        <f t="shared" si="30"/>
        <v>0.76291666666666669</v>
      </c>
      <c r="L249" s="10">
        <f t="shared" si="31"/>
        <v>1098.6000000000001</v>
      </c>
    </row>
    <row r="250" spans="1:12" x14ac:dyDescent="0.25">
      <c r="A250">
        <v>77036136</v>
      </c>
      <c r="B250" s="1">
        <v>42934</v>
      </c>
      <c r="C250" s="2">
        <v>0.36937500000000001</v>
      </c>
      <c r="D250" s="2">
        <v>0.37585648148148149</v>
      </c>
      <c r="E250">
        <f t="shared" si="24"/>
        <v>1</v>
      </c>
      <c r="F250" t="str">
        <f t="shared" si="25"/>
        <v>telefon komórkowy</v>
      </c>
      <c r="G250">
        <f t="shared" si="26"/>
        <v>1</v>
      </c>
      <c r="H250">
        <f t="shared" si="27"/>
        <v>0</v>
      </c>
      <c r="I250" s="2">
        <f t="shared" si="28"/>
        <v>0</v>
      </c>
      <c r="J250" s="2">
        <f t="shared" si="29"/>
        <v>6.481481481481477E-3</v>
      </c>
      <c r="K250" s="2">
        <f t="shared" si="30"/>
        <v>0.76939814814814822</v>
      </c>
      <c r="L250" s="10">
        <f t="shared" si="31"/>
        <v>1107.9333333333334</v>
      </c>
    </row>
    <row r="251" spans="1:12" x14ac:dyDescent="0.25">
      <c r="A251">
        <v>76845076</v>
      </c>
      <c r="B251" s="1">
        <v>42934</v>
      </c>
      <c r="C251" s="2">
        <v>0.47949074074074072</v>
      </c>
      <c r="D251" s="2">
        <v>0.48335648148148147</v>
      </c>
      <c r="E251">
        <f t="shared" si="24"/>
        <v>1</v>
      </c>
      <c r="F251" t="str">
        <f t="shared" si="25"/>
        <v>telefon komórkowy</v>
      </c>
      <c r="G251">
        <f t="shared" si="26"/>
        <v>2</v>
      </c>
      <c r="H251">
        <f t="shared" si="27"/>
        <v>0</v>
      </c>
      <c r="I251" s="2">
        <f t="shared" si="28"/>
        <v>0</v>
      </c>
      <c r="J251" s="2">
        <f t="shared" si="29"/>
        <v>3.8657407407407529E-3</v>
      </c>
      <c r="K251" s="2">
        <f t="shared" si="30"/>
        <v>0.77326388888888897</v>
      </c>
      <c r="L251" s="10">
        <f t="shared" si="31"/>
        <v>1113.5000000000002</v>
      </c>
    </row>
    <row r="252" spans="1:12" x14ac:dyDescent="0.25">
      <c r="A252">
        <v>76777492</v>
      </c>
      <c r="B252" s="1">
        <v>42928</v>
      </c>
      <c r="C252" s="2">
        <v>0.50071759259259263</v>
      </c>
      <c r="D252" s="2">
        <v>0.5085763888888889</v>
      </c>
      <c r="E252">
        <f t="shared" si="24"/>
        <v>1</v>
      </c>
      <c r="F252" t="str">
        <f t="shared" si="25"/>
        <v>telefon komórkowy</v>
      </c>
      <c r="G252">
        <f t="shared" si="26"/>
        <v>1</v>
      </c>
      <c r="H252">
        <f t="shared" si="27"/>
        <v>0</v>
      </c>
      <c r="I252" s="2">
        <f t="shared" si="28"/>
        <v>0</v>
      </c>
      <c r="J252" s="2">
        <f t="shared" si="29"/>
        <v>7.8587962962962665E-3</v>
      </c>
      <c r="K252" s="2">
        <f t="shared" si="30"/>
        <v>0.78112268518518524</v>
      </c>
      <c r="L252" s="10">
        <f t="shared" si="31"/>
        <v>1124.8166666666666</v>
      </c>
    </row>
    <row r="253" spans="1:12" x14ac:dyDescent="0.25">
      <c r="A253">
        <v>76644634</v>
      </c>
      <c r="B253" s="1">
        <v>42944</v>
      </c>
      <c r="C253" s="2">
        <v>0.33696759259259257</v>
      </c>
      <c r="D253" s="2">
        <v>0.33809027777777778</v>
      </c>
      <c r="E253">
        <f t="shared" si="24"/>
        <v>1</v>
      </c>
      <c r="F253" t="str">
        <f t="shared" si="25"/>
        <v>telefon komórkowy</v>
      </c>
      <c r="G253">
        <f t="shared" si="26"/>
        <v>1</v>
      </c>
      <c r="H253">
        <f t="shared" si="27"/>
        <v>0</v>
      </c>
      <c r="I253" s="2">
        <f t="shared" si="28"/>
        <v>0</v>
      </c>
      <c r="J253" s="2">
        <f t="shared" si="29"/>
        <v>1.1226851851852127E-3</v>
      </c>
      <c r="K253" s="2">
        <f t="shared" si="30"/>
        <v>0.78224537037037045</v>
      </c>
      <c r="L253" s="10">
        <f t="shared" si="31"/>
        <v>1126.4333333333334</v>
      </c>
    </row>
    <row r="254" spans="1:12" x14ac:dyDescent="0.25">
      <c r="A254">
        <v>76310343</v>
      </c>
      <c r="B254" s="1">
        <v>42929</v>
      </c>
      <c r="C254" s="2">
        <v>0.48312500000000003</v>
      </c>
      <c r="D254" s="2">
        <v>0.4889236111111111</v>
      </c>
      <c r="E254">
        <f t="shared" si="24"/>
        <v>1</v>
      </c>
      <c r="F254" t="str">
        <f t="shared" si="25"/>
        <v>telefon komórkowy</v>
      </c>
      <c r="G254">
        <f t="shared" si="26"/>
        <v>1</v>
      </c>
      <c r="H254">
        <f t="shared" si="27"/>
        <v>0</v>
      </c>
      <c r="I254" s="2">
        <f t="shared" si="28"/>
        <v>0</v>
      </c>
      <c r="J254" s="2">
        <f t="shared" si="29"/>
        <v>5.7986111111110739E-3</v>
      </c>
      <c r="K254" s="2">
        <f t="shared" si="30"/>
        <v>0.78804398148148147</v>
      </c>
      <c r="L254" s="10">
        <f t="shared" si="31"/>
        <v>1134.7833333333333</v>
      </c>
    </row>
    <row r="255" spans="1:12" x14ac:dyDescent="0.25">
      <c r="A255">
        <v>76139570</v>
      </c>
      <c r="B255" s="1">
        <v>42927</v>
      </c>
      <c r="C255" s="2">
        <v>0.59593750000000001</v>
      </c>
      <c r="D255" s="2">
        <v>0.6004976851851852</v>
      </c>
      <c r="E255">
        <f t="shared" si="24"/>
        <v>1</v>
      </c>
      <c r="F255" t="str">
        <f t="shared" si="25"/>
        <v>telefon komórkowy</v>
      </c>
      <c r="G255">
        <f t="shared" si="26"/>
        <v>1</v>
      </c>
      <c r="H255">
        <f t="shared" si="27"/>
        <v>0</v>
      </c>
      <c r="I255" s="2">
        <f t="shared" si="28"/>
        <v>0</v>
      </c>
      <c r="J255" s="2">
        <f t="shared" si="29"/>
        <v>4.5601851851851949E-3</v>
      </c>
      <c r="K255" s="2">
        <f t="shared" si="30"/>
        <v>0.79260416666666667</v>
      </c>
      <c r="L255" s="10">
        <f t="shared" si="31"/>
        <v>1141.3500000000001</v>
      </c>
    </row>
    <row r="256" spans="1:12" x14ac:dyDescent="0.25">
      <c r="A256">
        <v>76099906</v>
      </c>
      <c r="B256" s="1">
        <v>42923</v>
      </c>
      <c r="C256" s="2">
        <v>0.6004976851851852</v>
      </c>
      <c r="D256" s="2">
        <v>0.61106481481481478</v>
      </c>
      <c r="E256">
        <f t="shared" si="24"/>
        <v>1</v>
      </c>
      <c r="F256" t="str">
        <f t="shared" si="25"/>
        <v>telefon komórkowy</v>
      </c>
      <c r="G256">
        <f t="shared" si="26"/>
        <v>1</v>
      </c>
      <c r="H256">
        <f t="shared" si="27"/>
        <v>0</v>
      </c>
      <c r="I256" s="2">
        <f t="shared" si="28"/>
        <v>0</v>
      </c>
      <c r="J256" s="2">
        <f t="shared" si="29"/>
        <v>1.0567129629629579E-2</v>
      </c>
      <c r="K256" s="2">
        <f t="shared" si="30"/>
        <v>0.80317129629629624</v>
      </c>
      <c r="L256" s="10">
        <f t="shared" si="31"/>
        <v>1156.5666666666666</v>
      </c>
    </row>
    <row r="257" spans="1:12" x14ac:dyDescent="0.25">
      <c r="A257">
        <v>75873682</v>
      </c>
      <c r="B257" s="1">
        <v>42922</v>
      </c>
      <c r="C257" s="2">
        <v>0.57399305555555558</v>
      </c>
      <c r="D257" s="2">
        <v>0.58403935185185185</v>
      </c>
      <c r="E257">
        <f t="shared" si="24"/>
        <v>1</v>
      </c>
      <c r="F257" t="str">
        <f t="shared" si="25"/>
        <v>telefon komórkowy</v>
      </c>
      <c r="G257">
        <f t="shared" si="26"/>
        <v>1</v>
      </c>
      <c r="H257">
        <f t="shared" si="27"/>
        <v>0</v>
      </c>
      <c r="I257" s="2">
        <f t="shared" si="28"/>
        <v>0</v>
      </c>
      <c r="J257" s="2">
        <f t="shared" si="29"/>
        <v>1.0046296296296275E-2</v>
      </c>
      <c r="K257" s="2">
        <f t="shared" si="30"/>
        <v>0.81321759259259252</v>
      </c>
      <c r="L257" s="10">
        <f t="shared" si="31"/>
        <v>1171.0333333333331</v>
      </c>
    </row>
    <row r="258" spans="1:12" x14ac:dyDescent="0.25">
      <c r="A258">
        <v>75818182</v>
      </c>
      <c r="B258" s="1">
        <v>42943</v>
      </c>
      <c r="C258" s="2">
        <v>0.37973379629629628</v>
      </c>
      <c r="D258" s="2">
        <v>0.38395833333333335</v>
      </c>
      <c r="E258">
        <f t="shared" ref="E258:E321" si="32">IF(A258=A257,E257+1,1)</f>
        <v>1</v>
      </c>
      <c r="F258" t="str">
        <f t="shared" ref="F258:F321" si="33">IF(A258&gt;9999999,IF(A258&gt;999999999,"zagraniczny","telefon komórkowy"),"telefon stacjonarny")</f>
        <v>telefon komórkowy</v>
      </c>
      <c r="G258">
        <f t="shared" ref="G258:G321" si="34">IF(AND(F258=F257,B258=B257),G257+1,1)</f>
        <v>1</v>
      </c>
      <c r="H258">
        <f t="shared" ref="H258:H321" si="35">IF(AND(LEFT(A258,2)="12",F258="telefon stacjonarny"),1,0)</f>
        <v>0</v>
      </c>
      <c r="I258" s="2">
        <f t="shared" ref="I258:I321" si="36">IF(H258=1,D258-C258,0)</f>
        <v>0</v>
      </c>
      <c r="J258" s="2">
        <f t="shared" ref="J258:J321" si="37">D258-C258</f>
        <v>4.2245370370370683E-3</v>
      </c>
      <c r="K258" s="2">
        <f t="shared" ref="K258:K321" si="38">IF(OR(F258="telefon stacjonarny",F258="telefon komórkowy"),J258+K257,K257)</f>
        <v>0.81744212962962959</v>
      </c>
      <c r="L258" s="10">
        <f t="shared" ref="L258:L321" si="39">K258*24*60</f>
        <v>1177.1166666666666</v>
      </c>
    </row>
    <row r="259" spans="1:12" x14ac:dyDescent="0.25">
      <c r="A259">
        <v>75645195</v>
      </c>
      <c r="B259" s="1">
        <v>42942</v>
      </c>
      <c r="C259" s="2">
        <v>0.5046180555555555</v>
      </c>
      <c r="D259" s="2">
        <v>0.50491898148148151</v>
      </c>
      <c r="E259">
        <f t="shared" si="32"/>
        <v>1</v>
      </c>
      <c r="F259" t="str">
        <f t="shared" si="33"/>
        <v>telefon komórkowy</v>
      </c>
      <c r="G259">
        <f t="shared" si="34"/>
        <v>1</v>
      </c>
      <c r="H259">
        <f t="shared" si="35"/>
        <v>0</v>
      </c>
      <c r="I259" s="2">
        <f t="shared" si="36"/>
        <v>0</v>
      </c>
      <c r="J259" s="2">
        <f t="shared" si="37"/>
        <v>3.0092592592600997E-4</v>
      </c>
      <c r="K259" s="2">
        <f t="shared" si="38"/>
        <v>0.8177430555555556</v>
      </c>
      <c r="L259" s="10">
        <f t="shared" si="39"/>
        <v>1177.55</v>
      </c>
    </row>
    <row r="260" spans="1:12" x14ac:dyDescent="0.25">
      <c r="A260">
        <v>75122204</v>
      </c>
      <c r="B260" s="1">
        <v>42947</v>
      </c>
      <c r="C260" s="2">
        <v>0.38641203703703703</v>
      </c>
      <c r="D260" s="2">
        <v>0.39549768518518519</v>
      </c>
      <c r="E260">
        <f t="shared" si="32"/>
        <v>1</v>
      </c>
      <c r="F260" t="str">
        <f t="shared" si="33"/>
        <v>telefon komórkowy</v>
      </c>
      <c r="G260">
        <f t="shared" si="34"/>
        <v>1</v>
      </c>
      <c r="H260">
        <f t="shared" si="35"/>
        <v>0</v>
      </c>
      <c r="I260" s="2">
        <f t="shared" si="36"/>
        <v>0</v>
      </c>
      <c r="J260" s="2">
        <f t="shared" si="37"/>
        <v>9.0856481481481621E-3</v>
      </c>
      <c r="K260" s="2">
        <f t="shared" si="38"/>
        <v>0.82682870370370376</v>
      </c>
      <c r="L260" s="10">
        <f t="shared" si="39"/>
        <v>1190.6333333333334</v>
      </c>
    </row>
    <row r="261" spans="1:12" x14ac:dyDescent="0.25">
      <c r="A261">
        <v>75048005</v>
      </c>
      <c r="B261" s="1">
        <v>42930</v>
      </c>
      <c r="C261" s="2">
        <v>0.57197916666666671</v>
      </c>
      <c r="D261" s="2">
        <v>0.58081018518518523</v>
      </c>
      <c r="E261">
        <f t="shared" si="32"/>
        <v>1</v>
      </c>
      <c r="F261" t="str">
        <f t="shared" si="33"/>
        <v>telefon komórkowy</v>
      </c>
      <c r="G261">
        <f t="shared" si="34"/>
        <v>1</v>
      </c>
      <c r="H261">
        <f t="shared" si="35"/>
        <v>0</v>
      </c>
      <c r="I261" s="2">
        <f t="shared" si="36"/>
        <v>0</v>
      </c>
      <c r="J261" s="2">
        <f t="shared" si="37"/>
        <v>8.8310185185185297E-3</v>
      </c>
      <c r="K261" s="2">
        <f t="shared" si="38"/>
        <v>0.83565972222222229</v>
      </c>
      <c r="L261" s="10">
        <f t="shared" si="39"/>
        <v>1203.3500000000001</v>
      </c>
    </row>
    <row r="262" spans="1:12" x14ac:dyDescent="0.25">
      <c r="A262">
        <v>74135093</v>
      </c>
      <c r="B262" s="1">
        <v>42941</v>
      </c>
      <c r="C262" s="2">
        <v>0.52232638888888894</v>
      </c>
      <c r="D262" s="2">
        <v>0.52666666666666662</v>
      </c>
      <c r="E262">
        <f t="shared" si="32"/>
        <v>1</v>
      </c>
      <c r="F262" t="str">
        <f t="shared" si="33"/>
        <v>telefon komórkowy</v>
      </c>
      <c r="G262">
        <f t="shared" si="34"/>
        <v>1</v>
      </c>
      <c r="H262">
        <f t="shared" si="35"/>
        <v>0</v>
      </c>
      <c r="I262" s="2">
        <f t="shared" si="36"/>
        <v>0</v>
      </c>
      <c r="J262" s="2">
        <f t="shared" si="37"/>
        <v>4.3402777777776791E-3</v>
      </c>
      <c r="K262" s="2">
        <f t="shared" si="38"/>
        <v>0.84</v>
      </c>
      <c r="L262" s="10">
        <f t="shared" si="39"/>
        <v>1209.5999999999999</v>
      </c>
    </row>
    <row r="263" spans="1:12" x14ac:dyDescent="0.25">
      <c r="A263">
        <v>73970924</v>
      </c>
      <c r="B263" s="1">
        <v>42921</v>
      </c>
      <c r="C263" s="2">
        <v>0.49336805555555557</v>
      </c>
      <c r="D263" s="2">
        <v>0.49403935185185183</v>
      </c>
      <c r="E263">
        <f t="shared" si="32"/>
        <v>1</v>
      </c>
      <c r="F263" t="str">
        <f t="shared" si="33"/>
        <v>telefon komórkowy</v>
      </c>
      <c r="G263">
        <f t="shared" si="34"/>
        <v>1</v>
      </c>
      <c r="H263">
        <f t="shared" si="35"/>
        <v>0</v>
      </c>
      <c r="I263" s="2">
        <f t="shared" si="36"/>
        <v>0</v>
      </c>
      <c r="J263" s="2">
        <f t="shared" si="37"/>
        <v>6.712962962962532E-4</v>
      </c>
      <c r="K263" s="2">
        <f t="shared" si="38"/>
        <v>0.84067129629629622</v>
      </c>
      <c r="L263" s="10">
        <f t="shared" si="39"/>
        <v>1210.5666666666666</v>
      </c>
    </row>
    <row r="264" spans="1:12" x14ac:dyDescent="0.25">
      <c r="A264">
        <v>73690742</v>
      </c>
      <c r="B264" s="1">
        <v>42919</v>
      </c>
      <c r="C264" s="2">
        <v>0.46766203703703701</v>
      </c>
      <c r="D264" s="2">
        <v>0.4767939814814815</v>
      </c>
      <c r="E264">
        <f t="shared" si="32"/>
        <v>1</v>
      </c>
      <c r="F264" t="str">
        <f t="shared" si="33"/>
        <v>telefon komórkowy</v>
      </c>
      <c r="G264">
        <f t="shared" si="34"/>
        <v>1</v>
      </c>
      <c r="H264">
        <f t="shared" si="35"/>
        <v>0</v>
      </c>
      <c r="I264" s="2">
        <f t="shared" si="36"/>
        <v>0</v>
      </c>
      <c r="J264" s="2">
        <f t="shared" si="37"/>
        <v>9.1319444444444842E-3</v>
      </c>
      <c r="K264" s="2">
        <f t="shared" si="38"/>
        <v>0.84980324074074076</v>
      </c>
      <c r="L264" s="10">
        <f t="shared" si="39"/>
        <v>1223.7166666666667</v>
      </c>
    </row>
    <row r="265" spans="1:12" x14ac:dyDescent="0.25">
      <c r="A265">
        <v>73690742</v>
      </c>
      <c r="B265" s="1">
        <v>42921</v>
      </c>
      <c r="C265" s="2">
        <v>0.35829861111111111</v>
      </c>
      <c r="D265" s="2">
        <v>0.36826388888888889</v>
      </c>
      <c r="E265">
        <f t="shared" si="32"/>
        <v>2</v>
      </c>
      <c r="F265" t="str">
        <f t="shared" si="33"/>
        <v>telefon komórkowy</v>
      </c>
      <c r="G265">
        <f t="shared" si="34"/>
        <v>1</v>
      </c>
      <c r="H265">
        <f t="shared" si="35"/>
        <v>0</v>
      </c>
      <c r="I265" s="2">
        <f t="shared" si="36"/>
        <v>0</v>
      </c>
      <c r="J265" s="2">
        <f t="shared" si="37"/>
        <v>9.9652777777777812E-3</v>
      </c>
      <c r="K265" s="2">
        <f t="shared" si="38"/>
        <v>0.85976851851851854</v>
      </c>
      <c r="L265" s="10">
        <f t="shared" si="39"/>
        <v>1238.0666666666666</v>
      </c>
    </row>
    <row r="266" spans="1:12" x14ac:dyDescent="0.25">
      <c r="A266">
        <v>73460179</v>
      </c>
      <c r="B266" s="1">
        <v>42933</v>
      </c>
      <c r="C266" s="2">
        <v>0.41060185185185183</v>
      </c>
      <c r="D266" s="2">
        <v>0.41334490740740742</v>
      </c>
      <c r="E266">
        <f t="shared" si="32"/>
        <v>1</v>
      </c>
      <c r="F266" t="str">
        <f t="shared" si="33"/>
        <v>telefon komórkowy</v>
      </c>
      <c r="G266">
        <f t="shared" si="34"/>
        <v>1</v>
      </c>
      <c r="H266">
        <f t="shared" si="35"/>
        <v>0</v>
      </c>
      <c r="I266" s="2">
        <f t="shared" si="36"/>
        <v>0</v>
      </c>
      <c r="J266" s="2">
        <f t="shared" si="37"/>
        <v>2.7430555555555958E-3</v>
      </c>
      <c r="K266" s="2">
        <f t="shared" si="38"/>
        <v>0.86251157407407408</v>
      </c>
      <c r="L266" s="10">
        <f t="shared" si="39"/>
        <v>1242.0166666666667</v>
      </c>
    </row>
    <row r="267" spans="1:12" x14ac:dyDescent="0.25">
      <c r="A267">
        <v>73350537</v>
      </c>
      <c r="B267" s="1">
        <v>42919</v>
      </c>
      <c r="C267" s="2">
        <v>0.55722222222222217</v>
      </c>
      <c r="D267" s="2">
        <v>0.55787037037037035</v>
      </c>
      <c r="E267">
        <f t="shared" si="32"/>
        <v>1</v>
      </c>
      <c r="F267" t="str">
        <f t="shared" si="33"/>
        <v>telefon komórkowy</v>
      </c>
      <c r="G267">
        <f t="shared" si="34"/>
        <v>1</v>
      </c>
      <c r="H267">
        <f t="shared" si="35"/>
        <v>0</v>
      </c>
      <c r="I267" s="2">
        <f t="shared" si="36"/>
        <v>0</v>
      </c>
      <c r="J267" s="2">
        <f t="shared" si="37"/>
        <v>6.4814814814817545E-4</v>
      </c>
      <c r="K267" s="2">
        <f t="shared" si="38"/>
        <v>0.86315972222222226</v>
      </c>
      <c r="L267" s="10">
        <f t="shared" si="39"/>
        <v>1242.9500000000003</v>
      </c>
    </row>
    <row r="268" spans="1:12" x14ac:dyDescent="0.25">
      <c r="A268">
        <v>73350537</v>
      </c>
      <c r="B268" s="1">
        <v>42941</v>
      </c>
      <c r="C268" s="2">
        <v>0.51847222222222222</v>
      </c>
      <c r="D268" s="2">
        <v>0.5267708333333333</v>
      </c>
      <c r="E268">
        <f t="shared" si="32"/>
        <v>2</v>
      </c>
      <c r="F268" t="str">
        <f t="shared" si="33"/>
        <v>telefon komórkowy</v>
      </c>
      <c r="G268">
        <f t="shared" si="34"/>
        <v>1</v>
      </c>
      <c r="H268">
        <f t="shared" si="35"/>
        <v>0</v>
      </c>
      <c r="I268" s="2">
        <f t="shared" si="36"/>
        <v>0</v>
      </c>
      <c r="J268" s="2">
        <f t="shared" si="37"/>
        <v>8.2986111111110761E-3</v>
      </c>
      <c r="K268" s="2">
        <f t="shared" si="38"/>
        <v>0.87145833333333333</v>
      </c>
      <c r="L268" s="10">
        <f t="shared" si="39"/>
        <v>1254.8999999999999</v>
      </c>
    </row>
    <row r="269" spans="1:12" x14ac:dyDescent="0.25">
      <c r="A269">
        <v>73284745</v>
      </c>
      <c r="B269" s="1">
        <v>42920</v>
      </c>
      <c r="C269" s="2">
        <v>0.51451388888888894</v>
      </c>
      <c r="D269" s="2">
        <v>0.51857638888888891</v>
      </c>
      <c r="E269">
        <f t="shared" si="32"/>
        <v>1</v>
      </c>
      <c r="F269" t="str">
        <f t="shared" si="33"/>
        <v>telefon komórkowy</v>
      </c>
      <c r="G269">
        <f t="shared" si="34"/>
        <v>1</v>
      </c>
      <c r="H269">
        <f t="shared" si="35"/>
        <v>0</v>
      </c>
      <c r="I269" s="2">
        <f t="shared" si="36"/>
        <v>0</v>
      </c>
      <c r="J269" s="2">
        <f t="shared" si="37"/>
        <v>4.0624999999999689E-3</v>
      </c>
      <c r="K269" s="2">
        <f t="shared" si="38"/>
        <v>0.8755208333333333</v>
      </c>
      <c r="L269" s="10">
        <f t="shared" si="39"/>
        <v>1260.75</v>
      </c>
    </row>
    <row r="270" spans="1:12" x14ac:dyDescent="0.25">
      <c r="A270">
        <v>73042148</v>
      </c>
      <c r="B270" s="1">
        <v>42923</v>
      </c>
      <c r="C270" s="2">
        <v>0.62537037037037035</v>
      </c>
      <c r="D270" s="2">
        <v>0.63498842592592597</v>
      </c>
      <c r="E270">
        <f t="shared" si="32"/>
        <v>1</v>
      </c>
      <c r="F270" t="str">
        <f t="shared" si="33"/>
        <v>telefon komórkowy</v>
      </c>
      <c r="G270">
        <f t="shared" si="34"/>
        <v>1</v>
      </c>
      <c r="H270">
        <f t="shared" si="35"/>
        <v>0</v>
      </c>
      <c r="I270" s="2">
        <f t="shared" si="36"/>
        <v>0</v>
      </c>
      <c r="J270" s="2">
        <f t="shared" si="37"/>
        <v>9.6180555555556158E-3</v>
      </c>
      <c r="K270" s="2">
        <f t="shared" si="38"/>
        <v>0.88513888888888892</v>
      </c>
      <c r="L270" s="10">
        <f t="shared" si="39"/>
        <v>1274.5999999999999</v>
      </c>
    </row>
    <row r="271" spans="1:12" x14ac:dyDescent="0.25">
      <c r="A271">
        <v>72701808</v>
      </c>
      <c r="B271" s="1">
        <v>42940</v>
      </c>
      <c r="C271" s="2">
        <v>0.40930555555555553</v>
      </c>
      <c r="D271" s="2">
        <v>0.41968749999999999</v>
      </c>
      <c r="E271">
        <f t="shared" si="32"/>
        <v>1</v>
      </c>
      <c r="F271" t="str">
        <f t="shared" si="33"/>
        <v>telefon komórkowy</v>
      </c>
      <c r="G271">
        <f t="shared" si="34"/>
        <v>1</v>
      </c>
      <c r="H271">
        <f t="shared" si="35"/>
        <v>0</v>
      </c>
      <c r="I271" s="2">
        <f t="shared" si="36"/>
        <v>0</v>
      </c>
      <c r="J271" s="2">
        <f t="shared" si="37"/>
        <v>1.0381944444444458E-2</v>
      </c>
      <c r="K271" s="2">
        <f t="shared" si="38"/>
        <v>0.89552083333333332</v>
      </c>
      <c r="L271" s="10">
        <f t="shared" si="39"/>
        <v>1289.55</v>
      </c>
    </row>
    <row r="272" spans="1:12" x14ac:dyDescent="0.25">
      <c r="A272">
        <v>72312196</v>
      </c>
      <c r="B272" s="1">
        <v>42923</v>
      </c>
      <c r="C272" s="2">
        <v>0.55532407407407403</v>
      </c>
      <c r="D272" s="2">
        <v>0.56598379629629625</v>
      </c>
      <c r="E272">
        <f t="shared" si="32"/>
        <v>1</v>
      </c>
      <c r="F272" t="str">
        <f t="shared" si="33"/>
        <v>telefon komórkowy</v>
      </c>
      <c r="G272">
        <f t="shared" si="34"/>
        <v>1</v>
      </c>
      <c r="H272">
        <f t="shared" si="35"/>
        <v>0</v>
      </c>
      <c r="I272" s="2">
        <f t="shared" si="36"/>
        <v>0</v>
      </c>
      <c r="J272" s="2">
        <f t="shared" si="37"/>
        <v>1.0659722222222223E-2</v>
      </c>
      <c r="K272" s="2">
        <f t="shared" si="38"/>
        <v>0.90618055555555554</v>
      </c>
      <c r="L272" s="10">
        <f t="shared" si="39"/>
        <v>1304.9000000000001</v>
      </c>
    </row>
    <row r="273" spans="1:12" x14ac:dyDescent="0.25">
      <c r="A273">
        <v>72289518</v>
      </c>
      <c r="B273" s="1">
        <v>42942</v>
      </c>
      <c r="C273" s="2">
        <v>0.49541666666666667</v>
      </c>
      <c r="D273" s="2">
        <v>0.49947916666666664</v>
      </c>
      <c r="E273">
        <f t="shared" si="32"/>
        <v>1</v>
      </c>
      <c r="F273" t="str">
        <f t="shared" si="33"/>
        <v>telefon komórkowy</v>
      </c>
      <c r="G273">
        <f t="shared" si="34"/>
        <v>1</v>
      </c>
      <c r="H273">
        <f t="shared" si="35"/>
        <v>0</v>
      </c>
      <c r="I273" s="2">
        <f t="shared" si="36"/>
        <v>0</v>
      </c>
      <c r="J273" s="2">
        <f t="shared" si="37"/>
        <v>4.0624999999999689E-3</v>
      </c>
      <c r="K273" s="2">
        <f t="shared" si="38"/>
        <v>0.91024305555555551</v>
      </c>
      <c r="L273" s="10">
        <f t="shared" si="39"/>
        <v>1310.75</v>
      </c>
    </row>
    <row r="274" spans="1:12" x14ac:dyDescent="0.25">
      <c r="A274">
        <v>72287838</v>
      </c>
      <c r="B274" s="1">
        <v>42940</v>
      </c>
      <c r="C274" s="2">
        <v>0.49633101851851852</v>
      </c>
      <c r="D274" s="2">
        <v>0.50209490740740736</v>
      </c>
      <c r="E274">
        <f t="shared" si="32"/>
        <v>1</v>
      </c>
      <c r="F274" t="str">
        <f t="shared" si="33"/>
        <v>telefon komórkowy</v>
      </c>
      <c r="G274">
        <f t="shared" si="34"/>
        <v>1</v>
      </c>
      <c r="H274">
        <f t="shared" si="35"/>
        <v>0</v>
      </c>
      <c r="I274" s="2">
        <f t="shared" si="36"/>
        <v>0</v>
      </c>
      <c r="J274" s="2">
        <f t="shared" si="37"/>
        <v>5.7638888888888462E-3</v>
      </c>
      <c r="K274" s="2">
        <f t="shared" si="38"/>
        <v>0.9160069444444443</v>
      </c>
      <c r="L274" s="10">
        <f t="shared" si="39"/>
        <v>1319.0499999999997</v>
      </c>
    </row>
    <row r="275" spans="1:12" x14ac:dyDescent="0.25">
      <c r="A275">
        <v>72014227</v>
      </c>
      <c r="B275" s="1">
        <v>42941</v>
      </c>
      <c r="C275" s="2">
        <v>0.58899305555555559</v>
      </c>
      <c r="D275" s="2">
        <v>0.59116898148148145</v>
      </c>
      <c r="E275">
        <f t="shared" si="32"/>
        <v>1</v>
      </c>
      <c r="F275" t="str">
        <f t="shared" si="33"/>
        <v>telefon komórkowy</v>
      </c>
      <c r="G275">
        <f t="shared" si="34"/>
        <v>1</v>
      </c>
      <c r="H275">
        <f t="shared" si="35"/>
        <v>0</v>
      </c>
      <c r="I275" s="2">
        <f t="shared" si="36"/>
        <v>0</v>
      </c>
      <c r="J275" s="2">
        <f t="shared" si="37"/>
        <v>2.175925925925859E-3</v>
      </c>
      <c r="K275" s="2">
        <f t="shared" si="38"/>
        <v>0.91818287037037016</v>
      </c>
      <c r="L275" s="10">
        <f t="shared" si="39"/>
        <v>1322.1833333333329</v>
      </c>
    </row>
    <row r="276" spans="1:12" x14ac:dyDescent="0.25">
      <c r="A276">
        <v>71807686</v>
      </c>
      <c r="B276" s="1">
        <v>42943</v>
      </c>
      <c r="C276" s="2">
        <v>0.60339120370370369</v>
      </c>
      <c r="D276" s="2">
        <v>0.61410879629629633</v>
      </c>
      <c r="E276">
        <f t="shared" si="32"/>
        <v>1</v>
      </c>
      <c r="F276" t="str">
        <f t="shared" si="33"/>
        <v>telefon komórkowy</v>
      </c>
      <c r="G276">
        <f t="shared" si="34"/>
        <v>1</v>
      </c>
      <c r="H276">
        <f t="shared" si="35"/>
        <v>0</v>
      </c>
      <c r="I276" s="2">
        <f t="shared" si="36"/>
        <v>0</v>
      </c>
      <c r="J276" s="2">
        <f t="shared" si="37"/>
        <v>1.071759259259264E-2</v>
      </c>
      <c r="K276" s="2">
        <f t="shared" si="38"/>
        <v>0.9289004629629628</v>
      </c>
      <c r="L276" s="10">
        <f t="shared" si="39"/>
        <v>1337.6166666666666</v>
      </c>
    </row>
    <row r="277" spans="1:12" x14ac:dyDescent="0.25">
      <c r="A277">
        <v>71730854</v>
      </c>
      <c r="B277" s="1">
        <v>42936</v>
      </c>
      <c r="C277" s="2">
        <v>0.56537037037037041</v>
      </c>
      <c r="D277" s="2">
        <v>0.57611111111111113</v>
      </c>
      <c r="E277">
        <f t="shared" si="32"/>
        <v>1</v>
      </c>
      <c r="F277" t="str">
        <f t="shared" si="33"/>
        <v>telefon komórkowy</v>
      </c>
      <c r="G277">
        <f t="shared" si="34"/>
        <v>1</v>
      </c>
      <c r="H277">
        <f t="shared" si="35"/>
        <v>0</v>
      </c>
      <c r="I277" s="2">
        <f t="shared" si="36"/>
        <v>0</v>
      </c>
      <c r="J277" s="2">
        <f t="shared" si="37"/>
        <v>1.0740740740740717E-2</v>
      </c>
      <c r="K277" s="2">
        <f t="shared" si="38"/>
        <v>0.93964120370370352</v>
      </c>
      <c r="L277" s="10">
        <f t="shared" si="39"/>
        <v>1353.083333333333</v>
      </c>
    </row>
    <row r="278" spans="1:12" x14ac:dyDescent="0.25">
      <c r="A278">
        <v>71564278</v>
      </c>
      <c r="B278" s="1">
        <v>42944</v>
      </c>
      <c r="C278" s="2">
        <v>0.38849537037037035</v>
      </c>
      <c r="D278" s="2">
        <v>0.39708333333333334</v>
      </c>
      <c r="E278">
        <f t="shared" si="32"/>
        <v>1</v>
      </c>
      <c r="F278" t="str">
        <f t="shared" si="33"/>
        <v>telefon komórkowy</v>
      </c>
      <c r="G278">
        <f t="shared" si="34"/>
        <v>1</v>
      </c>
      <c r="H278">
        <f t="shared" si="35"/>
        <v>0</v>
      </c>
      <c r="I278" s="2">
        <f t="shared" si="36"/>
        <v>0</v>
      </c>
      <c r="J278" s="2">
        <f t="shared" si="37"/>
        <v>8.5879629629629917E-3</v>
      </c>
      <c r="K278" s="2">
        <f t="shared" si="38"/>
        <v>0.94822916666666646</v>
      </c>
      <c r="L278" s="10">
        <f t="shared" si="39"/>
        <v>1365.4499999999996</v>
      </c>
    </row>
    <row r="279" spans="1:12" x14ac:dyDescent="0.25">
      <c r="A279">
        <v>71218936</v>
      </c>
      <c r="B279" s="1">
        <v>42936</v>
      </c>
      <c r="C279" s="2">
        <v>0.34012731481481484</v>
      </c>
      <c r="D279" s="2">
        <v>0.34192129629629631</v>
      </c>
      <c r="E279">
        <f t="shared" si="32"/>
        <v>1</v>
      </c>
      <c r="F279" t="str">
        <f t="shared" si="33"/>
        <v>telefon komórkowy</v>
      </c>
      <c r="G279">
        <f t="shared" si="34"/>
        <v>1</v>
      </c>
      <c r="H279">
        <f t="shared" si="35"/>
        <v>0</v>
      </c>
      <c r="I279" s="2">
        <f t="shared" si="36"/>
        <v>0</v>
      </c>
      <c r="J279" s="2">
        <f t="shared" si="37"/>
        <v>1.7939814814814659E-3</v>
      </c>
      <c r="K279" s="2">
        <f t="shared" si="38"/>
        <v>0.95002314814814792</v>
      </c>
      <c r="L279" s="10">
        <f t="shared" si="39"/>
        <v>1368.0333333333331</v>
      </c>
    </row>
    <row r="280" spans="1:12" x14ac:dyDescent="0.25">
      <c r="A280">
        <v>71207090</v>
      </c>
      <c r="B280" s="1">
        <v>42923</v>
      </c>
      <c r="C280" s="2">
        <v>0.47127314814814814</v>
      </c>
      <c r="D280" s="2">
        <v>0.47475694444444444</v>
      </c>
      <c r="E280">
        <f t="shared" si="32"/>
        <v>1</v>
      </c>
      <c r="F280" t="str">
        <f t="shared" si="33"/>
        <v>telefon komórkowy</v>
      </c>
      <c r="G280">
        <f t="shared" si="34"/>
        <v>1</v>
      </c>
      <c r="H280">
        <f t="shared" si="35"/>
        <v>0</v>
      </c>
      <c r="I280" s="2">
        <f t="shared" si="36"/>
        <v>0</v>
      </c>
      <c r="J280" s="2">
        <f t="shared" si="37"/>
        <v>3.4837962962963043E-3</v>
      </c>
      <c r="K280" s="2">
        <f t="shared" si="38"/>
        <v>0.95350694444444417</v>
      </c>
      <c r="L280" s="10">
        <f t="shared" si="39"/>
        <v>1373.0499999999995</v>
      </c>
    </row>
    <row r="281" spans="1:12" x14ac:dyDescent="0.25">
      <c r="A281">
        <v>71036125</v>
      </c>
      <c r="B281" s="1">
        <v>42928</v>
      </c>
      <c r="C281" s="2">
        <v>0.50597222222222227</v>
      </c>
      <c r="D281" s="2">
        <v>0.51633101851851848</v>
      </c>
      <c r="E281">
        <f t="shared" si="32"/>
        <v>1</v>
      </c>
      <c r="F281" t="str">
        <f t="shared" si="33"/>
        <v>telefon komórkowy</v>
      </c>
      <c r="G281">
        <f t="shared" si="34"/>
        <v>1</v>
      </c>
      <c r="H281">
        <f t="shared" si="35"/>
        <v>0</v>
      </c>
      <c r="I281" s="2">
        <f t="shared" si="36"/>
        <v>0</v>
      </c>
      <c r="J281" s="2">
        <f t="shared" si="37"/>
        <v>1.0358796296296213E-2</v>
      </c>
      <c r="K281" s="2">
        <f t="shared" si="38"/>
        <v>0.96386574074074038</v>
      </c>
      <c r="L281" s="10">
        <f t="shared" si="39"/>
        <v>1387.966666666666</v>
      </c>
    </row>
    <row r="282" spans="1:12" x14ac:dyDescent="0.25">
      <c r="A282">
        <v>71021004</v>
      </c>
      <c r="B282" s="1">
        <v>42942</v>
      </c>
      <c r="C282" s="2">
        <v>0.37305555555555553</v>
      </c>
      <c r="D282" s="2">
        <v>0.38090277777777776</v>
      </c>
      <c r="E282">
        <f t="shared" si="32"/>
        <v>1</v>
      </c>
      <c r="F282" t="str">
        <f t="shared" si="33"/>
        <v>telefon komórkowy</v>
      </c>
      <c r="G282">
        <f t="shared" si="34"/>
        <v>1</v>
      </c>
      <c r="H282">
        <f t="shared" si="35"/>
        <v>0</v>
      </c>
      <c r="I282" s="2">
        <f t="shared" si="36"/>
        <v>0</v>
      </c>
      <c r="J282" s="2">
        <f t="shared" si="37"/>
        <v>7.8472222222222276E-3</v>
      </c>
      <c r="K282" s="2">
        <f t="shared" si="38"/>
        <v>0.97171296296296261</v>
      </c>
      <c r="L282" s="10">
        <f t="shared" si="39"/>
        <v>1399.266666666666</v>
      </c>
    </row>
    <row r="283" spans="1:12" x14ac:dyDescent="0.25">
      <c r="A283">
        <v>70786056</v>
      </c>
      <c r="B283" s="1">
        <v>42921</v>
      </c>
      <c r="C283" s="2">
        <v>0.42357638888888888</v>
      </c>
      <c r="D283" s="2">
        <v>0.4253587962962963</v>
      </c>
      <c r="E283">
        <f t="shared" si="32"/>
        <v>1</v>
      </c>
      <c r="F283" t="str">
        <f t="shared" si="33"/>
        <v>telefon komórkowy</v>
      </c>
      <c r="G283">
        <f t="shared" si="34"/>
        <v>1</v>
      </c>
      <c r="H283">
        <f t="shared" si="35"/>
        <v>0</v>
      </c>
      <c r="I283" s="2">
        <f t="shared" si="36"/>
        <v>0</v>
      </c>
      <c r="J283" s="2">
        <f t="shared" si="37"/>
        <v>1.782407407407427E-3</v>
      </c>
      <c r="K283" s="2">
        <f t="shared" si="38"/>
        <v>0.97349537037037004</v>
      </c>
      <c r="L283" s="10">
        <f t="shared" si="39"/>
        <v>1401.8333333333328</v>
      </c>
    </row>
    <row r="284" spans="1:12" x14ac:dyDescent="0.25">
      <c r="A284">
        <v>70730125</v>
      </c>
      <c r="B284" s="1">
        <v>42927</v>
      </c>
      <c r="C284" s="2">
        <v>0.40777777777777779</v>
      </c>
      <c r="D284" s="2">
        <v>0.4181597222222222</v>
      </c>
      <c r="E284">
        <f t="shared" si="32"/>
        <v>1</v>
      </c>
      <c r="F284" t="str">
        <f t="shared" si="33"/>
        <v>telefon komórkowy</v>
      </c>
      <c r="G284">
        <f t="shared" si="34"/>
        <v>1</v>
      </c>
      <c r="H284">
        <f t="shared" si="35"/>
        <v>0</v>
      </c>
      <c r="I284" s="2">
        <f t="shared" si="36"/>
        <v>0</v>
      </c>
      <c r="J284" s="2">
        <f t="shared" si="37"/>
        <v>1.0381944444444402E-2</v>
      </c>
      <c r="K284" s="2">
        <f t="shared" si="38"/>
        <v>0.98387731481481444</v>
      </c>
      <c r="L284" s="10">
        <f t="shared" si="39"/>
        <v>1416.7833333333328</v>
      </c>
    </row>
    <row r="285" spans="1:12" x14ac:dyDescent="0.25">
      <c r="A285">
        <v>70730125</v>
      </c>
      <c r="B285" s="1">
        <v>42933</v>
      </c>
      <c r="C285" s="2">
        <v>0.59578703703703706</v>
      </c>
      <c r="D285" s="2">
        <v>0.59671296296296295</v>
      </c>
      <c r="E285">
        <f t="shared" si="32"/>
        <v>2</v>
      </c>
      <c r="F285" t="str">
        <f t="shared" si="33"/>
        <v>telefon komórkowy</v>
      </c>
      <c r="G285">
        <f t="shared" si="34"/>
        <v>1</v>
      </c>
      <c r="H285">
        <f t="shared" si="35"/>
        <v>0</v>
      </c>
      <c r="I285" s="2">
        <f t="shared" si="36"/>
        <v>0</v>
      </c>
      <c r="J285" s="2">
        <f t="shared" si="37"/>
        <v>9.2592592592588563E-4</v>
      </c>
      <c r="K285" s="2">
        <f t="shared" si="38"/>
        <v>0.98480324074074033</v>
      </c>
      <c r="L285" s="10">
        <f t="shared" si="39"/>
        <v>1418.1166666666659</v>
      </c>
    </row>
    <row r="286" spans="1:12" x14ac:dyDescent="0.25">
      <c r="A286">
        <v>70678482</v>
      </c>
      <c r="B286" s="1">
        <v>42923</v>
      </c>
      <c r="C286" s="2">
        <v>0.35130787037037037</v>
      </c>
      <c r="D286" s="2">
        <v>0.35899305555555555</v>
      </c>
      <c r="E286">
        <f t="shared" si="32"/>
        <v>1</v>
      </c>
      <c r="F286" t="str">
        <f t="shared" si="33"/>
        <v>telefon komórkowy</v>
      </c>
      <c r="G286">
        <f t="shared" si="34"/>
        <v>1</v>
      </c>
      <c r="H286">
        <f t="shared" si="35"/>
        <v>0</v>
      </c>
      <c r="I286" s="2">
        <f t="shared" si="36"/>
        <v>0</v>
      </c>
      <c r="J286" s="2">
        <f t="shared" si="37"/>
        <v>7.6851851851851838E-3</v>
      </c>
      <c r="K286" s="2">
        <f t="shared" si="38"/>
        <v>0.99248842592592545</v>
      </c>
      <c r="L286" s="10">
        <f t="shared" si="39"/>
        <v>1429.1833333333327</v>
      </c>
    </row>
    <row r="287" spans="1:12" x14ac:dyDescent="0.25">
      <c r="A287">
        <v>70606958</v>
      </c>
      <c r="B287" s="1">
        <v>42943</v>
      </c>
      <c r="C287" s="2">
        <v>0.43387731481481484</v>
      </c>
      <c r="D287" s="2">
        <v>0.44252314814814814</v>
      </c>
      <c r="E287">
        <f t="shared" si="32"/>
        <v>1</v>
      </c>
      <c r="F287" t="str">
        <f t="shared" si="33"/>
        <v>telefon komórkowy</v>
      </c>
      <c r="G287">
        <f t="shared" si="34"/>
        <v>1</v>
      </c>
      <c r="H287">
        <f t="shared" si="35"/>
        <v>0</v>
      </c>
      <c r="I287" s="2">
        <f t="shared" si="36"/>
        <v>0</v>
      </c>
      <c r="J287" s="2">
        <f t="shared" si="37"/>
        <v>8.6458333333332971E-3</v>
      </c>
      <c r="K287" s="2">
        <f t="shared" si="38"/>
        <v>1.0011342592592587</v>
      </c>
      <c r="L287" s="10">
        <f t="shared" si="39"/>
        <v>1441.6333333333323</v>
      </c>
    </row>
    <row r="288" spans="1:12" x14ac:dyDescent="0.25">
      <c r="A288">
        <v>70367818</v>
      </c>
      <c r="B288" s="1">
        <v>42921</v>
      </c>
      <c r="C288" s="2">
        <v>0.5982291666666667</v>
      </c>
      <c r="D288" s="2">
        <v>0.60077546296296291</v>
      </c>
      <c r="E288">
        <f t="shared" si="32"/>
        <v>1</v>
      </c>
      <c r="F288" t="str">
        <f t="shared" si="33"/>
        <v>telefon komórkowy</v>
      </c>
      <c r="G288">
        <f t="shared" si="34"/>
        <v>1</v>
      </c>
      <c r="H288">
        <f t="shared" si="35"/>
        <v>0</v>
      </c>
      <c r="I288" s="2">
        <f t="shared" si="36"/>
        <v>0</v>
      </c>
      <c r="J288" s="2">
        <f t="shared" si="37"/>
        <v>2.5462962962962132E-3</v>
      </c>
      <c r="K288" s="2">
        <f t="shared" si="38"/>
        <v>1.003680555555555</v>
      </c>
      <c r="L288" s="10">
        <f t="shared" si="39"/>
        <v>1445.2999999999993</v>
      </c>
    </row>
    <row r="289" spans="1:12" x14ac:dyDescent="0.25">
      <c r="A289">
        <v>69734527</v>
      </c>
      <c r="B289" s="1">
        <v>42937</v>
      </c>
      <c r="C289" s="2">
        <v>0.42084490740740743</v>
      </c>
      <c r="D289" s="2">
        <v>0.43167824074074074</v>
      </c>
      <c r="E289">
        <f t="shared" si="32"/>
        <v>1</v>
      </c>
      <c r="F289" t="str">
        <f t="shared" si="33"/>
        <v>telefon komórkowy</v>
      </c>
      <c r="G289">
        <f t="shared" si="34"/>
        <v>1</v>
      </c>
      <c r="H289">
        <f t="shared" si="35"/>
        <v>0</v>
      </c>
      <c r="I289" s="2">
        <f t="shared" si="36"/>
        <v>0</v>
      </c>
      <c r="J289" s="2">
        <f t="shared" si="37"/>
        <v>1.0833333333333306E-2</v>
      </c>
      <c r="K289" s="2">
        <f t="shared" si="38"/>
        <v>1.0145138888888883</v>
      </c>
      <c r="L289" s="10">
        <f t="shared" si="39"/>
        <v>1460.8999999999992</v>
      </c>
    </row>
    <row r="290" spans="1:12" x14ac:dyDescent="0.25">
      <c r="A290">
        <v>69273048</v>
      </c>
      <c r="B290" s="1">
        <v>42935</v>
      </c>
      <c r="C290" s="2">
        <v>0.56847222222222227</v>
      </c>
      <c r="D290" s="2">
        <v>0.57787037037037037</v>
      </c>
      <c r="E290">
        <f t="shared" si="32"/>
        <v>1</v>
      </c>
      <c r="F290" t="str">
        <f t="shared" si="33"/>
        <v>telefon komórkowy</v>
      </c>
      <c r="G290">
        <f t="shared" si="34"/>
        <v>1</v>
      </c>
      <c r="H290">
        <f t="shared" si="35"/>
        <v>0</v>
      </c>
      <c r="I290" s="2">
        <f t="shared" si="36"/>
        <v>0</v>
      </c>
      <c r="J290" s="2">
        <f t="shared" si="37"/>
        <v>9.3981481481481E-3</v>
      </c>
      <c r="K290" s="2">
        <f t="shared" si="38"/>
        <v>1.0239120370370363</v>
      </c>
      <c r="L290" s="10">
        <f t="shared" si="39"/>
        <v>1474.4333333333323</v>
      </c>
    </row>
    <row r="291" spans="1:12" x14ac:dyDescent="0.25">
      <c r="A291">
        <v>69001821</v>
      </c>
      <c r="B291" s="1">
        <v>42935</v>
      </c>
      <c r="C291" s="2">
        <v>0.35835648148148147</v>
      </c>
      <c r="D291" s="2">
        <v>0.36712962962962964</v>
      </c>
      <c r="E291">
        <f t="shared" si="32"/>
        <v>1</v>
      </c>
      <c r="F291" t="str">
        <f t="shared" si="33"/>
        <v>telefon komórkowy</v>
      </c>
      <c r="G291">
        <f t="shared" si="34"/>
        <v>2</v>
      </c>
      <c r="H291">
        <f t="shared" si="35"/>
        <v>0</v>
      </c>
      <c r="I291" s="2">
        <f t="shared" si="36"/>
        <v>0</v>
      </c>
      <c r="J291" s="2">
        <f t="shared" si="37"/>
        <v>8.7731481481481688E-3</v>
      </c>
      <c r="K291" s="2">
        <f t="shared" si="38"/>
        <v>1.0326851851851844</v>
      </c>
      <c r="L291" s="10">
        <f t="shared" si="39"/>
        <v>1487.0666666666655</v>
      </c>
    </row>
    <row r="292" spans="1:12" x14ac:dyDescent="0.25">
      <c r="A292">
        <v>68966479</v>
      </c>
      <c r="B292" s="1">
        <v>42920</v>
      </c>
      <c r="C292" s="2">
        <v>0.40493055555555557</v>
      </c>
      <c r="D292" s="2">
        <v>0.40618055555555554</v>
      </c>
      <c r="E292">
        <f t="shared" si="32"/>
        <v>1</v>
      </c>
      <c r="F292" t="str">
        <f t="shared" si="33"/>
        <v>telefon komórkowy</v>
      </c>
      <c r="G292">
        <f t="shared" si="34"/>
        <v>1</v>
      </c>
      <c r="H292">
        <f t="shared" si="35"/>
        <v>0</v>
      </c>
      <c r="I292" s="2">
        <f t="shared" si="36"/>
        <v>0</v>
      </c>
      <c r="J292" s="2">
        <f t="shared" si="37"/>
        <v>1.2499999999999734E-3</v>
      </c>
      <c r="K292" s="2">
        <f t="shared" si="38"/>
        <v>1.0339351851851843</v>
      </c>
      <c r="L292" s="10">
        <f t="shared" si="39"/>
        <v>1488.8666666666657</v>
      </c>
    </row>
    <row r="293" spans="1:12" x14ac:dyDescent="0.25">
      <c r="A293">
        <v>68677362</v>
      </c>
      <c r="B293" s="1">
        <v>42928</v>
      </c>
      <c r="C293" s="2">
        <v>0.61534722222222227</v>
      </c>
      <c r="D293" s="2">
        <v>0.61554398148148148</v>
      </c>
      <c r="E293">
        <f t="shared" si="32"/>
        <v>1</v>
      </c>
      <c r="F293" t="str">
        <f t="shared" si="33"/>
        <v>telefon komórkowy</v>
      </c>
      <c r="G293">
        <f t="shared" si="34"/>
        <v>1</v>
      </c>
      <c r="H293">
        <f t="shared" si="35"/>
        <v>0</v>
      </c>
      <c r="I293" s="2">
        <f t="shared" si="36"/>
        <v>0</v>
      </c>
      <c r="J293" s="2">
        <f t="shared" si="37"/>
        <v>1.96759259259216E-4</v>
      </c>
      <c r="K293" s="2">
        <f t="shared" si="38"/>
        <v>1.0341319444444435</v>
      </c>
      <c r="L293" s="10">
        <f t="shared" si="39"/>
        <v>1489.1499999999985</v>
      </c>
    </row>
    <row r="294" spans="1:12" x14ac:dyDescent="0.25">
      <c r="A294">
        <v>68647777</v>
      </c>
      <c r="B294" s="1">
        <v>42934</v>
      </c>
      <c r="C294" s="2">
        <v>0.49968750000000001</v>
      </c>
      <c r="D294" s="2">
        <v>0.50692129629629634</v>
      </c>
      <c r="E294">
        <f t="shared" si="32"/>
        <v>1</v>
      </c>
      <c r="F294" t="str">
        <f t="shared" si="33"/>
        <v>telefon komórkowy</v>
      </c>
      <c r="G294">
        <f t="shared" si="34"/>
        <v>1</v>
      </c>
      <c r="H294">
        <f t="shared" si="35"/>
        <v>0</v>
      </c>
      <c r="I294" s="2">
        <f t="shared" si="36"/>
        <v>0</v>
      </c>
      <c r="J294" s="2">
        <f t="shared" si="37"/>
        <v>7.2337962962963354E-3</v>
      </c>
      <c r="K294" s="2">
        <f t="shared" si="38"/>
        <v>1.0413657407407397</v>
      </c>
      <c r="L294" s="10">
        <f t="shared" si="39"/>
        <v>1499.5666666666652</v>
      </c>
    </row>
    <row r="295" spans="1:12" x14ac:dyDescent="0.25">
      <c r="A295">
        <v>68647339</v>
      </c>
      <c r="B295" s="1">
        <v>42921</v>
      </c>
      <c r="C295" s="2">
        <v>0.38180555555555556</v>
      </c>
      <c r="D295" s="2">
        <v>0.39295138888888886</v>
      </c>
      <c r="E295">
        <f t="shared" si="32"/>
        <v>1</v>
      </c>
      <c r="F295" t="str">
        <f t="shared" si="33"/>
        <v>telefon komórkowy</v>
      </c>
      <c r="G295">
        <f t="shared" si="34"/>
        <v>1</v>
      </c>
      <c r="H295">
        <f t="shared" si="35"/>
        <v>0</v>
      </c>
      <c r="I295" s="2">
        <f t="shared" si="36"/>
        <v>0</v>
      </c>
      <c r="J295" s="2">
        <f t="shared" si="37"/>
        <v>1.1145833333333299E-2</v>
      </c>
      <c r="K295" s="2">
        <f t="shared" si="38"/>
        <v>1.0525115740740731</v>
      </c>
      <c r="L295" s="10">
        <f t="shared" si="39"/>
        <v>1515.6166666666654</v>
      </c>
    </row>
    <row r="296" spans="1:12" x14ac:dyDescent="0.25">
      <c r="A296">
        <v>68043713</v>
      </c>
      <c r="B296" s="1">
        <v>42942</v>
      </c>
      <c r="C296" s="2">
        <v>0.42366898148148147</v>
      </c>
      <c r="D296" s="2">
        <v>0.42792824074074076</v>
      </c>
      <c r="E296">
        <f t="shared" si="32"/>
        <v>1</v>
      </c>
      <c r="F296" t="str">
        <f t="shared" si="33"/>
        <v>telefon komórkowy</v>
      </c>
      <c r="G296">
        <f t="shared" si="34"/>
        <v>1</v>
      </c>
      <c r="H296">
        <f t="shared" si="35"/>
        <v>0</v>
      </c>
      <c r="I296" s="2">
        <f t="shared" si="36"/>
        <v>0</v>
      </c>
      <c r="J296" s="2">
        <f t="shared" si="37"/>
        <v>4.2592592592592959E-3</v>
      </c>
      <c r="K296" s="2">
        <f t="shared" si="38"/>
        <v>1.0567708333333323</v>
      </c>
      <c r="L296" s="10">
        <f t="shared" si="39"/>
        <v>1521.7499999999986</v>
      </c>
    </row>
    <row r="297" spans="1:12" x14ac:dyDescent="0.25">
      <c r="A297">
        <v>67964973</v>
      </c>
      <c r="B297" s="1">
        <v>42923</v>
      </c>
      <c r="C297" s="2">
        <v>0.37445601851851851</v>
      </c>
      <c r="D297" s="2">
        <v>0.38145833333333334</v>
      </c>
      <c r="E297">
        <f t="shared" si="32"/>
        <v>1</v>
      </c>
      <c r="F297" t="str">
        <f t="shared" si="33"/>
        <v>telefon komórkowy</v>
      </c>
      <c r="G297">
        <f t="shared" si="34"/>
        <v>1</v>
      </c>
      <c r="H297">
        <f t="shared" si="35"/>
        <v>0</v>
      </c>
      <c r="I297" s="2">
        <f t="shared" si="36"/>
        <v>0</v>
      </c>
      <c r="J297" s="2">
        <f t="shared" si="37"/>
        <v>7.0023148148148362E-3</v>
      </c>
      <c r="K297" s="2">
        <f t="shared" si="38"/>
        <v>1.0637731481481472</v>
      </c>
      <c r="L297" s="10">
        <f t="shared" si="39"/>
        <v>1531.8333333333319</v>
      </c>
    </row>
    <row r="298" spans="1:12" x14ac:dyDescent="0.25">
      <c r="A298">
        <v>67964973</v>
      </c>
      <c r="B298" s="1">
        <v>42926</v>
      </c>
      <c r="C298" s="2">
        <v>0.43475694444444446</v>
      </c>
      <c r="D298" s="2">
        <v>0.43590277777777775</v>
      </c>
      <c r="E298">
        <f t="shared" si="32"/>
        <v>2</v>
      </c>
      <c r="F298" t="str">
        <f t="shared" si="33"/>
        <v>telefon komórkowy</v>
      </c>
      <c r="G298">
        <f t="shared" si="34"/>
        <v>1</v>
      </c>
      <c r="H298">
        <f t="shared" si="35"/>
        <v>0</v>
      </c>
      <c r="I298" s="2">
        <f t="shared" si="36"/>
        <v>0</v>
      </c>
      <c r="J298" s="2">
        <f t="shared" si="37"/>
        <v>1.1458333333332904E-3</v>
      </c>
      <c r="K298" s="2">
        <f t="shared" si="38"/>
        <v>1.0649189814814806</v>
      </c>
      <c r="L298" s="10">
        <f t="shared" si="39"/>
        <v>1533.483333333332</v>
      </c>
    </row>
    <row r="299" spans="1:12" x14ac:dyDescent="0.25">
      <c r="A299">
        <v>67913744</v>
      </c>
      <c r="B299" s="1">
        <v>42935</v>
      </c>
      <c r="C299" s="2">
        <v>0.55387731481481484</v>
      </c>
      <c r="D299" s="2">
        <v>0.5645486111111111</v>
      </c>
      <c r="E299">
        <f t="shared" si="32"/>
        <v>1</v>
      </c>
      <c r="F299" t="str">
        <f t="shared" si="33"/>
        <v>telefon komórkowy</v>
      </c>
      <c r="G299">
        <f t="shared" si="34"/>
        <v>1</v>
      </c>
      <c r="H299">
        <f t="shared" si="35"/>
        <v>0</v>
      </c>
      <c r="I299" s="2">
        <f t="shared" si="36"/>
        <v>0</v>
      </c>
      <c r="J299" s="2">
        <f t="shared" si="37"/>
        <v>1.0671296296296262E-2</v>
      </c>
      <c r="K299" s="2">
        <f t="shared" si="38"/>
        <v>1.0755902777777768</v>
      </c>
      <c r="L299" s="10">
        <f t="shared" si="39"/>
        <v>1548.8499999999985</v>
      </c>
    </row>
    <row r="300" spans="1:12" x14ac:dyDescent="0.25">
      <c r="A300">
        <v>67748426</v>
      </c>
      <c r="B300" s="1">
        <v>42936</v>
      </c>
      <c r="C300" s="2">
        <v>0.61535879629629631</v>
      </c>
      <c r="D300" s="2">
        <v>0.62503472222222223</v>
      </c>
      <c r="E300">
        <f t="shared" si="32"/>
        <v>1</v>
      </c>
      <c r="F300" t="str">
        <f t="shared" si="33"/>
        <v>telefon komórkowy</v>
      </c>
      <c r="G300">
        <f t="shared" si="34"/>
        <v>1</v>
      </c>
      <c r="H300">
        <f t="shared" si="35"/>
        <v>0</v>
      </c>
      <c r="I300" s="2">
        <f t="shared" si="36"/>
        <v>0</v>
      </c>
      <c r="J300" s="2">
        <f t="shared" si="37"/>
        <v>9.6759259259259212E-3</v>
      </c>
      <c r="K300" s="2">
        <f t="shared" si="38"/>
        <v>1.0852662037037026</v>
      </c>
      <c r="L300" s="10">
        <f t="shared" si="39"/>
        <v>1562.7833333333317</v>
      </c>
    </row>
    <row r="301" spans="1:12" x14ac:dyDescent="0.25">
      <c r="A301">
        <v>67748426</v>
      </c>
      <c r="B301" s="1">
        <v>42947</v>
      </c>
      <c r="C301" s="2">
        <v>0.47158564814814813</v>
      </c>
      <c r="D301" s="2">
        <v>0.47471064814814817</v>
      </c>
      <c r="E301">
        <f t="shared" si="32"/>
        <v>2</v>
      </c>
      <c r="F301" t="str">
        <f t="shared" si="33"/>
        <v>telefon komórkowy</v>
      </c>
      <c r="G301">
        <f t="shared" si="34"/>
        <v>1</v>
      </c>
      <c r="H301">
        <f t="shared" si="35"/>
        <v>0</v>
      </c>
      <c r="I301" s="2">
        <f t="shared" si="36"/>
        <v>0</v>
      </c>
      <c r="J301" s="2">
        <f t="shared" si="37"/>
        <v>3.1250000000000444E-3</v>
      </c>
      <c r="K301" s="2">
        <f t="shared" si="38"/>
        <v>1.0883912037037027</v>
      </c>
      <c r="L301" s="10">
        <f t="shared" si="39"/>
        <v>1567.2833333333319</v>
      </c>
    </row>
    <row r="302" spans="1:12" x14ac:dyDescent="0.25">
      <c r="A302">
        <v>67688044</v>
      </c>
      <c r="B302" s="1">
        <v>42941</v>
      </c>
      <c r="C302" s="2">
        <v>0.60341435185185188</v>
      </c>
      <c r="D302" s="2">
        <v>0.60423611111111108</v>
      </c>
      <c r="E302">
        <f t="shared" si="32"/>
        <v>1</v>
      </c>
      <c r="F302" t="str">
        <f t="shared" si="33"/>
        <v>telefon komórkowy</v>
      </c>
      <c r="G302">
        <f t="shared" si="34"/>
        <v>1</v>
      </c>
      <c r="H302">
        <f t="shared" si="35"/>
        <v>0</v>
      </c>
      <c r="I302" s="2">
        <f t="shared" si="36"/>
        <v>0</v>
      </c>
      <c r="J302" s="2">
        <f t="shared" si="37"/>
        <v>8.2175925925920268E-4</v>
      </c>
      <c r="K302" s="2">
        <f t="shared" si="38"/>
        <v>1.0892129629629619</v>
      </c>
      <c r="L302" s="10">
        <f t="shared" si="39"/>
        <v>1568.4666666666653</v>
      </c>
    </row>
    <row r="303" spans="1:12" x14ac:dyDescent="0.25">
      <c r="A303">
        <v>67064385</v>
      </c>
      <c r="B303" s="1">
        <v>42929</v>
      </c>
      <c r="C303" s="2">
        <v>0.44278935185185186</v>
      </c>
      <c r="D303" s="2">
        <v>0.44480324074074074</v>
      </c>
      <c r="E303">
        <f t="shared" si="32"/>
        <v>1</v>
      </c>
      <c r="F303" t="str">
        <f t="shared" si="33"/>
        <v>telefon komórkowy</v>
      </c>
      <c r="G303">
        <f t="shared" si="34"/>
        <v>1</v>
      </c>
      <c r="H303">
        <f t="shared" si="35"/>
        <v>0</v>
      </c>
      <c r="I303" s="2">
        <f t="shared" si="36"/>
        <v>0</v>
      </c>
      <c r="J303" s="2">
        <f t="shared" si="37"/>
        <v>2.0138888888888706E-3</v>
      </c>
      <c r="K303" s="2">
        <f t="shared" si="38"/>
        <v>1.0912268518518506</v>
      </c>
      <c r="L303" s="10">
        <f t="shared" si="39"/>
        <v>1571.366666666665</v>
      </c>
    </row>
    <row r="304" spans="1:12" x14ac:dyDescent="0.25">
      <c r="A304">
        <v>67064385</v>
      </c>
      <c r="B304" s="1">
        <v>42934</v>
      </c>
      <c r="C304" s="2">
        <v>0.46574074074074073</v>
      </c>
      <c r="D304" s="2">
        <v>0.47495370370370371</v>
      </c>
      <c r="E304">
        <f t="shared" si="32"/>
        <v>2</v>
      </c>
      <c r="F304" t="str">
        <f t="shared" si="33"/>
        <v>telefon komórkowy</v>
      </c>
      <c r="G304">
        <f t="shared" si="34"/>
        <v>1</v>
      </c>
      <c r="H304">
        <f t="shared" si="35"/>
        <v>0</v>
      </c>
      <c r="I304" s="2">
        <f t="shared" si="36"/>
        <v>0</v>
      </c>
      <c r="J304" s="2">
        <f t="shared" si="37"/>
        <v>9.2129629629629783E-3</v>
      </c>
      <c r="K304" s="2">
        <f t="shared" si="38"/>
        <v>1.1004398148148136</v>
      </c>
      <c r="L304" s="10">
        <f t="shared" si="39"/>
        <v>1584.6333333333316</v>
      </c>
    </row>
    <row r="305" spans="1:12" x14ac:dyDescent="0.25">
      <c r="A305">
        <v>66871690</v>
      </c>
      <c r="B305" s="1">
        <v>42921</v>
      </c>
      <c r="C305" s="2">
        <v>0.56703703703703701</v>
      </c>
      <c r="D305" s="2">
        <v>0.57664351851851847</v>
      </c>
      <c r="E305">
        <f t="shared" si="32"/>
        <v>1</v>
      </c>
      <c r="F305" t="str">
        <f t="shared" si="33"/>
        <v>telefon komórkowy</v>
      </c>
      <c r="G305">
        <f t="shared" si="34"/>
        <v>1</v>
      </c>
      <c r="H305">
        <f t="shared" si="35"/>
        <v>0</v>
      </c>
      <c r="I305" s="2">
        <f t="shared" si="36"/>
        <v>0</v>
      </c>
      <c r="J305" s="2">
        <f t="shared" si="37"/>
        <v>9.6064814814814659E-3</v>
      </c>
      <c r="K305" s="2">
        <f t="shared" si="38"/>
        <v>1.1100462962962951</v>
      </c>
      <c r="L305" s="10">
        <f t="shared" si="39"/>
        <v>1598.4666666666651</v>
      </c>
    </row>
    <row r="306" spans="1:12" x14ac:dyDescent="0.25">
      <c r="A306">
        <v>66871690</v>
      </c>
      <c r="B306" s="1">
        <v>42943</v>
      </c>
      <c r="C306" s="2">
        <v>0.44003472222222223</v>
      </c>
      <c r="D306" s="2">
        <v>0.44219907407407405</v>
      </c>
      <c r="E306">
        <f t="shared" si="32"/>
        <v>2</v>
      </c>
      <c r="F306" t="str">
        <f t="shared" si="33"/>
        <v>telefon komórkowy</v>
      </c>
      <c r="G306">
        <f t="shared" si="34"/>
        <v>1</v>
      </c>
      <c r="H306">
        <f t="shared" si="35"/>
        <v>0</v>
      </c>
      <c r="I306" s="2">
        <f t="shared" si="36"/>
        <v>0</v>
      </c>
      <c r="J306" s="2">
        <f t="shared" si="37"/>
        <v>2.1643518518518201E-3</v>
      </c>
      <c r="K306" s="2">
        <f t="shared" si="38"/>
        <v>1.1122106481481469</v>
      </c>
      <c r="L306" s="10">
        <f t="shared" si="39"/>
        <v>1601.5833333333314</v>
      </c>
    </row>
    <row r="307" spans="1:12" x14ac:dyDescent="0.25">
      <c r="A307">
        <v>66800387</v>
      </c>
      <c r="B307" s="1">
        <v>42927</v>
      </c>
      <c r="C307" s="2">
        <v>0.37684027777777779</v>
      </c>
      <c r="D307" s="2">
        <v>0.38072916666666667</v>
      </c>
      <c r="E307">
        <f t="shared" si="32"/>
        <v>1</v>
      </c>
      <c r="F307" t="str">
        <f t="shared" si="33"/>
        <v>telefon komórkowy</v>
      </c>
      <c r="G307">
        <f t="shared" si="34"/>
        <v>1</v>
      </c>
      <c r="H307">
        <f t="shared" si="35"/>
        <v>0</v>
      </c>
      <c r="I307" s="2">
        <f t="shared" si="36"/>
        <v>0</v>
      </c>
      <c r="J307" s="2">
        <f t="shared" si="37"/>
        <v>3.8888888888888862E-3</v>
      </c>
      <c r="K307" s="2">
        <f t="shared" si="38"/>
        <v>1.1160995370370357</v>
      </c>
      <c r="L307" s="10">
        <f t="shared" si="39"/>
        <v>1607.1833333333316</v>
      </c>
    </row>
    <row r="308" spans="1:12" x14ac:dyDescent="0.25">
      <c r="A308">
        <v>66800387</v>
      </c>
      <c r="B308" s="1">
        <v>42928</v>
      </c>
      <c r="C308" s="2">
        <v>0.56509259259259259</v>
      </c>
      <c r="D308" s="2">
        <v>0.56554398148148144</v>
      </c>
      <c r="E308">
        <f t="shared" si="32"/>
        <v>2</v>
      </c>
      <c r="F308" t="str">
        <f t="shared" si="33"/>
        <v>telefon komórkowy</v>
      </c>
      <c r="G308">
        <f t="shared" si="34"/>
        <v>1</v>
      </c>
      <c r="H308">
        <f t="shared" si="35"/>
        <v>0</v>
      </c>
      <c r="I308" s="2">
        <f t="shared" si="36"/>
        <v>0</v>
      </c>
      <c r="J308" s="2">
        <f t="shared" si="37"/>
        <v>4.5138888888884843E-4</v>
      </c>
      <c r="K308" s="2">
        <f t="shared" si="38"/>
        <v>1.1165509259259245</v>
      </c>
      <c r="L308" s="10">
        <f t="shared" si="39"/>
        <v>1607.8333333333312</v>
      </c>
    </row>
    <row r="309" spans="1:12" x14ac:dyDescent="0.25">
      <c r="A309">
        <v>66800387</v>
      </c>
      <c r="B309" s="1">
        <v>42940</v>
      </c>
      <c r="C309" s="2">
        <v>0.5634837962962963</v>
      </c>
      <c r="D309" s="2">
        <v>0.56763888888888892</v>
      </c>
      <c r="E309">
        <f t="shared" si="32"/>
        <v>3</v>
      </c>
      <c r="F309" t="str">
        <f t="shared" si="33"/>
        <v>telefon komórkowy</v>
      </c>
      <c r="G309">
        <f t="shared" si="34"/>
        <v>1</v>
      </c>
      <c r="H309">
        <f t="shared" si="35"/>
        <v>0</v>
      </c>
      <c r="I309" s="2">
        <f t="shared" si="36"/>
        <v>0</v>
      </c>
      <c r="J309" s="2">
        <f t="shared" si="37"/>
        <v>4.155092592592613E-3</v>
      </c>
      <c r="K309" s="2">
        <f t="shared" si="38"/>
        <v>1.1207060185185171</v>
      </c>
      <c r="L309" s="10">
        <f t="shared" si="39"/>
        <v>1613.8166666666648</v>
      </c>
    </row>
    <row r="310" spans="1:12" x14ac:dyDescent="0.25">
      <c r="A310">
        <v>66638685</v>
      </c>
      <c r="B310" s="1">
        <v>42922</v>
      </c>
      <c r="C310" s="2">
        <v>0.45401620370370371</v>
      </c>
      <c r="D310" s="2">
        <v>0.46406249999999999</v>
      </c>
      <c r="E310">
        <f t="shared" si="32"/>
        <v>1</v>
      </c>
      <c r="F310" t="str">
        <f t="shared" si="33"/>
        <v>telefon komórkowy</v>
      </c>
      <c r="G310">
        <f t="shared" si="34"/>
        <v>1</v>
      </c>
      <c r="H310">
        <f t="shared" si="35"/>
        <v>0</v>
      </c>
      <c r="I310" s="2">
        <f t="shared" si="36"/>
        <v>0</v>
      </c>
      <c r="J310" s="2">
        <f t="shared" si="37"/>
        <v>1.0046296296296275E-2</v>
      </c>
      <c r="K310" s="2">
        <f t="shared" si="38"/>
        <v>1.1307523148148135</v>
      </c>
      <c r="L310" s="10">
        <f t="shared" si="39"/>
        <v>1628.2833333333315</v>
      </c>
    </row>
    <row r="311" spans="1:12" x14ac:dyDescent="0.25">
      <c r="A311">
        <v>66465215</v>
      </c>
      <c r="B311" s="1">
        <v>42935</v>
      </c>
      <c r="C311" s="2">
        <v>0.48381944444444447</v>
      </c>
      <c r="D311" s="2">
        <v>0.49505787037037036</v>
      </c>
      <c r="E311">
        <f t="shared" si="32"/>
        <v>1</v>
      </c>
      <c r="F311" t="str">
        <f t="shared" si="33"/>
        <v>telefon komórkowy</v>
      </c>
      <c r="G311">
        <f t="shared" si="34"/>
        <v>1</v>
      </c>
      <c r="H311">
        <f t="shared" si="35"/>
        <v>0</v>
      </c>
      <c r="I311" s="2">
        <f t="shared" si="36"/>
        <v>0</v>
      </c>
      <c r="J311" s="2">
        <f t="shared" si="37"/>
        <v>1.1238425925925888E-2</v>
      </c>
      <c r="K311" s="2">
        <f t="shared" si="38"/>
        <v>1.1419907407407395</v>
      </c>
      <c r="L311" s="10">
        <f t="shared" si="39"/>
        <v>1644.4666666666647</v>
      </c>
    </row>
    <row r="312" spans="1:12" x14ac:dyDescent="0.25">
      <c r="A312">
        <v>66377806</v>
      </c>
      <c r="B312" s="1">
        <v>42937</v>
      </c>
      <c r="C312" s="2">
        <v>0.40694444444444444</v>
      </c>
      <c r="D312" s="2">
        <v>0.40991898148148148</v>
      </c>
      <c r="E312">
        <f t="shared" si="32"/>
        <v>1</v>
      </c>
      <c r="F312" t="str">
        <f t="shared" si="33"/>
        <v>telefon komórkowy</v>
      </c>
      <c r="G312">
        <f t="shared" si="34"/>
        <v>1</v>
      </c>
      <c r="H312">
        <f t="shared" si="35"/>
        <v>0</v>
      </c>
      <c r="I312" s="2">
        <f t="shared" si="36"/>
        <v>0</v>
      </c>
      <c r="J312" s="2">
        <f t="shared" si="37"/>
        <v>2.9745370370370394E-3</v>
      </c>
      <c r="K312" s="2">
        <f t="shared" si="38"/>
        <v>1.1449652777777766</v>
      </c>
      <c r="L312" s="10">
        <f t="shared" si="39"/>
        <v>1648.7499999999982</v>
      </c>
    </row>
    <row r="313" spans="1:12" x14ac:dyDescent="0.25">
      <c r="A313">
        <v>66336445</v>
      </c>
      <c r="B313" s="1">
        <v>42922</v>
      </c>
      <c r="C313" s="2">
        <v>0.46322916666666669</v>
      </c>
      <c r="D313" s="2">
        <v>0.4642013888888889</v>
      </c>
      <c r="E313">
        <f t="shared" si="32"/>
        <v>1</v>
      </c>
      <c r="F313" t="str">
        <f t="shared" si="33"/>
        <v>telefon komórkowy</v>
      </c>
      <c r="G313">
        <f t="shared" si="34"/>
        <v>1</v>
      </c>
      <c r="H313">
        <f t="shared" si="35"/>
        <v>0</v>
      </c>
      <c r="I313" s="2">
        <f t="shared" si="36"/>
        <v>0</v>
      </c>
      <c r="J313" s="2">
        <f t="shared" si="37"/>
        <v>9.7222222222220767E-4</v>
      </c>
      <c r="K313" s="2">
        <f t="shared" si="38"/>
        <v>1.1459374999999987</v>
      </c>
      <c r="L313" s="10">
        <f t="shared" si="39"/>
        <v>1650.1499999999983</v>
      </c>
    </row>
    <row r="314" spans="1:12" x14ac:dyDescent="0.25">
      <c r="A314">
        <v>65923776</v>
      </c>
      <c r="B314" s="1">
        <v>42921</v>
      </c>
      <c r="C314" s="2">
        <v>0.51388888888888884</v>
      </c>
      <c r="D314" s="2">
        <v>0.51673611111111106</v>
      </c>
      <c r="E314">
        <f t="shared" si="32"/>
        <v>1</v>
      </c>
      <c r="F314" t="str">
        <f t="shared" si="33"/>
        <v>telefon komórkowy</v>
      </c>
      <c r="G314">
        <f t="shared" si="34"/>
        <v>1</v>
      </c>
      <c r="H314">
        <f t="shared" si="35"/>
        <v>0</v>
      </c>
      <c r="I314" s="2">
        <f t="shared" si="36"/>
        <v>0</v>
      </c>
      <c r="J314" s="2">
        <f t="shared" si="37"/>
        <v>2.8472222222222232E-3</v>
      </c>
      <c r="K314" s="2">
        <f t="shared" si="38"/>
        <v>1.1487847222222209</v>
      </c>
      <c r="L314" s="10">
        <f t="shared" si="39"/>
        <v>1654.2499999999982</v>
      </c>
    </row>
    <row r="315" spans="1:12" x14ac:dyDescent="0.25">
      <c r="A315">
        <v>65621292</v>
      </c>
      <c r="B315" s="1">
        <v>42930</v>
      </c>
      <c r="C315" s="2">
        <v>0.44060185185185186</v>
      </c>
      <c r="D315" s="2">
        <v>0.44655092592592593</v>
      </c>
      <c r="E315">
        <f t="shared" si="32"/>
        <v>1</v>
      </c>
      <c r="F315" t="str">
        <f t="shared" si="33"/>
        <v>telefon komórkowy</v>
      </c>
      <c r="G315">
        <f t="shared" si="34"/>
        <v>1</v>
      </c>
      <c r="H315">
        <f t="shared" si="35"/>
        <v>0</v>
      </c>
      <c r="I315" s="2">
        <f t="shared" si="36"/>
        <v>0</v>
      </c>
      <c r="J315" s="2">
        <f t="shared" si="37"/>
        <v>5.9490740740740788E-3</v>
      </c>
      <c r="K315" s="2">
        <f t="shared" si="38"/>
        <v>1.1547337962962949</v>
      </c>
      <c r="L315" s="10">
        <f t="shared" si="39"/>
        <v>1662.8166666666648</v>
      </c>
    </row>
    <row r="316" spans="1:12" x14ac:dyDescent="0.25">
      <c r="A316">
        <v>65166542</v>
      </c>
      <c r="B316" s="1">
        <v>42944</v>
      </c>
      <c r="C316" s="2">
        <v>0.49554398148148149</v>
      </c>
      <c r="D316" s="2">
        <v>0.49667824074074074</v>
      </c>
      <c r="E316">
        <f t="shared" si="32"/>
        <v>1</v>
      </c>
      <c r="F316" t="str">
        <f t="shared" si="33"/>
        <v>telefon komórkowy</v>
      </c>
      <c r="G316">
        <f t="shared" si="34"/>
        <v>1</v>
      </c>
      <c r="H316">
        <f t="shared" si="35"/>
        <v>0</v>
      </c>
      <c r="I316" s="2">
        <f t="shared" si="36"/>
        <v>0</v>
      </c>
      <c r="J316" s="2">
        <f t="shared" si="37"/>
        <v>1.1342592592592515E-3</v>
      </c>
      <c r="K316" s="2">
        <f t="shared" si="38"/>
        <v>1.1558680555555543</v>
      </c>
      <c r="L316" s="10">
        <f t="shared" si="39"/>
        <v>1664.4499999999982</v>
      </c>
    </row>
    <row r="317" spans="1:12" x14ac:dyDescent="0.25">
      <c r="A317">
        <v>64932677</v>
      </c>
      <c r="B317" s="1">
        <v>42941</v>
      </c>
      <c r="C317" s="2">
        <v>0.50436342592592598</v>
      </c>
      <c r="D317" s="2">
        <v>0.51339120370370372</v>
      </c>
      <c r="E317">
        <f t="shared" si="32"/>
        <v>1</v>
      </c>
      <c r="F317" t="str">
        <f t="shared" si="33"/>
        <v>telefon komórkowy</v>
      </c>
      <c r="G317">
        <f t="shared" si="34"/>
        <v>1</v>
      </c>
      <c r="H317">
        <f t="shared" si="35"/>
        <v>0</v>
      </c>
      <c r="I317" s="2">
        <f t="shared" si="36"/>
        <v>0</v>
      </c>
      <c r="J317" s="2">
        <f t="shared" si="37"/>
        <v>9.0277777777777457E-3</v>
      </c>
      <c r="K317" s="2">
        <f t="shared" si="38"/>
        <v>1.1648958333333321</v>
      </c>
      <c r="L317" s="10">
        <f t="shared" si="39"/>
        <v>1677.4499999999982</v>
      </c>
    </row>
    <row r="318" spans="1:12" x14ac:dyDescent="0.25">
      <c r="A318">
        <v>64900068</v>
      </c>
      <c r="B318" s="1">
        <v>42935</v>
      </c>
      <c r="C318" s="2">
        <v>0.46217592592592593</v>
      </c>
      <c r="D318" s="2">
        <v>0.46263888888888888</v>
      </c>
      <c r="E318">
        <f t="shared" si="32"/>
        <v>1</v>
      </c>
      <c r="F318" t="str">
        <f t="shared" si="33"/>
        <v>telefon komórkowy</v>
      </c>
      <c r="G318">
        <f t="shared" si="34"/>
        <v>1</v>
      </c>
      <c r="H318">
        <f t="shared" si="35"/>
        <v>0</v>
      </c>
      <c r="I318" s="2">
        <f t="shared" si="36"/>
        <v>0</v>
      </c>
      <c r="J318" s="2">
        <f t="shared" si="37"/>
        <v>4.6296296296294281E-4</v>
      </c>
      <c r="K318" s="2">
        <f t="shared" si="38"/>
        <v>1.165358796296295</v>
      </c>
      <c r="L318" s="10">
        <f t="shared" si="39"/>
        <v>1678.1166666666647</v>
      </c>
    </row>
    <row r="319" spans="1:12" x14ac:dyDescent="0.25">
      <c r="A319">
        <v>64733982</v>
      </c>
      <c r="B319" s="1">
        <v>42936</v>
      </c>
      <c r="C319" s="2">
        <v>0.56180555555555556</v>
      </c>
      <c r="D319" s="2">
        <v>0.56400462962962961</v>
      </c>
      <c r="E319">
        <f t="shared" si="32"/>
        <v>1</v>
      </c>
      <c r="F319" t="str">
        <f t="shared" si="33"/>
        <v>telefon komórkowy</v>
      </c>
      <c r="G319">
        <f t="shared" si="34"/>
        <v>1</v>
      </c>
      <c r="H319">
        <f t="shared" si="35"/>
        <v>0</v>
      </c>
      <c r="I319" s="2">
        <f t="shared" si="36"/>
        <v>0</v>
      </c>
      <c r="J319" s="2">
        <f t="shared" si="37"/>
        <v>2.1990740740740478E-3</v>
      </c>
      <c r="K319" s="2">
        <f t="shared" si="38"/>
        <v>1.1675578703703691</v>
      </c>
      <c r="L319" s="10">
        <f t="shared" si="39"/>
        <v>1681.2833333333315</v>
      </c>
    </row>
    <row r="320" spans="1:12" x14ac:dyDescent="0.25">
      <c r="A320">
        <v>64586869</v>
      </c>
      <c r="B320" s="1">
        <v>42940</v>
      </c>
      <c r="C320" s="2">
        <v>0.47188657407407408</v>
      </c>
      <c r="D320" s="2">
        <v>0.47260416666666666</v>
      </c>
      <c r="E320">
        <f t="shared" si="32"/>
        <v>1</v>
      </c>
      <c r="F320" t="str">
        <f t="shared" si="33"/>
        <v>telefon komórkowy</v>
      </c>
      <c r="G320">
        <f t="shared" si="34"/>
        <v>1</v>
      </c>
      <c r="H320">
        <f t="shared" si="35"/>
        <v>0</v>
      </c>
      <c r="I320" s="2">
        <f t="shared" si="36"/>
        <v>0</v>
      </c>
      <c r="J320" s="2">
        <f t="shared" si="37"/>
        <v>7.1759259259257524E-4</v>
      </c>
      <c r="K320" s="2">
        <f t="shared" si="38"/>
        <v>1.1682754629629617</v>
      </c>
      <c r="L320" s="10">
        <f t="shared" si="39"/>
        <v>1682.3166666666648</v>
      </c>
    </row>
    <row r="321" spans="1:12" x14ac:dyDescent="0.25">
      <c r="A321">
        <v>63613334</v>
      </c>
      <c r="B321" s="1">
        <v>42943</v>
      </c>
      <c r="C321" s="2">
        <v>0.61393518518518519</v>
      </c>
      <c r="D321" s="2">
        <v>0.61831018518518521</v>
      </c>
      <c r="E321">
        <f t="shared" si="32"/>
        <v>1</v>
      </c>
      <c r="F321" t="str">
        <f t="shared" si="33"/>
        <v>telefon komórkowy</v>
      </c>
      <c r="G321">
        <f t="shared" si="34"/>
        <v>1</v>
      </c>
      <c r="H321">
        <f t="shared" si="35"/>
        <v>0</v>
      </c>
      <c r="I321" s="2">
        <f t="shared" si="36"/>
        <v>0</v>
      </c>
      <c r="J321" s="2">
        <f t="shared" si="37"/>
        <v>4.3750000000000178E-3</v>
      </c>
      <c r="K321" s="2">
        <f t="shared" si="38"/>
        <v>1.1726504629629617</v>
      </c>
      <c r="L321" s="10">
        <f t="shared" si="39"/>
        <v>1688.616666666665</v>
      </c>
    </row>
    <row r="322" spans="1:12" x14ac:dyDescent="0.25">
      <c r="A322">
        <v>63492662</v>
      </c>
      <c r="B322" s="1">
        <v>42940</v>
      </c>
      <c r="C322" s="2">
        <v>0.54060185185185183</v>
      </c>
      <c r="D322" s="2">
        <v>0.54240740740740745</v>
      </c>
      <c r="E322">
        <f t="shared" ref="E322:E385" si="40">IF(A322=A321,E321+1,1)</f>
        <v>1</v>
      </c>
      <c r="F322" t="str">
        <f t="shared" ref="F322:F385" si="41">IF(A322&gt;9999999,IF(A322&gt;999999999,"zagraniczny","telefon komórkowy"),"telefon stacjonarny")</f>
        <v>telefon komórkowy</v>
      </c>
      <c r="G322">
        <f t="shared" ref="G322:G385" si="42">IF(AND(F322=F321,B322=B321),G321+1,1)</f>
        <v>1</v>
      </c>
      <c r="H322">
        <f t="shared" ref="H322:H385" si="43">IF(AND(LEFT(A322,2)="12",F322="telefon stacjonarny"),1,0)</f>
        <v>0</v>
      </c>
      <c r="I322" s="2">
        <f t="shared" ref="I322:I385" si="44">IF(H322=1,D322-C322,0)</f>
        <v>0</v>
      </c>
      <c r="J322" s="2">
        <f t="shared" ref="J322:J385" si="45">D322-C322</f>
        <v>1.8055555555556158E-3</v>
      </c>
      <c r="K322" s="2">
        <f t="shared" ref="K322:K385" si="46">IF(OR(F322="telefon stacjonarny",F322="telefon komórkowy"),J322+K321,K321)</f>
        <v>1.1744560185185173</v>
      </c>
      <c r="L322" s="10">
        <f t="shared" ref="L322:L385" si="47">K322*24*60</f>
        <v>1691.2166666666649</v>
      </c>
    </row>
    <row r="323" spans="1:12" x14ac:dyDescent="0.25">
      <c r="A323">
        <v>63291235</v>
      </c>
      <c r="B323" s="1">
        <v>42927</v>
      </c>
      <c r="C323" s="2">
        <v>0.45091435185185186</v>
      </c>
      <c r="D323" s="2">
        <v>0.45429398148148148</v>
      </c>
      <c r="E323">
        <f t="shared" si="40"/>
        <v>1</v>
      </c>
      <c r="F323" t="str">
        <f t="shared" si="41"/>
        <v>telefon komórkowy</v>
      </c>
      <c r="G323">
        <f t="shared" si="42"/>
        <v>1</v>
      </c>
      <c r="H323">
        <f t="shared" si="43"/>
        <v>0</v>
      </c>
      <c r="I323" s="2">
        <f t="shared" si="44"/>
        <v>0</v>
      </c>
      <c r="J323" s="2">
        <f t="shared" si="45"/>
        <v>3.3796296296296213E-3</v>
      </c>
      <c r="K323" s="2">
        <f t="shared" si="46"/>
        <v>1.1778356481481469</v>
      </c>
      <c r="L323" s="10">
        <f t="shared" si="47"/>
        <v>1696.0833333333317</v>
      </c>
    </row>
    <row r="324" spans="1:12" x14ac:dyDescent="0.25">
      <c r="A324">
        <v>63141248</v>
      </c>
      <c r="B324" s="1">
        <v>42929</v>
      </c>
      <c r="C324" s="2">
        <v>0.51224537037037032</v>
      </c>
      <c r="D324" s="2">
        <v>0.51730324074074074</v>
      </c>
      <c r="E324">
        <f t="shared" si="40"/>
        <v>1</v>
      </c>
      <c r="F324" t="str">
        <f t="shared" si="41"/>
        <v>telefon komórkowy</v>
      </c>
      <c r="G324">
        <f t="shared" si="42"/>
        <v>1</v>
      </c>
      <c r="H324">
        <f t="shared" si="43"/>
        <v>0</v>
      </c>
      <c r="I324" s="2">
        <f t="shared" si="44"/>
        <v>0</v>
      </c>
      <c r="J324" s="2">
        <f t="shared" si="45"/>
        <v>5.0578703703704209E-3</v>
      </c>
      <c r="K324" s="2">
        <f t="shared" si="46"/>
        <v>1.1828935185185174</v>
      </c>
      <c r="L324" s="10">
        <f t="shared" si="47"/>
        <v>1703.3666666666652</v>
      </c>
    </row>
    <row r="325" spans="1:12" x14ac:dyDescent="0.25">
      <c r="A325">
        <v>62836073</v>
      </c>
      <c r="B325" s="1">
        <v>42927</v>
      </c>
      <c r="C325" s="2">
        <v>0.47739583333333335</v>
      </c>
      <c r="D325" s="2">
        <v>0.48168981481481482</v>
      </c>
      <c r="E325">
        <f t="shared" si="40"/>
        <v>1</v>
      </c>
      <c r="F325" t="str">
        <f t="shared" si="41"/>
        <v>telefon komórkowy</v>
      </c>
      <c r="G325">
        <f t="shared" si="42"/>
        <v>1</v>
      </c>
      <c r="H325">
        <f t="shared" si="43"/>
        <v>0</v>
      </c>
      <c r="I325" s="2">
        <f t="shared" si="44"/>
        <v>0</v>
      </c>
      <c r="J325" s="2">
        <f t="shared" si="45"/>
        <v>4.2939814814814681E-3</v>
      </c>
      <c r="K325" s="2">
        <f t="shared" si="46"/>
        <v>1.187187499999999</v>
      </c>
      <c r="L325" s="10">
        <f t="shared" si="47"/>
        <v>1709.5499999999986</v>
      </c>
    </row>
    <row r="326" spans="1:12" x14ac:dyDescent="0.25">
      <c r="A326">
        <v>62653835</v>
      </c>
      <c r="B326" s="1">
        <v>42943</v>
      </c>
      <c r="C326" s="2">
        <v>0.58034722222222224</v>
      </c>
      <c r="D326" s="2">
        <v>0.58803240740740736</v>
      </c>
      <c r="E326">
        <f t="shared" si="40"/>
        <v>1</v>
      </c>
      <c r="F326" t="str">
        <f t="shared" si="41"/>
        <v>telefon komórkowy</v>
      </c>
      <c r="G326">
        <f t="shared" si="42"/>
        <v>1</v>
      </c>
      <c r="H326">
        <f t="shared" si="43"/>
        <v>0</v>
      </c>
      <c r="I326" s="2">
        <f t="shared" si="44"/>
        <v>0</v>
      </c>
      <c r="J326" s="2">
        <f t="shared" si="45"/>
        <v>7.6851851851851283E-3</v>
      </c>
      <c r="K326" s="2">
        <f t="shared" si="46"/>
        <v>1.1948726851851841</v>
      </c>
      <c r="L326" s="10">
        <f t="shared" si="47"/>
        <v>1720.616666666665</v>
      </c>
    </row>
    <row r="327" spans="1:12" x14ac:dyDescent="0.25">
      <c r="A327">
        <v>62150310</v>
      </c>
      <c r="B327" s="1">
        <v>42943</v>
      </c>
      <c r="C327" s="2">
        <v>0.52003472222222225</v>
      </c>
      <c r="D327" s="2">
        <v>0.52927083333333336</v>
      </c>
      <c r="E327">
        <f t="shared" si="40"/>
        <v>1</v>
      </c>
      <c r="F327" t="str">
        <f t="shared" si="41"/>
        <v>telefon komórkowy</v>
      </c>
      <c r="G327">
        <f t="shared" si="42"/>
        <v>2</v>
      </c>
      <c r="H327">
        <f t="shared" si="43"/>
        <v>0</v>
      </c>
      <c r="I327" s="2">
        <f t="shared" si="44"/>
        <v>0</v>
      </c>
      <c r="J327" s="2">
        <f t="shared" si="45"/>
        <v>9.2361111111111116E-3</v>
      </c>
      <c r="K327" s="2">
        <f t="shared" si="46"/>
        <v>1.2041087962962953</v>
      </c>
      <c r="L327" s="10">
        <f t="shared" si="47"/>
        <v>1733.9166666666652</v>
      </c>
    </row>
    <row r="328" spans="1:12" x14ac:dyDescent="0.25">
      <c r="A328">
        <v>62086163</v>
      </c>
      <c r="B328" s="1">
        <v>42928</v>
      </c>
      <c r="C328" s="2">
        <v>0.36060185185185184</v>
      </c>
      <c r="D328" s="2">
        <v>0.36312499999999998</v>
      </c>
      <c r="E328">
        <f t="shared" si="40"/>
        <v>1</v>
      </c>
      <c r="F328" t="str">
        <f t="shared" si="41"/>
        <v>telefon komórkowy</v>
      </c>
      <c r="G328">
        <f t="shared" si="42"/>
        <v>1</v>
      </c>
      <c r="H328">
        <f t="shared" si="43"/>
        <v>0</v>
      </c>
      <c r="I328" s="2">
        <f t="shared" si="44"/>
        <v>0</v>
      </c>
      <c r="J328" s="2">
        <f t="shared" si="45"/>
        <v>2.5231481481481355E-3</v>
      </c>
      <c r="K328" s="2">
        <f t="shared" si="46"/>
        <v>1.2066319444444433</v>
      </c>
      <c r="L328" s="10">
        <f t="shared" si="47"/>
        <v>1737.5499999999984</v>
      </c>
    </row>
    <row r="329" spans="1:12" x14ac:dyDescent="0.25">
      <c r="A329">
        <v>62086163</v>
      </c>
      <c r="B329" s="1">
        <v>42928</v>
      </c>
      <c r="C329" s="2">
        <v>0.53126157407407404</v>
      </c>
      <c r="D329" s="2">
        <v>0.5326157407407407</v>
      </c>
      <c r="E329">
        <f t="shared" si="40"/>
        <v>2</v>
      </c>
      <c r="F329" t="str">
        <f t="shared" si="41"/>
        <v>telefon komórkowy</v>
      </c>
      <c r="G329">
        <f t="shared" si="42"/>
        <v>2</v>
      </c>
      <c r="H329">
        <f t="shared" si="43"/>
        <v>0</v>
      </c>
      <c r="I329" s="2">
        <f t="shared" si="44"/>
        <v>0</v>
      </c>
      <c r="J329" s="2">
        <f t="shared" si="45"/>
        <v>1.3541666666666563E-3</v>
      </c>
      <c r="K329" s="2">
        <f t="shared" si="46"/>
        <v>1.2079861111111101</v>
      </c>
      <c r="L329" s="10">
        <f t="shared" si="47"/>
        <v>1739.4999999999986</v>
      </c>
    </row>
    <row r="330" spans="1:12" x14ac:dyDescent="0.25">
      <c r="A330">
        <v>62016185</v>
      </c>
      <c r="B330" s="1">
        <v>42922</v>
      </c>
      <c r="C330" s="2">
        <v>0.60146990740740736</v>
      </c>
      <c r="D330" s="2">
        <v>0.60932870370370373</v>
      </c>
      <c r="E330">
        <f t="shared" si="40"/>
        <v>1</v>
      </c>
      <c r="F330" t="str">
        <f t="shared" si="41"/>
        <v>telefon komórkowy</v>
      </c>
      <c r="G330">
        <f t="shared" si="42"/>
        <v>1</v>
      </c>
      <c r="H330">
        <f t="shared" si="43"/>
        <v>0</v>
      </c>
      <c r="I330" s="2">
        <f t="shared" si="44"/>
        <v>0</v>
      </c>
      <c r="J330" s="2">
        <f t="shared" si="45"/>
        <v>7.8587962962963775E-3</v>
      </c>
      <c r="K330" s="2">
        <f t="shared" si="46"/>
        <v>1.2158449074074065</v>
      </c>
      <c r="L330" s="10">
        <f t="shared" si="47"/>
        <v>1750.8166666666652</v>
      </c>
    </row>
    <row r="331" spans="1:12" x14ac:dyDescent="0.25">
      <c r="A331">
        <v>62016185</v>
      </c>
      <c r="B331" s="1">
        <v>42927</v>
      </c>
      <c r="C331" s="2">
        <v>0.60037037037037033</v>
      </c>
      <c r="D331" s="2">
        <v>0.60719907407407403</v>
      </c>
      <c r="E331">
        <f t="shared" si="40"/>
        <v>2</v>
      </c>
      <c r="F331" t="str">
        <f t="shared" si="41"/>
        <v>telefon komórkowy</v>
      </c>
      <c r="G331">
        <f t="shared" si="42"/>
        <v>1</v>
      </c>
      <c r="H331">
        <f t="shared" si="43"/>
        <v>0</v>
      </c>
      <c r="I331" s="2">
        <f t="shared" si="44"/>
        <v>0</v>
      </c>
      <c r="J331" s="2">
        <f t="shared" si="45"/>
        <v>6.8287037037036979E-3</v>
      </c>
      <c r="K331" s="2">
        <f t="shared" si="46"/>
        <v>1.2226736111111101</v>
      </c>
      <c r="L331" s="10">
        <f t="shared" si="47"/>
        <v>1760.6499999999985</v>
      </c>
    </row>
    <row r="332" spans="1:12" x14ac:dyDescent="0.25">
      <c r="A332">
        <v>61812355</v>
      </c>
      <c r="B332" s="1">
        <v>42941</v>
      </c>
      <c r="C332" s="2">
        <v>0.6292592592592593</v>
      </c>
      <c r="D332" s="2">
        <v>0.63806712962962964</v>
      </c>
      <c r="E332">
        <f t="shared" si="40"/>
        <v>1</v>
      </c>
      <c r="F332" t="str">
        <f t="shared" si="41"/>
        <v>telefon komórkowy</v>
      </c>
      <c r="G332">
        <f t="shared" si="42"/>
        <v>1</v>
      </c>
      <c r="H332">
        <f t="shared" si="43"/>
        <v>0</v>
      </c>
      <c r="I332" s="2">
        <f t="shared" si="44"/>
        <v>0</v>
      </c>
      <c r="J332" s="2">
        <f t="shared" si="45"/>
        <v>8.8078703703703409E-3</v>
      </c>
      <c r="K332" s="2">
        <f t="shared" si="46"/>
        <v>1.2314814814814805</v>
      </c>
      <c r="L332" s="10">
        <f t="shared" si="47"/>
        <v>1773.3333333333319</v>
      </c>
    </row>
    <row r="333" spans="1:12" x14ac:dyDescent="0.25">
      <c r="A333">
        <v>61527800</v>
      </c>
      <c r="B333" s="1">
        <v>42929</v>
      </c>
      <c r="C333" s="2">
        <v>0.39988425925925924</v>
      </c>
      <c r="D333" s="2">
        <v>0.4100462962962963</v>
      </c>
      <c r="E333">
        <f t="shared" si="40"/>
        <v>1</v>
      </c>
      <c r="F333" t="str">
        <f t="shared" si="41"/>
        <v>telefon komórkowy</v>
      </c>
      <c r="G333">
        <f t="shared" si="42"/>
        <v>1</v>
      </c>
      <c r="H333">
        <f t="shared" si="43"/>
        <v>0</v>
      </c>
      <c r="I333" s="2">
        <f t="shared" si="44"/>
        <v>0</v>
      </c>
      <c r="J333" s="2">
        <f t="shared" si="45"/>
        <v>1.0162037037037053E-2</v>
      </c>
      <c r="K333" s="2">
        <f t="shared" si="46"/>
        <v>1.2416435185185175</v>
      </c>
      <c r="L333" s="10">
        <f t="shared" si="47"/>
        <v>1787.9666666666651</v>
      </c>
    </row>
    <row r="334" spans="1:12" x14ac:dyDescent="0.25">
      <c r="A334">
        <v>61322035</v>
      </c>
      <c r="B334" s="1">
        <v>42929</v>
      </c>
      <c r="C334" s="2">
        <v>0.52906249999999999</v>
      </c>
      <c r="D334" s="2">
        <v>0.5294444444444445</v>
      </c>
      <c r="E334">
        <f t="shared" si="40"/>
        <v>1</v>
      </c>
      <c r="F334" t="str">
        <f t="shared" si="41"/>
        <v>telefon komórkowy</v>
      </c>
      <c r="G334">
        <f t="shared" si="42"/>
        <v>2</v>
      </c>
      <c r="H334">
        <f t="shared" si="43"/>
        <v>0</v>
      </c>
      <c r="I334" s="2">
        <f t="shared" si="44"/>
        <v>0</v>
      </c>
      <c r="J334" s="2">
        <f t="shared" si="45"/>
        <v>3.8194444444450415E-4</v>
      </c>
      <c r="K334" s="2">
        <f t="shared" si="46"/>
        <v>1.2420254629629621</v>
      </c>
      <c r="L334" s="10">
        <f t="shared" si="47"/>
        <v>1788.5166666666655</v>
      </c>
    </row>
    <row r="335" spans="1:12" x14ac:dyDescent="0.25">
      <c r="A335">
        <v>61228399</v>
      </c>
      <c r="B335" s="1">
        <v>42947</v>
      </c>
      <c r="C335" s="2">
        <v>0.48053240740740738</v>
      </c>
      <c r="D335" s="2">
        <v>0.48828703703703702</v>
      </c>
      <c r="E335">
        <f t="shared" si="40"/>
        <v>1</v>
      </c>
      <c r="F335" t="str">
        <f t="shared" si="41"/>
        <v>telefon komórkowy</v>
      </c>
      <c r="G335">
        <f t="shared" si="42"/>
        <v>1</v>
      </c>
      <c r="H335">
        <f t="shared" si="43"/>
        <v>0</v>
      </c>
      <c r="I335" s="2">
        <f t="shared" si="44"/>
        <v>0</v>
      </c>
      <c r="J335" s="2">
        <f t="shared" si="45"/>
        <v>7.7546296296296391E-3</v>
      </c>
      <c r="K335" s="2">
        <f t="shared" si="46"/>
        <v>1.2497800925925917</v>
      </c>
      <c r="L335" s="10">
        <f t="shared" si="47"/>
        <v>1799.683333333332</v>
      </c>
    </row>
    <row r="336" spans="1:12" x14ac:dyDescent="0.25">
      <c r="A336">
        <v>60885211</v>
      </c>
      <c r="B336" s="1">
        <v>42937</v>
      </c>
      <c r="C336" s="2">
        <v>0.57828703703703699</v>
      </c>
      <c r="D336" s="2">
        <v>0.58940972222222221</v>
      </c>
      <c r="E336">
        <f t="shared" si="40"/>
        <v>1</v>
      </c>
      <c r="F336" t="str">
        <f t="shared" si="41"/>
        <v>telefon komórkowy</v>
      </c>
      <c r="G336">
        <f t="shared" si="42"/>
        <v>1</v>
      </c>
      <c r="H336">
        <f t="shared" si="43"/>
        <v>0</v>
      </c>
      <c r="I336" s="2">
        <f t="shared" si="44"/>
        <v>0</v>
      </c>
      <c r="J336" s="2">
        <f t="shared" si="45"/>
        <v>1.1122685185185222E-2</v>
      </c>
      <c r="K336" s="2">
        <f t="shared" si="46"/>
        <v>1.260902777777777</v>
      </c>
      <c r="L336" s="10">
        <f t="shared" si="47"/>
        <v>1815.6999999999989</v>
      </c>
    </row>
    <row r="337" spans="1:12" x14ac:dyDescent="0.25">
      <c r="A337">
        <v>60454232</v>
      </c>
      <c r="B337" s="1">
        <v>42944</v>
      </c>
      <c r="C337" s="2">
        <v>0.5149421296296296</v>
      </c>
      <c r="D337" s="2">
        <v>0.5248032407407407</v>
      </c>
      <c r="E337">
        <f t="shared" si="40"/>
        <v>1</v>
      </c>
      <c r="F337" t="str">
        <f t="shared" si="41"/>
        <v>telefon komórkowy</v>
      </c>
      <c r="G337">
        <f t="shared" si="42"/>
        <v>1</v>
      </c>
      <c r="H337">
        <f t="shared" si="43"/>
        <v>0</v>
      </c>
      <c r="I337" s="2">
        <f t="shared" si="44"/>
        <v>0</v>
      </c>
      <c r="J337" s="2">
        <f t="shared" si="45"/>
        <v>9.8611111111110983E-3</v>
      </c>
      <c r="K337" s="2">
        <f t="shared" si="46"/>
        <v>1.2707638888888881</v>
      </c>
      <c r="L337" s="10">
        <f t="shared" si="47"/>
        <v>1829.8999999999987</v>
      </c>
    </row>
    <row r="338" spans="1:12" x14ac:dyDescent="0.25">
      <c r="A338">
        <v>60158843</v>
      </c>
      <c r="B338" s="1">
        <v>42937</v>
      </c>
      <c r="C338" s="2">
        <v>0.42814814814814817</v>
      </c>
      <c r="D338" s="2">
        <v>0.43784722222222222</v>
      </c>
      <c r="E338">
        <f t="shared" si="40"/>
        <v>1</v>
      </c>
      <c r="F338" t="str">
        <f t="shared" si="41"/>
        <v>telefon komórkowy</v>
      </c>
      <c r="G338">
        <f t="shared" si="42"/>
        <v>1</v>
      </c>
      <c r="H338">
        <f t="shared" si="43"/>
        <v>0</v>
      </c>
      <c r="I338" s="2">
        <f t="shared" si="44"/>
        <v>0</v>
      </c>
      <c r="J338" s="2">
        <f t="shared" si="45"/>
        <v>9.6990740740740544E-3</v>
      </c>
      <c r="K338" s="2">
        <f t="shared" si="46"/>
        <v>1.2804629629629622</v>
      </c>
      <c r="L338" s="10">
        <f t="shared" si="47"/>
        <v>1843.8666666666657</v>
      </c>
    </row>
    <row r="339" spans="1:12" x14ac:dyDescent="0.25">
      <c r="A339">
        <v>60113139</v>
      </c>
      <c r="B339" s="1">
        <v>42940</v>
      </c>
      <c r="C339" s="2">
        <v>0.59663194444444445</v>
      </c>
      <c r="D339" s="2">
        <v>0.60359953703703706</v>
      </c>
      <c r="E339">
        <f t="shared" si="40"/>
        <v>1</v>
      </c>
      <c r="F339" t="str">
        <f t="shared" si="41"/>
        <v>telefon komórkowy</v>
      </c>
      <c r="G339">
        <f t="shared" si="42"/>
        <v>1</v>
      </c>
      <c r="H339">
        <f t="shared" si="43"/>
        <v>0</v>
      </c>
      <c r="I339" s="2">
        <f t="shared" si="44"/>
        <v>0</v>
      </c>
      <c r="J339" s="2">
        <f t="shared" si="45"/>
        <v>6.9675925925926085E-3</v>
      </c>
      <c r="K339" s="2">
        <f t="shared" si="46"/>
        <v>1.287430555555555</v>
      </c>
      <c r="L339" s="10">
        <f t="shared" si="47"/>
        <v>1853.8999999999992</v>
      </c>
    </row>
    <row r="340" spans="1:12" x14ac:dyDescent="0.25">
      <c r="A340">
        <v>60113139</v>
      </c>
      <c r="B340" s="1">
        <v>42944</v>
      </c>
      <c r="C340" s="2">
        <v>0.41228009259259257</v>
      </c>
      <c r="D340" s="2">
        <v>0.41718749999999999</v>
      </c>
      <c r="E340">
        <f t="shared" si="40"/>
        <v>2</v>
      </c>
      <c r="F340" t="str">
        <f t="shared" si="41"/>
        <v>telefon komórkowy</v>
      </c>
      <c r="G340">
        <f t="shared" si="42"/>
        <v>1</v>
      </c>
      <c r="H340">
        <f t="shared" si="43"/>
        <v>0</v>
      </c>
      <c r="I340" s="2">
        <f t="shared" si="44"/>
        <v>0</v>
      </c>
      <c r="J340" s="2">
        <f t="shared" si="45"/>
        <v>4.9074074074074159E-3</v>
      </c>
      <c r="K340" s="2">
        <f t="shared" si="46"/>
        <v>1.2923379629629623</v>
      </c>
      <c r="L340" s="10">
        <f t="shared" si="47"/>
        <v>1860.9666666666656</v>
      </c>
    </row>
    <row r="341" spans="1:12" x14ac:dyDescent="0.25">
      <c r="A341">
        <v>59984179</v>
      </c>
      <c r="B341" s="1">
        <v>42942</v>
      </c>
      <c r="C341" s="2">
        <v>0.44815972222222222</v>
      </c>
      <c r="D341" s="2">
        <v>0.45435185185185184</v>
      </c>
      <c r="E341">
        <f t="shared" si="40"/>
        <v>1</v>
      </c>
      <c r="F341" t="str">
        <f t="shared" si="41"/>
        <v>telefon komórkowy</v>
      </c>
      <c r="G341">
        <f t="shared" si="42"/>
        <v>1</v>
      </c>
      <c r="H341">
        <f t="shared" si="43"/>
        <v>0</v>
      </c>
      <c r="I341" s="2">
        <f t="shared" si="44"/>
        <v>0</v>
      </c>
      <c r="J341" s="2">
        <f t="shared" si="45"/>
        <v>6.1921296296296169E-3</v>
      </c>
      <c r="K341" s="2">
        <f t="shared" si="46"/>
        <v>1.298530092592592</v>
      </c>
      <c r="L341" s="10">
        <f t="shared" si="47"/>
        <v>1869.8833333333325</v>
      </c>
    </row>
    <row r="342" spans="1:12" x14ac:dyDescent="0.25">
      <c r="A342">
        <v>59864989</v>
      </c>
      <c r="B342" s="1">
        <v>42933</v>
      </c>
      <c r="C342" s="2">
        <v>0.48119212962962965</v>
      </c>
      <c r="D342" s="2">
        <v>0.49038194444444444</v>
      </c>
      <c r="E342">
        <f t="shared" si="40"/>
        <v>1</v>
      </c>
      <c r="F342" t="str">
        <f t="shared" si="41"/>
        <v>telefon komórkowy</v>
      </c>
      <c r="G342">
        <f t="shared" si="42"/>
        <v>1</v>
      </c>
      <c r="H342">
        <f t="shared" si="43"/>
        <v>0</v>
      </c>
      <c r="I342" s="2">
        <f t="shared" si="44"/>
        <v>0</v>
      </c>
      <c r="J342" s="2">
        <f t="shared" si="45"/>
        <v>9.1898148148147896E-3</v>
      </c>
      <c r="K342" s="2">
        <f t="shared" si="46"/>
        <v>1.3077199074074068</v>
      </c>
      <c r="L342" s="10">
        <f t="shared" si="47"/>
        <v>1883.1166666666659</v>
      </c>
    </row>
    <row r="343" spans="1:12" x14ac:dyDescent="0.25">
      <c r="A343">
        <v>59723258</v>
      </c>
      <c r="B343" s="1">
        <v>42942</v>
      </c>
      <c r="C343" s="2">
        <v>0.4503125</v>
      </c>
      <c r="D343" s="2">
        <v>0.4601736111111111</v>
      </c>
      <c r="E343">
        <f t="shared" si="40"/>
        <v>1</v>
      </c>
      <c r="F343" t="str">
        <f t="shared" si="41"/>
        <v>telefon komórkowy</v>
      </c>
      <c r="G343">
        <f t="shared" si="42"/>
        <v>1</v>
      </c>
      <c r="H343">
        <f t="shared" si="43"/>
        <v>0</v>
      </c>
      <c r="I343" s="2">
        <f t="shared" si="44"/>
        <v>0</v>
      </c>
      <c r="J343" s="2">
        <f t="shared" si="45"/>
        <v>9.8611111111110983E-3</v>
      </c>
      <c r="K343" s="2">
        <f t="shared" si="46"/>
        <v>1.3175810185185179</v>
      </c>
      <c r="L343" s="10">
        <f t="shared" si="47"/>
        <v>1897.3166666666659</v>
      </c>
    </row>
    <row r="344" spans="1:12" x14ac:dyDescent="0.25">
      <c r="A344">
        <v>59508384</v>
      </c>
      <c r="B344" s="1">
        <v>42942</v>
      </c>
      <c r="C344" s="2">
        <v>0.56232638888888886</v>
      </c>
      <c r="D344" s="2">
        <v>0.56594907407407402</v>
      </c>
      <c r="E344">
        <f t="shared" si="40"/>
        <v>1</v>
      </c>
      <c r="F344" t="str">
        <f t="shared" si="41"/>
        <v>telefon komórkowy</v>
      </c>
      <c r="G344">
        <f t="shared" si="42"/>
        <v>2</v>
      </c>
      <c r="H344">
        <f t="shared" si="43"/>
        <v>0</v>
      </c>
      <c r="I344" s="2">
        <f t="shared" si="44"/>
        <v>0</v>
      </c>
      <c r="J344" s="2">
        <f t="shared" si="45"/>
        <v>3.6226851851851594E-3</v>
      </c>
      <c r="K344" s="2">
        <f t="shared" si="46"/>
        <v>1.321203703703703</v>
      </c>
      <c r="L344" s="10">
        <f t="shared" si="47"/>
        <v>1902.5333333333324</v>
      </c>
    </row>
    <row r="345" spans="1:12" x14ac:dyDescent="0.25">
      <c r="A345">
        <v>58420185</v>
      </c>
      <c r="B345" s="1">
        <v>42929</v>
      </c>
      <c r="C345" s="2">
        <v>0.41729166666666667</v>
      </c>
      <c r="D345" s="2">
        <v>0.42122685185185182</v>
      </c>
      <c r="E345">
        <f t="shared" si="40"/>
        <v>1</v>
      </c>
      <c r="F345" t="str">
        <f t="shared" si="41"/>
        <v>telefon komórkowy</v>
      </c>
      <c r="G345">
        <f t="shared" si="42"/>
        <v>1</v>
      </c>
      <c r="H345">
        <f t="shared" si="43"/>
        <v>0</v>
      </c>
      <c r="I345" s="2">
        <f t="shared" si="44"/>
        <v>0</v>
      </c>
      <c r="J345" s="2">
        <f t="shared" si="45"/>
        <v>3.9351851851851527E-3</v>
      </c>
      <c r="K345" s="2">
        <f t="shared" si="46"/>
        <v>1.3251388888888882</v>
      </c>
      <c r="L345" s="10">
        <f t="shared" si="47"/>
        <v>1908.1999999999989</v>
      </c>
    </row>
    <row r="346" spans="1:12" x14ac:dyDescent="0.25">
      <c r="A346">
        <v>58420185</v>
      </c>
      <c r="B346" s="1">
        <v>42944</v>
      </c>
      <c r="C346" s="2">
        <v>0.35957175925925927</v>
      </c>
      <c r="D346" s="2">
        <v>0.3616435185185185</v>
      </c>
      <c r="E346">
        <f t="shared" si="40"/>
        <v>2</v>
      </c>
      <c r="F346" t="str">
        <f t="shared" si="41"/>
        <v>telefon komórkowy</v>
      </c>
      <c r="G346">
        <f t="shared" si="42"/>
        <v>1</v>
      </c>
      <c r="H346">
        <f t="shared" si="43"/>
        <v>0</v>
      </c>
      <c r="I346" s="2">
        <f t="shared" si="44"/>
        <v>0</v>
      </c>
      <c r="J346" s="2">
        <f t="shared" si="45"/>
        <v>2.0717592592592315E-3</v>
      </c>
      <c r="K346" s="2">
        <f t="shared" si="46"/>
        <v>1.3272106481481474</v>
      </c>
      <c r="L346" s="10">
        <f t="shared" si="47"/>
        <v>1911.183333333332</v>
      </c>
    </row>
    <row r="347" spans="1:12" x14ac:dyDescent="0.25">
      <c r="A347">
        <v>58067439</v>
      </c>
      <c r="B347" s="1">
        <v>42921</v>
      </c>
      <c r="C347" s="2">
        <v>0.52607638888888886</v>
      </c>
      <c r="D347" s="2">
        <v>0.52662037037037035</v>
      </c>
      <c r="E347">
        <f t="shared" si="40"/>
        <v>1</v>
      </c>
      <c r="F347" t="str">
        <f t="shared" si="41"/>
        <v>telefon komórkowy</v>
      </c>
      <c r="G347">
        <f t="shared" si="42"/>
        <v>1</v>
      </c>
      <c r="H347">
        <f t="shared" si="43"/>
        <v>0</v>
      </c>
      <c r="I347" s="2">
        <f t="shared" si="44"/>
        <v>0</v>
      </c>
      <c r="J347" s="2">
        <f t="shared" si="45"/>
        <v>5.439814814814925E-4</v>
      </c>
      <c r="K347" s="2">
        <f t="shared" si="46"/>
        <v>1.327754629629629</v>
      </c>
      <c r="L347" s="10">
        <f t="shared" si="47"/>
        <v>1911.9666666666658</v>
      </c>
    </row>
    <row r="348" spans="1:12" x14ac:dyDescent="0.25">
      <c r="A348">
        <v>58037769</v>
      </c>
      <c r="B348" s="1">
        <v>42921</v>
      </c>
      <c r="C348" s="2">
        <v>0.36261574074074077</v>
      </c>
      <c r="D348" s="2">
        <v>0.36730324074074072</v>
      </c>
      <c r="E348">
        <f t="shared" si="40"/>
        <v>1</v>
      </c>
      <c r="F348" t="str">
        <f t="shared" si="41"/>
        <v>telefon komórkowy</v>
      </c>
      <c r="G348">
        <f t="shared" si="42"/>
        <v>2</v>
      </c>
      <c r="H348">
        <f t="shared" si="43"/>
        <v>0</v>
      </c>
      <c r="I348" s="2">
        <f t="shared" si="44"/>
        <v>0</v>
      </c>
      <c r="J348" s="2">
        <f t="shared" si="45"/>
        <v>4.6874999999999556E-3</v>
      </c>
      <c r="K348" s="2">
        <f t="shared" si="46"/>
        <v>1.3324421296296289</v>
      </c>
      <c r="L348" s="10">
        <f t="shared" si="47"/>
        <v>1918.7166666666656</v>
      </c>
    </row>
    <row r="349" spans="1:12" x14ac:dyDescent="0.25">
      <c r="A349">
        <v>57957786</v>
      </c>
      <c r="B349" s="1">
        <v>42936</v>
      </c>
      <c r="C349" s="2">
        <v>0.51928240740740739</v>
      </c>
      <c r="D349" s="2">
        <v>0.53030092592592593</v>
      </c>
      <c r="E349">
        <f t="shared" si="40"/>
        <v>1</v>
      </c>
      <c r="F349" t="str">
        <f t="shared" si="41"/>
        <v>telefon komórkowy</v>
      </c>
      <c r="G349">
        <f t="shared" si="42"/>
        <v>1</v>
      </c>
      <c r="H349">
        <f t="shared" si="43"/>
        <v>0</v>
      </c>
      <c r="I349" s="2">
        <f t="shared" si="44"/>
        <v>0</v>
      </c>
      <c r="J349" s="2">
        <f t="shared" si="45"/>
        <v>1.1018518518518539E-2</v>
      </c>
      <c r="K349" s="2">
        <f t="shared" si="46"/>
        <v>1.3434606481481475</v>
      </c>
      <c r="L349" s="10">
        <f t="shared" si="47"/>
        <v>1934.5833333333326</v>
      </c>
    </row>
    <row r="350" spans="1:12" x14ac:dyDescent="0.25">
      <c r="A350">
        <v>57891628</v>
      </c>
      <c r="B350" s="1">
        <v>42940</v>
      </c>
      <c r="C350" s="2">
        <v>0.37296296296296294</v>
      </c>
      <c r="D350" s="2">
        <v>0.38413194444444443</v>
      </c>
      <c r="E350">
        <f t="shared" si="40"/>
        <v>1</v>
      </c>
      <c r="F350" t="str">
        <f t="shared" si="41"/>
        <v>telefon komórkowy</v>
      </c>
      <c r="G350">
        <f t="shared" si="42"/>
        <v>1</v>
      </c>
      <c r="H350">
        <f t="shared" si="43"/>
        <v>0</v>
      </c>
      <c r="I350" s="2">
        <f t="shared" si="44"/>
        <v>0</v>
      </c>
      <c r="J350" s="2">
        <f t="shared" si="45"/>
        <v>1.1168981481481488E-2</v>
      </c>
      <c r="K350" s="2">
        <f t="shared" si="46"/>
        <v>1.354629629629629</v>
      </c>
      <c r="L350" s="10">
        <f t="shared" si="47"/>
        <v>1950.6666666666656</v>
      </c>
    </row>
    <row r="351" spans="1:12" x14ac:dyDescent="0.25">
      <c r="A351">
        <v>57891628</v>
      </c>
      <c r="B351" s="1">
        <v>42942</v>
      </c>
      <c r="C351" s="2">
        <v>0.53282407407407406</v>
      </c>
      <c r="D351" s="2">
        <v>0.53501157407407407</v>
      </c>
      <c r="E351">
        <f t="shared" si="40"/>
        <v>2</v>
      </c>
      <c r="F351" t="str">
        <f t="shared" si="41"/>
        <v>telefon komórkowy</v>
      </c>
      <c r="G351">
        <f t="shared" si="42"/>
        <v>1</v>
      </c>
      <c r="H351">
        <f t="shared" si="43"/>
        <v>0</v>
      </c>
      <c r="I351" s="2">
        <f t="shared" si="44"/>
        <v>0</v>
      </c>
      <c r="J351" s="2">
        <f t="shared" si="45"/>
        <v>2.1875000000000089E-3</v>
      </c>
      <c r="K351" s="2">
        <f t="shared" si="46"/>
        <v>1.356817129629629</v>
      </c>
      <c r="L351" s="10">
        <f t="shared" si="47"/>
        <v>1953.8166666666657</v>
      </c>
    </row>
    <row r="352" spans="1:12" x14ac:dyDescent="0.25">
      <c r="A352">
        <v>57395204</v>
      </c>
      <c r="B352" s="1">
        <v>42936</v>
      </c>
      <c r="C352" s="2">
        <v>0.49015046296296294</v>
      </c>
      <c r="D352" s="2">
        <v>0.49456018518518519</v>
      </c>
      <c r="E352">
        <f t="shared" si="40"/>
        <v>1</v>
      </c>
      <c r="F352" t="str">
        <f t="shared" si="41"/>
        <v>telefon komórkowy</v>
      </c>
      <c r="G352">
        <f t="shared" si="42"/>
        <v>1</v>
      </c>
      <c r="H352">
        <f t="shared" si="43"/>
        <v>0</v>
      </c>
      <c r="I352" s="2">
        <f t="shared" si="44"/>
        <v>0</v>
      </c>
      <c r="J352" s="2">
        <f t="shared" si="45"/>
        <v>4.4097222222222454E-3</v>
      </c>
      <c r="K352" s="2">
        <f t="shared" si="46"/>
        <v>1.3612268518518511</v>
      </c>
      <c r="L352" s="10">
        <f t="shared" si="47"/>
        <v>1960.1666666666654</v>
      </c>
    </row>
    <row r="353" spans="1:12" x14ac:dyDescent="0.25">
      <c r="A353">
        <v>57211290</v>
      </c>
      <c r="B353" s="1">
        <v>42947</v>
      </c>
      <c r="C353" s="2">
        <v>0.46987268518518521</v>
      </c>
      <c r="D353" s="2">
        <v>0.47664351851851849</v>
      </c>
      <c r="E353">
        <f t="shared" si="40"/>
        <v>1</v>
      </c>
      <c r="F353" t="str">
        <f t="shared" si="41"/>
        <v>telefon komórkowy</v>
      </c>
      <c r="G353">
        <f t="shared" si="42"/>
        <v>1</v>
      </c>
      <c r="H353">
        <f t="shared" si="43"/>
        <v>0</v>
      </c>
      <c r="I353" s="2">
        <f t="shared" si="44"/>
        <v>0</v>
      </c>
      <c r="J353" s="2">
        <f t="shared" si="45"/>
        <v>6.7708333333332815E-3</v>
      </c>
      <c r="K353" s="2">
        <f t="shared" si="46"/>
        <v>1.3679976851851845</v>
      </c>
      <c r="L353" s="10">
        <f t="shared" si="47"/>
        <v>1969.9166666666658</v>
      </c>
    </row>
    <row r="354" spans="1:12" x14ac:dyDescent="0.25">
      <c r="A354">
        <v>57101974</v>
      </c>
      <c r="B354" s="1">
        <v>42943</v>
      </c>
      <c r="C354" s="2">
        <v>0.37133101851851852</v>
      </c>
      <c r="D354" s="2">
        <v>0.37923611111111111</v>
      </c>
      <c r="E354">
        <f t="shared" si="40"/>
        <v>1</v>
      </c>
      <c r="F354" t="str">
        <f t="shared" si="41"/>
        <v>telefon komórkowy</v>
      </c>
      <c r="G354">
        <f t="shared" si="42"/>
        <v>1</v>
      </c>
      <c r="H354">
        <f t="shared" si="43"/>
        <v>0</v>
      </c>
      <c r="I354" s="2">
        <f t="shared" si="44"/>
        <v>0</v>
      </c>
      <c r="J354" s="2">
        <f t="shared" si="45"/>
        <v>7.9050925925925886E-3</v>
      </c>
      <c r="K354" s="2">
        <f t="shared" si="46"/>
        <v>1.375902777777777</v>
      </c>
      <c r="L354" s="10">
        <f t="shared" si="47"/>
        <v>1981.2999999999988</v>
      </c>
    </row>
    <row r="355" spans="1:12" x14ac:dyDescent="0.25">
      <c r="A355">
        <v>56127547</v>
      </c>
      <c r="B355" s="1">
        <v>42926</v>
      </c>
      <c r="C355" s="2">
        <v>0.36803240740740739</v>
      </c>
      <c r="D355" s="2">
        <v>0.37565972222222221</v>
      </c>
      <c r="E355">
        <f t="shared" si="40"/>
        <v>1</v>
      </c>
      <c r="F355" t="str">
        <f t="shared" si="41"/>
        <v>telefon komórkowy</v>
      </c>
      <c r="G355">
        <f t="shared" si="42"/>
        <v>1</v>
      </c>
      <c r="H355">
        <f t="shared" si="43"/>
        <v>0</v>
      </c>
      <c r="I355" s="2">
        <f t="shared" si="44"/>
        <v>0</v>
      </c>
      <c r="J355" s="2">
        <f t="shared" si="45"/>
        <v>7.6273148148148229E-3</v>
      </c>
      <c r="K355" s="2">
        <f t="shared" si="46"/>
        <v>1.3835300925925917</v>
      </c>
      <c r="L355" s="10">
        <f t="shared" si="47"/>
        <v>1992.2833333333322</v>
      </c>
    </row>
    <row r="356" spans="1:12" x14ac:dyDescent="0.25">
      <c r="A356">
        <v>56115408</v>
      </c>
      <c r="B356" s="1">
        <v>42926</v>
      </c>
      <c r="C356" s="2">
        <v>0.34796296296296297</v>
      </c>
      <c r="D356" s="2">
        <v>0.35728009259259258</v>
      </c>
      <c r="E356">
        <f t="shared" si="40"/>
        <v>1</v>
      </c>
      <c r="F356" t="str">
        <f t="shared" si="41"/>
        <v>telefon komórkowy</v>
      </c>
      <c r="G356">
        <f t="shared" si="42"/>
        <v>2</v>
      </c>
      <c r="H356">
        <f t="shared" si="43"/>
        <v>0</v>
      </c>
      <c r="I356" s="2">
        <f t="shared" si="44"/>
        <v>0</v>
      </c>
      <c r="J356" s="2">
        <f t="shared" si="45"/>
        <v>9.3171296296296058E-3</v>
      </c>
      <c r="K356" s="2">
        <f t="shared" si="46"/>
        <v>1.3928472222222212</v>
      </c>
      <c r="L356" s="10">
        <f t="shared" si="47"/>
        <v>2005.6999999999989</v>
      </c>
    </row>
    <row r="357" spans="1:12" x14ac:dyDescent="0.25">
      <c r="A357">
        <v>55896338</v>
      </c>
      <c r="B357" s="1">
        <v>42944</v>
      </c>
      <c r="C357" s="2">
        <v>0.41521990740740738</v>
      </c>
      <c r="D357" s="2">
        <v>0.41893518518518519</v>
      </c>
      <c r="E357">
        <f t="shared" si="40"/>
        <v>1</v>
      </c>
      <c r="F357" t="str">
        <f t="shared" si="41"/>
        <v>telefon komórkowy</v>
      </c>
      <c r="G357">
        <f t="shared" si="42"/>
        <v>1</v>
      </c>
      <c r="H357">
        <f t="shared" si="43"/>
        <v>0</v>
      </c>
      <c r="I357" s="2">
        <f t="shared" si="44"/>
        <v>0</v>
      </c>
      <c r="J357" s="2">
        <f t="shared" si="45"/>
        <v>3.7152777777778034E-3</v>
      </c>
      <c r="K357" s="2">
        <f t="shared" si="46"/>
        <v>1.396562499999999</v>
      </c>
      <c r="L357" s="10">
        <f t="shared" si="47"/>
        <v>2011.0499999999986</v>
      </c>
    </row>
    <row r="358" spans="1:12" x14ac:dyDescent="0.25">
      <c r="A358">
        <v>55621633</v>
      </c>
      <c r="B358" s="1">
        <v>42936</v>
      </c>
      <c r="C358" s="2">
        <v>0.34114583333333331</v>
      </c>
      <c r="D358" s="2">
        <v>0.3525578703703704</v>
      </c>
      <c r="E358">
        <f t="shared" si="40"/>
        <v>1</v>
      </c>
      <c r="F358" t="str">
        <f t="shared" si="41"/>
        <v>telefon komórkowy</v>
      </c>
      <c r="G358">
        <f t="shared" si="42"/>
        <v>1</v>
      </c>
      <c r="H358">
        <f t="shared" si="43"/>
        <v>0</v>
      </c>
      <c r="I358" s="2">
        <f t="shared" si="44"/>
        <v>0</v>
      </c>
      <c r="J358" s="2">
        <f t="shared" si="45"/>
        <v>1.1412037037037082E-2</v>
      </c>
      <c r="K358" s="2">
        <f t="shared" si="46"/>
        <v>1.407974537037036</v>
      </c>
      <c r="L358" s="10">
        <f t="shared" si="47"/>
        <v>2027.4833333333318</v>
      </c>
    </row>
    <row r="359" spans="1:12" x14ac:dyDescent="0.25">
      <c r="A359">
        <v>55614678</v>
      </c>
      <c r="B359" s="1">
        <v>42940</v>
      </c>
      <c r="C359" s="2">
        <v>0.61826388888888884</v>
      </c>
      <c r="D359" s="2">
        <v>0.62091435185185184</v>
      </c>
      <c r="E359">
        <f t="shared" si="40"/>
        <v>1</v>
      </c>
      <c r="F359" t="str">
        <f t="shared" si="41"/>
        <v>telefon komórkowy</v>
      </c>
      <c r="G359">
        <f t="shared" si="42"/>
        <v>1</v>
      </c>
      <c r="H359">
        <f t="shared" si="43"/>
        <v>0</v>
      </c>
      <c r="I359" s="2">
        <f t="shared" si="44"/>
        <v>0</v>
      </c>
      <c r="J359" s="2">
        <f t="shared" si="45"/>
        <v>2.6504629629630072E-3</v>
      </c>
      <c r="K359" s="2">
        <f t="shared" si="46"/>
        <v>1.4106249999999991</v>
      </c>
      <c r="L359" s="10">
        <f t="shared" si="47"/>
        <v>2031.2999999999986</v>
      </c>
    </row>
    <row r="360" spans="1:12" x14ac:dyDescent="0.25">
      <c r="A360">
        <v>55464931</v>
      </c>
      <c r="B360" s="1">
        <v>42940</v>
      </c>
      <c r="C360" s="2">
        <v>0.5285185185185185</v>
      </c>
      <c r="D360" s="2">
        <v>0.53349537037037043</v>
      </c>
      <c r="E360">
        <f t="shared" si="40"/>
        <v>1</v>
      </c>
      <c r="F360" t="str">
        <f t="shared" si="41"/>
        <v>telefon komórkowy</v>
      </c>
      <c r="G360">
        <f t="shared" si="42"/>
        <v>2</v>
      </c>
      <c r="H360">
        <f t="shared" si="43"/>
        <v>0</v>
      </c>
      <c r="I360" s="2">
        <f t="shared" si="44"/>
        <v>0</v>
      </c>
      <c r="J360" s="2">
        <f t="shared" si="45"/>
        <v>4.9768518518519267E-3</v>
      </c>
      <c r="K360" s="2">
        <f t="shared" si="46"/>
        <v>1.4156018518518509</v>
      </c>
      <c r="L360" s="10">
        <f t="shared" si="47"/>
        <v>2038.4666666666653</v>
      </c>
    </row>
    <row r="361" spans="1:12" x14ac:dyDescent="0.25">
      <c r="A361">
        <v>55462392</v>
      </c>
      <c r="B361" s="1">
        <v>42926</v>
      </c>
      <c r="C361" s="2">
        <v>0.46597222222222223</v>
      </c>
      <c r="D361" s="2">
        <v>0.46732638888888889</v>
      </c>
      <c r="E361">
        <f t="shared" si="40"/>
        <v>1</v>
      </c>
      <c r="F361" t="str">
        <f t="shared" si="41"/>
        <v>telefon komórkowy</v>
      </c>
      <c r="G361">
        <f t="shared" si="42"/>
        <v>1</v>
      </c>
      <c r="H361">
        <f t="shared" si="43"/>
        <v>0</v>
      </c>
      <c r="I361" s="2">
        <f t="shared" si="44"/>
        <v>0</v>
      </c>
      <c r="J361" s="2">
        <f t="shared" si="45"/>
        <v>1.3541666666666563E-3</v>
      </c>
      <c r="K361" s="2">
        <f t="shared" si="46"/>
        <v>1.4169560185185177</v>
      </c>
      <c r="L361" s="10">
        <f t="shared" si="47"/>
        <v>2040.4166666666656</v>
      </c>
    </row>
    <row r="362" spans="1:12" x14ac:dyDescent="0.25">
      <c r="A362">
        <v>54840810</v>
      </c>
      <c r="B362" s="1">
        <v>42920</v>
      </c>
      <c r="C362" s="2">
        <v>0.49430555555555555</v>
      </c>
      <c r="D362" s="2">
        <v>0.50231481481481477</v>
      </c>
      <c r="E362">
        <f t="shared" si="40"/>
        <v>1</v>
      </c>
      <c r="F362" t="str">
        <f t="shared" si="41"/>
        <v>telefon komórkowy</v>
      </c>
      <c r="G362">
        <f t="shared" si="42"/>
        <v>1</v>
      </c>
      <c r="H362">
        <f t="shared" si="43"/>
        <v>0</v>
      </c>
      <c r="I362" s="2">
        <f t="shared" si="44"/>
        <v>0</v>
      </c>
      <c r="J362" s="2">
        <f t="shared" si="45"/>
        <v>8.009259259259216E-3</v>
      </c>
      <c r="K362" s="2">
        <f t="shared" si="46"/>
        <v>1.424965277777777</v>
      </c>
      <c r="L362" s="10">
        <f t="shared" si="47"/>
        <v>2051.9499999999989</v>
      </c>
    </row>
    <row r="363" spans="1:12" x14ac:dyDescent="0.25">
      <c r="A363">
        <v>54840810</v>
      </c>
      <c r="B363" s="1">
        <v>42947</v>
      </c>
      <c r="C363" s="2">
        <v>0.4211111111111111</v>
      </c>
      <c r="D363" s="2">
        <v>0.42442129629629627</v>
      </c>
      <c r="E363">
        <f t="shared" si="40"/>
        <v>2</v>
      </c>
      <c r="F363" t="str">
        <f t="shared" si="41"/>
        <v>telefon komórkowy</v>
      </c>
      <c r="G363">
        <f t="shared" si="42"/>
        <v>1</v>
      </c>
      <c r="H363">
        <f t="shared" si="43"/>
        <v>0</v>
      </c>
      <c r="I363" s="2">
        <f t="shared" si="44"/>
        <v>0</v>
      </c>
      <c r="J363" s="2">
        <f t="shared" si="45"/>
        <v>3.310185185185166E-3</v>
      </c>
      <c r="K363" s="2">
        <f t="shared" si="46"/>
        <v>1.4282754629629622</v>
      </c>
      <c r="L363" s="10">
        <f t="shared" si="47"/>
        <v>2056.7166666666653</v>
      </c>
    </row>
    <row r="364" spans="1:12" x14ac:dyDescent="0.25">
      <c r="A364">
        <v>54821549</v>
      </c>
      <c r="B364" s="1">
        <v>42929</v>
      </c>
      <c r="C364" s="2">
        <v>0.57287037037037036</v>
      </c>
      <c r="D364" s="2">
        <v>0.57663194444444443</v>
      </c>
      <c r="E364">
        <f t="shared" si="40"/>
        <v>1</v>
      </c>
      <c r="F364" t="str">
        <f t="shared" si="41"/>
        <v>telefon komórkowy</v>
      </c>
      <c r="G364">
        <f t="shared" si="42"/>
        <v>1</v>
      </c>
      <c r="H364">
        <f t="shared" si="43"/>
        <v>0</v>
      </c>
      <c r="I364" s="2">
        <f t="shared" si="44"/>
        <v>0</v>
      </c>
      <c r="J364" s="2">
        <f t="shared" si="45"/>
        <v>3.76157407407407E-3</v>
      </c>
      <c r="K364" s="2">
        <f t="shared" si="46"/>
        <v>1.4320370370370363</v>
      </c>
      <c r="L364" s="10">
        <f t="shared" si="47"/>
        <v>2062.1333333333323</v>
      </c>
    </row>
    <row r="365" spans="1:12" x14ac:dyDescent="0.25">
      <c r="A365">
        <v>54821549</v>
      </c>
      <c r="B365" s="1">
        <v>42930</v>
      </c>
      <c r="C365" s="2">
        <v>0.43517361111111114</v>
      </c>
      <c r="D365" s="2">
        <v>0.4466087962962963</v>
      </c>
      <c r="E365">
        <f t="shared" si="40"/>
        <v>2</v>
      </c>
      <c r="F365" t="str">
        <f t="shared" si="41"/>
        <v>telefon komórkowy</v>
      </c>
      <c r="G365">
        <f t="shared" si="42"/>
        <v>1</v>
      </c>
      <c r="H365">
        <f t="shared" si="43"/>
        <v>0</v>
      </c>
      <c r="I365" s="2">
        <f t="shared" si="44"/>
        <v>0</v>
      </c>
      <c r="J365" s="2">
        <f t="shared" si="45"/>
        <v>1.1435185185185159E-2</v>
      </c>
      <c r="K365" s="2">
        <f t="shared" si="46"/>
        <v>1.4434722222222214</v>
      </c>
      <c r="L365" s="10">
        <f t="shared" si="47"/>
        <v>2078.599999999999</v>
      </c>
    </row>
    <row r="366" spans="1:12" x14ac:dyDescent="0.25">
      <c r="A366">
        <v>54713807</v>
      </c>
      <c r="B366" s="1">
        <v>42928</v>
      </c>
      <c r="C366" s="2">
        <v>0.38968750000000002</v>
      </c>
      <c r="D366" s="2">
        <v>0.39152777777777775</v>
      </c>
      <c r="E366">
        <f t="shared" si="40"/>
        <v>1</v>
      </c>
      <c r="F366" t="str">
        <f t="shared" si="41"/>
        <v>telefon komórkowy</v>
      </c>
      <c r="G366">
        <f t="shared" si="42"/>
        <v>1</v>
      </c>
      <c r="H366">
        <f t="shared" si="43"/>
        <v>0</v>
      </c>
      <c r="I366" s="2">
        <f t="shared" si="44"/>
        <v>0</v>
      </c>
      <c r="J366" s="2">
        <f t="shared" si="45"/>
        <v>1.8402777777777324E-3</v>
      </c>
      <c r="K366" s="2">
        <f t="shared" si="46"/>
        <v>1.4453124999999991</v>
      </c>
      <c r="L366" s="10">
        <f t="shared" si="47"/>
        <v>2081.2499999999986</v>
      </c>
    </row>
    <row r="367" spans="1:12" x14ac:dyDescent="0.25">
      <c r="A367">
        <v>54586484</v>
      </c>
      <c r="B367" s="1">
        <v>42919</v>
      </c>
      <c r="C367" s="2">
        <v>0.3460185185185185</v>
      </c>
      <c r="D367" s="2">
        <v>0.34969907407407408</v>
      </c>
      <c r="E367">
        <f t="shared" si="40"/>
        <v>1</v>
      </c>
      <c r="F367" t="str">
        <f t="shared" si="41"/>
        <v>telefon komórkowy</v>
      </c>
      <c r="G367">
        <f t="shared" si="42"/>
        <v>1</v>
      </c>
      <c r="H367">
        <f t="shared" si="43"/>
        <v>0</v>
      </c>
      <c r="I367" s="2">
        <f t="shared" si="44"/>
        <v>0</v>
      </c>
      <c r="J367" s="2">
        <f t="shared" si="45"/>
        <v>3.6805555555555758E-3</v>
      </c>
      <c r="K367" s="2">
        <f t="shared" si="46"/>
        <v>1.4489930555555546</v>
      </c>
      <c r="L367" s="10">
        <f t="shared" si="47"/>
        <v>2086.5499999999984</v>
      </c>
    </row>
    <row r="368" spans="1:12" x14ac:dyDescent="0.25">
      <c r="A368">
        <v>54586484</v>
      </c>
      <c r="B368" s="1">
        <v>42919</v>
      </c>
      <c r="C368" s="2">
        <v>0.60753472222222227</v>
      </c>
      <c r="D368" s="2">
        <v>0.61120370370370369</v>
      </c>
      <c r="E368">
        <f t="shared" si="40"/>
        <v>2</v>
      </c>
      <c r="F368" t="str">
        <f t="shared" si="41"/>
        <v>telefon komórkowy</v>
      </c>
      <c r="G368">
        <f t="shared" si="42"/>
        <v>2</v>
      </c>
      <c r="H368">
        <f t="shared" si="43"/>
        <v>0</v>
      </c>
      <c r="I368" s="2">
        <f t="shared" si="44"/>
        <v>0</v>
      </c>
      <c r="J368" s="2">
        <f t="shared" si="45"/>
        <v>3.6689814814814259E-3</v>
      </c>
      <c r="K368" s="2">
        <f t="shared" si="46"/>
        <v>1.452662037037036</v>
      </c>
      <c r="L368" s="10">
        <f t="shared" si="47"/>
        <v>2091.8333333333321</v>
      </c>
    </row>
    <row r="369" spans="1:12" x14ac:dyDescent="0.25">
      <c r="A369">
        <v>54586484</v>
      </c>
      <c r="B369" s="1">
        <v>42920</v>
      </c>
      <c r="C369" s="2">
        <v>0.58335648148148145</v>
      </c>
      <c r="D369" s="2">
        <v>0.5841319444444445</v>
      </c>
      <c r="E369">
        <f t="shared" si="40"/>
        <v>3</v>
      </c>
      <c r="F369" t="str">
        <f t="shared" si="41"/>
        <v>telefon komórkowy</v>
      </c>
      <c r="G369">
        <f t="shared" si="42"/>
        <v>1</v>
      </c>
      <c r="H369">
        <f t="shared" si="43"/>
        <v>0</v>
      </c>
      <c r="I369" s="2">
        <f t="shared" si="44"/>
        <v>0</v>
      </c>
      <c r="J369" s="2">
        <f t="shared" si="45"/>
        <v>7.7546296296304718E-4</v>
      </c>
      <c r="K369" s="2">
        <f t="shared" si="46"/>
        <v>1.453437499999999</v>
      </c>
      <c r="L369" s="10">
        <f t="shared" si="47"/>
        <v>2092.9499999999989</v>
      </c>
    </row>
    <row r="370" spans="1:12" x14ac:dyDescent="0.25">
      <c r="A370">
        <v>54554135</v>
      </c>
      <c r="B370" s="1">
        <v>42933</v>
      </c>
      <c r="C370" s="2">
        <v>0.61943287037037043</v>
      </c>
      <c r="D370" s="2">
        <v>0.62100694444444449</v>
      </c>
      <c r="E370">
        <f t="shared" si="40"/>
        <v>1</v>
      </c>
      <c r="F370" t="str">
        <f t="shared" si="41"/>
        <v>telefon komórkowy</v>
      </c>
      <c r="G370">
        <f t="shared" si="42"/>
        <v>1</v>
      </c>
      <c r="H370">
        <f t="shared" si="43"/>
        <v>0</v>
      </c>
      <c r="I370" s="2">
        <f t="shared" si="44"/>
        <v>0</v>
      </c>
      <c r="J370" s="2">
        <f t="shared" si="45"/>
        <v>1.5740740740740611E-3</v>
      </c>
      <c r="K370" s="2">
        <f t="shared" si="46"/>
        <v>1.455011574074073</v>
      </c>
      <c r="L370" s="10">
        <f t="shared" si="47"/>
        <v>2095.2166666666653</v>
      </c>
    </row>
    <row r="371" spans="1:12" x14ac:dyDescent="0.25">
      <c r="A371">
        <v>54536153</v>
      </c>
      <c r="B371" s="1">
        <v>42923</v>
      </c>
      <c r="C371" s="2">
        <v>0.54858796296296297</v>
      </c>
      <c r="D371" s="2">
        <v>0.55723379629629632</v>
      </c>
      <c r="E371">
        <f t="shared" si="40"/>
        <v>1</v>
      </c>
      <c r="F371" t="str">
        <f t="shared" si="41"/>
        <v>telefon komórkowy</v>
      </c>
      <c r="G371">
        <f t="shared" si="42"/>
        <v>1</v>
      </c>
      <c r="H371">
        <f t="shared" si="43"/>
        <v>0</v>
      </c>
      <c r="I371" s="2">
        <f t="shared" si="44"/>
        <v>0</v>
      </c>
      <c r="J371" s="2">
        <f t="shared" si="45"/>
        <v>8.6458333333333526E-3</v>
      </c>
      <c r="K371" s="2">
        <f t="shared" si="46"/>
        <v>1.4636574074074065</v>
      </c>
      <c r="L371" s="10">
        <f t="shared" si="47"/>
        <v>2107.6666666666652</v>
      </c>
    </row>
    <row r="372" spans="1:12" x14ac:dyDescent="0.25">
      <c r="A372">
        <v>54136845</v>
      </c>
      <c r="B372" s="1">
        <v>42927</v>
      </c>
      <c r="C372" s="2">
        <v>0.53920138888888891</v>
      </c>
      <c r="D372" s="2">
        <v>0.54092592592592592</v>
      </c>
      <c r="E372">
        <f t="shared" si="40"/>
        <v>1</v>
      </c>
      <c r="F372" t="str">
        <f t="shared" si="41"/>
        <v>telefon komórkowy</v>
      </c>
      <c r="G372">
        <f t="shared" si="42"/>
        <v>1</v>
      </c>
      <c r="H372">
        <f t="shared" si="43"/>
        <v>0</v>
      </c>
      <c r="I372" s="2">
        <f t="shared" si="44"/>
        <v>0</v>
      </c>
      <c r="J372" s="2">
        <f t="shared" si="45"/>
        <v>1.7245370370370106E-3</v>
      </c>
      <c r="K372" s="2">
        <f t="shared" si="46"/>
        <v>1.4653819444444434</v>
      </c>
      <c r="L372" s="10">
        <f t="shared" si="47"/>
        <v>2110.1499999999983</v>
      </c>
    </row>
    <row r="373" spans="1:12" x14ac:dyDescent="0.25">
      <c r="A373">
        <v>54136845</v>
      </c>
      <c r="B373" s="1">
        <v>42929</v>
      </c>
      <c r="C373" s="2">
        <v>0.47890046296296296</v>
      </c>
      <c r="D373" s="2">
        <v>0.48042824074074075</v>
      </c>
      <c r="E373">
        <f t="shared" si="40"/>
        <v>2</v>
      </c>
      <c r="F373" t="str">
        <f t="shared" si="41"/>
        <v>telefon komórkowy</v>
      </c>
      <c r="G373">
        <f t="shared" si="42"/>
        <v>1</v>
      </c>
      <c r="H373">
        <f t="shared" si="43"/>
        <v>0</v>
      </c>
      <c r="I373" s="2">
        <f t="shared" si="44"/>
        <v>0</v>
      </c>
      <c r="J373" s="2">
        <f t="shared" si="45"/>
        <v>1.5277777777777946E-3</v>
      </c>
      <c r="K373" s="2">
        <f t="shared" si="46"/>
        <v>1.4669097222222212</v>
      </c>
      <c r="L373" s="10">
        <f t="shared" si="47"/>
        <v>2112.3499999999985</v>
      </c>
    </row>
    <row r="374" spans="1:12" x14ac:dyDescent="0.25">
      <c r="A374">
        <v>54006070</v>
      </c>
      <c r="B374" s="1">
        <v>42927</v>
      </c>
      <c r="C374" s="2">
        <v>0.53164351851851854</v>
      </c>
      <c r="D374" s="2">
        <v>0.53324074074074079</v>
      </c>
      <c r="E374">
        <f t="shared" si="40"/>
        <v>1</v>
      </c>
      <c r="F374" t="str">
        <f t="shared" si="41"/>
        <v>telefon komórkowy</v>
      </c>
      <c r="G374">
        <f t="shared" si="42"/>
        <v>1</v>
      </c>
      <c r="H374">
        <f t="shared" si="43"/>
        <v>0</v>
      </c>
      <c r="I374" s="2">
        <f t="shared" si="44"/>
        <v>0</v>
      </c>
      <c r="J374" s="2">
        <f t="shared" si="45"/>
        <v>1.5972222222222499E-3</v>
      </c>
      <c r="K374" s="2">
        <f t="shared" si="46"/>
        <v>1.4685069444444434</v>
      </c>
      <c r="L374" s="10">
        <f t="shared" si="47"/>
        <v>2114.6499999999987</v>
      </c>
    </row>
    <row r="375" spans="1:12" x14ac:dyDescent="0.25">
      <c r="A375">
        <v>53762222</v>
      </c>
      <c r="B375" s="1">
        <v>42930</v>
      </c>
      <c r="C375" s="2">
        <v>0.34262731481481479</v>
      </c>
      <c r="D375" s="2">
        <v>0.34824074074074074</v>
      </c>
      <c r="E375">
        <f t="shared" si="40"/>
        <v>1</v>
      </c>
      <c r="F375" t="str">
        <f t="shared" si="41"/>
        <v>telefon komórkowy</v>
      </c>
      <c r="G375">
        <f t="shared" si="42"/>
        <v>1</v>
      </c>
      <c r="H375">
        <f t="shared" si="43"/>
        <v>0</v>
      </c>
      <c r="I375" s="2">
        <f t="shared" si="44"/>
        <v>0</v>
      </c>
      <c r="J375" s="2">
        <f t="shared" si="45"/>
        <v>5.6134259259259522E-3</v>
      </c>
      <c r="K375" s="2">
        <f t="shared" si="46"/>
        <v>1.4741203703703694</v>
      </c>
      <c r="L375" s="10">
        <f t="shared" si="47"/>
        <v>2122.7333333333318</v>
      </c>
    </row>
    <row r="376" spans="1:12" x14ac:dyDescent="0.25">
      <c r="A376">
        <v>53386383</v>
      </c>
      <c r="B376" s="1">
        <v>42929</v>
      </c>
      <c r="C376" s="2">
        <v>0.47099537037037037</v>
      </c>
      <c r="D376" s="2">
        <v>0.47175925925925927</v>
      </c>
      <c r="E376">
        <f t="shared" si="40"/>
        <v>1</v>
      </c>
      <c r="F376" t="str">
        <f t="shared" si="41"/>
        <v>telefon komórkowy</v>
      </c>
      <c r="G376">
        <f t="shared" si="42"/>
        <v>1</v>
      </c>
      <c r="H376">
        <f t="shared" si="43"/>
        <v>0</v>
      </c>
      <c r="I376" s="2">
        <f t="shared" si="44"/>
        <v>0</v>
      </c>
      <c r="J376" s="2">
        <f t="shared" si="45"/>
        <v>7.6388888888889728E-4</v>
      </c>
      <c r="K376" s="2">
        <f t="shared" si="46"/>
        <v>1.4748842592592584</v>
      </c>
      <c r="L376" s="10">
        <f t="shared" si="47"/>
        <v>2123.8333333333317</v>
      </c>
    </row>
    <row r="377" spans="1:12" x14ac:dyDescent="0.25">
      <c r="A377">
        <v>53378457</v>
      </c>
      <c r="B377" s="1">
        <v>42940</v>
      </c>
      <c r="C377" s="2">
        <v>0.3777314814814815</v>
      </c>
      <c r="D377" s="2">
        <v>0.38680555555555557</v>
      </c>
      <c r="E377">
        <f t="shared" si="40"/>
        <v>1</v>
      </c>
      <c r="F377" t="str">
        <f t="shared" si="41"/>
        <v>telefon komórkowy</v>
      </c>
      <c r="G377">
        <f t="shared" si="42"/>
        <v>1</v>
      </c>
      <c r="H377">
        <f t="shared" si="43"/>
        <v>0</v>
      </c>
      <c r="I377" s="2">
        <f t="shared" si="44"/>
        <v>0</v>
      </c>
      <c r="J377" s="2">
        <f t="shared" si="45"/>
        <v>9.0740740740740677E-3</v>
      </c>
      <c r="K377" s="2">
        <f t="shared" si="46"/>
        <v>1.4839583333333324</v>
      </c>
      <c r="L377" s="10">
        <f t="shared" si="47"/>
        <v>2136.8999999999987</v>
      </c>
    </row>
    <row r="378" spans="1:12" x14ac:dyDescent="0.25">
      <c r="A378">
        <v>53370610</v>
      </c>
      <c r="B378" s="1">
        <v>42947</v>
      </c>
      <c r="C378" s="2">
        <v>0.57822916666666668</v>
      </c>
      <c r="D378" s="2">
        <v>0.57994212962962965</v>
      </c>
      <c r="E378">
        <f t="shared" si="40"/>
        <v>1</v>
      </c>
      <c r="F378" t="str">
        <f t="shared" si="41"/>
        <v>telefon komórkowy</v>
      </c>
      <c r="G378">
        <f t="shared" si="42"/>
        <v>1</v>
      </c>
      <c r="H378">
        <f t="shared" si="43"/>
        <v>0</v>
      </c>
      <c r="I378" s="2">
        <f t="shared" si="44"/>
        <v>0</v>
      </c>
      <c r="J378" s="2">
        <f t="shared" si="45"/>
        <v>1.7129629629629717E-3</v>
      </c>
      <c r="K378" s="2">
        <f t="shared" si="46"/>
        <v>1.4856712962962955</v>
      </c>
      <c r="L378" s="10">
        <f t="shared" si="47"/>
        <v>2139.3666666666654</v>
      </c>
    </row>
    <row r="379" spans="1:12" x14ac:dyDescent="0.25">
      <c r="A379">
        <v>53117702</v>
      </c>
      <c r="B379" s="1">
        <v>42936</v>
      </c>
      <c r="C379" s="2">
        <v>0.44170138888888888</v>
      </c>
      <c r="D379" s="2">
        <v>0.44903935185185184</v>
      </c>
      <c r="E379">
        <f t="shared" si="40"/>
        <v>1</v>
      </c>
      <c r="F379" t="str">
        <f t="shared" si="41"/>
        <v>telefon komórkowy</v>
      </c>
      <c r="G379">
        <f t="shared" si="42"/>
        <v>1</v>
      </c>
      <c r="H379">
        <f t="shared" si="43"/>
        <v>0</v>
      </c>
      <c r="I379" s="2">
        <f t="shared" si="44"/>
        <v>0</v>
      </c>
      <c r="J379" s="2">
        <f t="shared" si="45"/>
        <v>7.3379629629629628E-3</v>
      </c>
      <c r="K379" s="2">
        <f t="shared" si="46"/>
        <v>1.4930092592592583</v>
      </c>
      <c r="L379" s="10">
        <f t="shared" si="47"/>
        <v>2149.933333333332</v>
      </c>
    </row>
    <row r="380" spans="1:12" x14ac:dyDescent="0.25">
      <c r="A380">
        <v>52468382</v>
      </c>
      <c r="B380" s="1">
        <v>42937</v>
      </c>
      <c r="C380" s="2">
        <v>0.50840277777777776</v>
      </c>
      <c r="D380" s="2">
        <v>0.50968749999999996</v>
      </c>
      <c r="E380">
        <f t="shared" si="40"/>
        <v>1</v>
      </c>
      <c r="F380" t="str">
        <f t="shared" si="41"/>
        <v>telefon komórkowy</v>
      </c>
      <c r="G380">
        <f t="shared" si="42"/>
        <v>1</v>
      </c>
      <c r="H380">
        <f t="shared" si="43"/>
        <v>0</v>
      </c>
      <c r="I380" s="2">
        <f t="shared" si="44"/>
        <v>0</v>
      </c>
      <c r="J380" s="2">
        <f t="shared" si="45"/>
        <v>1.284722222222201E-3</v>
      </c>
      <c r="K380" s="2">
        <f t="shared" si="46"/>
        <v>1.4942939814814804</v>
      </c>
      <c r="L380" s="10">
        <f t="shared" si="47"/>
        <v>2151.7833333333319</v>
      </c>
    </row>
    <row r="381" spans="1:12" x14ac:dyDescent="0.25">
      <c r="A381">
        <v>52391912</v>
      </c>
      <c r="B381" s="1">
        <v>42927</v>
      </c>
      <c r="C381" s="2">
        <v>0.62067129629629625</v>
      </c>
      <c r="D381" s="2">
        <v>0.62475694444444441</v>
      </c>
      <c r="E381">
        <f t="shared" si="40"/>
        <v>1</v>
      </c>
      <c r="F381" t="str">
        <f t="shared" si="41"/>
        <v>telefon komórkowy</v>
      </c>
      <c r="G381">
        <f t="shared" si="42"/>
        <v>1</v>
      </c>
      <c r="H381">
        <f t="shared" si="43"/>
        <v>0</v>
      </c>
      <c r="I381" s="2">
        <f t="shared" si="44"/>
        <v>0</v>
      </c>
      <c r="J381" s="2">
        <f t="shared" si="45"/>
        <v>4.0856481481481577E-3</v>
      </c>
      <c r="K381" s="2">
        <f t="shared" si="46"/>
        <v>1.4983796296296286</v>
      </c>
      <c r="L381" s="10">
        <f t="shared" si="47"/>
        <v>2157.6666666666652</v>
      </c>
    </row>
    <row r="382" spans="1:12" x14ac:dyDescent="0.25">
      <c r="A382">
        <v>52214055</v>
      </c>
      <c r="B382" s="1">
        <v>42923</v>
      </c>
      <c r="C382" s="2">
        <v>0.4199074074074074</v>
      </c>
      <c r="D382" s="2">
        <v>0.42357638888888888</v>
      </c>
      <c r="E382">
        <f t="shared" si="40"/>
        <v>1</v>
      </c>
      <c r="F382" t="str">
        <f t="shared" si="41"/>
        <v>telefon komórkowy</v>
      </c>
      <c r="G382">
        <f t="shared" si="42"/>
        <v>1</v>
      </c>
      <c r="H382">
        <f t="shared" si="43"/>
        <v>0</v>
      </c>
      <c r="I382" s="2">
        <f t="shared" si="44"/>
        <v>0</v>
      </c>
      <c r="J382" s="2">
        <f t="shared" si="45"/>
        <v>3.6689814814814814E-3</v>
      </c>
      <c r="K382" s="2">
        <f t="shared" si="46"/>
        <v>1.50204861111111</v>
      </c>
      <c r="L382" s="10">
        <f t="shared" si="47"/>
        <v>2162.949999999998</v>
      </c>
    </row>
    <row r="383" spans="1:12" x14ac:dyDescent="0.25">
      <c r="A383">
        <v>52165701</v>
      </c>
      <c r="B383" s="1">
        <v>42920</v>
      </c>
      <c r="C383" s="2">
        <v>0.59018518518518515</v>
      </c>
      <c r="D383" s="2">
        <v>0.60047453703703701</v>
      </c>
      <c r="E383">
        <f t="shared" si="40"/>
        <v>1</v>
      </c>
      <c r="F383" t="str">
        <f t="shared" si="41"/>
        <v>telefon komórkowy</v>
      </c>
      <c r="G383">
        <f t="shared" si="42"/>
        <v>1</v>
      </c>
      <c r="H383">
        <f t="shared" si="43"/>
        <v>0</v>
      </c>
      <c r="I383" s="2">
        <f t="shared" si="44"/>
        <v>0</v>
      </c>
      <c r="J383" s="2">
        <f t="shared" si="45"/>
        <v>1.0289351851851869E-2</v>
      </c>
      <c r="K383" s="2">
        <f t="shared" si="46"/>
        <v>1.5123379629629619</v>
      </c>
      <c r="L383" s="10">
        <f t="shared" si="47"/>
        <v>2177.7666666666655</v>
      </c>
    </row>
    <row r="384" spans="1:12" x14ac:dyDescent="0.25">
      <c r="A384">
        <v>52165701</v>
      </c>
      <c r="B384" s="1">
        <v>42921</v>
      </c>
      <c r="C384" s="2">
        <v>0.33545138888888887</v>
      </c>
      <c r="D384" s="2">
        <v>0.3435300925925926</v>
      </c>
      <c r="E384">
        <f t="shared" si="40"/>
        <v>2</v>
      </c>
      <c r="F384" t="str">
        <f t="shared" si="41"/>
        <v>telefon komórkowy</v>
      </c>
      <c r="G384">
        <f t="shared" si="42"/>
        <v>1</v>
      </c>
      <c r="H384">
        <f t="shared" si="43"/>
        <v>0</v>
      </c>
      <c r="I384" s="2">
        <f t="shared" si="44"/>
        <v>0</v>
      </c>
      <c r="J384" s="2">
        <f t="shared" si="45"/>
        <v>8.0787037037037268E-3</v>
      </c>
      <c r="K384" s="2">
        <f t="shared" si="46"/>
        <v>1.5204166666666656</v>
      </c>
      <c r="L384" s="10">
        <f t="shared" si="47"/>
        <v>2189.3999999999983</v>
      </c>
    </row>
    <row r="385" spans="1:12" x14ac:dyDescent="0.25">
      <c r="A385">
        <v>52064221</v>
      </c>
      <c r="B385" s="1">
        <v>42935</v>
      </c>
      <c r="C385" s="2">
        <v>0.52766203703703707</v>
      </c>
      <c r="D385" s="2">
        <v>0.53917824074074072</v>
      </c>
      <c r="E385">
        <f t="shared" si="40"/>
        <v>1</v>
      </c>
      <c r="F385" t="str">
        <f t="shared" si="41"/>
        <v>telefon komórkowy</v>
      </c>
      <c r="G385">
        <f t="shared" si="42"/>
        <v>1</v>
      </c>
      <c r="H385">
        <f t="shared" si="43"/>
        <v>0</v>
      </c>
      <c r="I385" s="2">
        <f t="shared" si="44"/>
        <v>0</v>
      </c>
      <c r="J385" s="2">
        <f t="shared" si="45"/>
        <v>1.1516203703703654E-2</v>
      </c>
      <c r="K385" s="2">
        <f t="shared" si="46"/>
        <v>1.5319328703703694</v>
      </c>
      <c r="L385" s="10">
        <f t="shared" si="47"/>
        <v>2205.9833333333322</v>
      </c>
    </row>
    <row r="386" spans="1:12" x14ac:dyDescent="0.25">
      <c r="A386">
        <v>51855396</v>
      </c>
      <c r="B386" s="1">
        <v>42922</v>
      </c>
      <c r="C386" s="2">
        <v>0.43266203703703704</v>
      </c>
      <c r="D386" s="2">
        <v>0.44364583333333335</v>
      </c>
      <c r="E386">
        <f t="shared" ref="E386:E449" si="48">IF(A386=A385,E385+1,1)</f>
        <v>1</v>
      </c>
      <c r="F386" t="str">
        <f t="shared" ref="F386:F449" si="49">IF(A386&gt;9999999,IF(A386&gt;999999999,"zagraniczny","telefon komórkowy"),"telefon stacjonarny")</f>
        <v>telefon komórkowy</v>
      </c>
      <c r="G386">
        <f t="shared" ref="G386:G449" si="50">IF(AND(F386=F385,B386=B385),G385+1,1)</f>
        <v>1</v>
      </c>
      <c r="H386">
        <f t="shared" ref="H386:H449" si="51">IF(AND(LEFT(A386,2)="12",F386="telefon stacjonarny"),1,0)</f>
        <v>0</v>
      </c>
      <c r="I386" s="2">
        <f t="shared" ref="I386:I449" si="52">IF(H386=1,D386-C386,0)</f>
        <v>0</v>
      </c>
      <c r="J386" s="2">
        <f t="shared" ref="J386:J449" si="53">D386-C386</f>
        <v>1.0983796296296311E-2</v>
      </c>
      <c r="K386" s="2">
        <f t="shared" ref="K386:K449" si="54">IF(OR(F386="telefon stacjonarny",F386="telefon komórkowy"),J386+K385,K385)</f>
        <v>1.5429166666666658</v>
      </c>
      <c r="L386" s="10">
        <f t="shared" ref="L386:L449" si="55">K386*24*60</f>
        <v>2221.7999999999988</v>
      </c>
    </row>
    <row r="387" spans="1:12" x14ac:dyDescent="0.25">
      <c r="A387">
        <v>51367705</v>
      </c>
      <c r="B387" s="1">
        <v>42923</v>
      </c>
      <c r="C387" s="2">
        <v>0.41025462962962961</v>
      </c>
      <c r="D387" s="2">
        <v>0.41064814814814815</v>
      </c>
      <c r="E387">
        <f t="shared" si="48"/>
        <v>1</v>
      </c>
      <c r="F387" t="str">
        <f t="shared" si="49"/>
        <v>telefon komórkowy</v>
      </c>
      <c r="G387">
        <f t="shared" si="50"/>
        <v>1</v>
      </c>
      <c r="H387">
        <f t="shared" si="51"/>
        <v>0</v>
      </c>
      <c r="I387" s="2">
        <f t="shared" si="52"/>
        <v>0</v>
      </c>
      <c r="J387" s="2">
        <f t="shared" si="53"/>
        <v>3.9351851851854303E-4</v>
      </c>
      <c r="K387" s="2">
        <f t="shared" si="54"/>
        <v>1.5433101851851845</v>
      </c>
      <c r="L387" s="10">
        <f t="shared" si="55"/>
        <v>2222.3666666666659</v>
      </c>
    </row>
    <row r="388" spans="1:12" x14ac:dyDescent="0.25">
      <c r="A388">
        <v>50583407</v>
      </c>
      <c r="B388" s="1">
        <v>42935</v>
      </c>
      <c r="C388" s="2">
        <v>0.62137731481481484</v>
      </c>
      <c r="D388" s="2">
        <v>0.63218750000000001</v>
      </c>
      <c r="E388">
        <f t="shared" si="48"/>
        <v>1</v>
      </c>
      <c r="F388" t="str">
        <f t="shared" si="49"/>
        <v>telefon komórkowy</v>
      </c>
      <c r="G388">
        <f t="shared" si="50"/>
        <v>1</v>
      </c>
      <c r="H388">
        <f t="shared" si="51"/>
        <v>0</v>
      </c>
      <c r="I388" s="2">
        <f t="shared" si="52"/>
        <v>0</v>
      </c>
      <c r="J388" s="2">
        <f t="shared" si="53"/>
        <v>1.0810185185185173E-2</v>
      </c>
      <c r="K388" s="2">
        <f t="shared" si="54"/>
        <v>1.5541203703703697</v>
      </c>
      <c r="L388" s="10">
        <f t="shared" si="55"/>
        <v>2237.933333333332</v>
      </c>
    </row>
    <row r="389" spans="1:12" x14ac:dyDescent="0.25">
      <c r="A389">
        <v>49920930</v>
      </c>
      <c r="B389" s="1">
        <v>42941</v>
      </c>
      <c r="C389" s="2">
        <v>0.48457175925925927</v>
      </c>
      <c r="D389" s="2">
        <v>0.48851851851851852</v>
      </c>
      <c r="E389">
        <f t="shared" si="48"/>
        <v>1</v>
      </c>
      <c r="F389" t="str">
        <f t="shared" si="49"/>
        <v>telefon komórkowy</v>
      </c>
      <c r="G389">
        <f t="shared" si="50"/>
        <v>1</v>
      </c>
      <c r="H389">
        <f t="shared" si="51"/>
        <v>0</v>
      </c>
      <c r="I389" s="2">
        <f t="shared" si="52"/>
        <v>0</v>
      </c>
      <c r="J389" s="2">
        <f t="shared" si="53"/>
        <v>3.9467592592592471E-3</v>
      </c>
      <c r="K389" s="2">
        <f t="shared" si="54"/>
        <v>1.5580671296296289</v>
      </c>
      <c r="L389" s="10">
        <f t="shared" si="55"/>
        <v>2243.6166666666654</v>
      </c>
    </row>
    <row r="390" spans="1:12" x14ac:dyDescent="0.25">
      <c r="A390">
        <v>49840829</v>
      </c>
      <c r="B390" s="1">
        <v>42926</v>
      </c>
      <c r="C390" s="2">
        <v>0.53204861111111112</v>
      </c>
      <c r="D390" s="2">
        <v>0.53737268518518522</v>
      </c>
      <c r="E390">
        <f t="shared" si="48"/>
        <v>1</v>
      </c>
      <c r="F390" t="str">
        <f t="shared" si="49"/>
        <v>telefon komórkowy</v>
      </c>
      <c r="G390">
        <f t="shared" si="50"/>
        <v>1</v>
      </c>
      <c r="H390">
        <f t="shared" si="51"/>
        <v>0</v>
      </c>
      <c r="I390" s="2">
        <f t="shared" si="52"/>
        <v>0</v>
      </c>
      <c r="J390" s="2">
        <f t="shared" si="53"/>
        <v>5.3240740740740922E-3</v>
      </c>
      <c r="K390" s="2">
        <f t="shared" si="54"/>
        <v>1.563391203703703</v>
      </c>
      <c r="L390" s="10">
        <f t="shared" si="55"/>
        <v>2251.2833333333324</v>
      </c>
    </row>
    <row r="391" spans="1:12" x14ac:dyDescent="0.25">
      <c r="A391">
        <v>49390412</v>
      </c>
      <c r="B391" s="1">
        <v>42922</v>
      </c>
      <c r="C391" s="2">
        <v>0.40645833333333331</v>
      </c>
      <c r="D391" s="2">
        <v>0.41598379629629628</v>
      </c>
      <c r="E391">
        <f t="shared" si="48"/>
        <v>1</v>
      </c>
      <c r="F391" t="str">
        <f t="shared" si="49"/>
        <v>telefon komórkowy</v>
      </c>
      <c r="G391">
        <f t="shared" si="50"/>
        <v>1</v>
      </c>
      <c r="H391">
        <f t="shared" si="51"/>
        <v>0</v>
      </c>
      <c r="I391" s="2">
        <f t="shared" si="52"/>
        <v>0</v>
      </c>
      <c r="J391" s="2">
        <f t="shared" si="53"/>
        <v>9.5254629629629717E-3</v>
      </c>
      <c r="K391" s="2">
        <f t="shared" si="54"/>
        <v>1.5729166666666661</v>
      </c>
      <c r="L391" s="10">
        <f t="shared" si="55"/>
        <v>2264.9999999999991</v>
      </c>
    </row>
    <row r="392" spans="1:12" x14ac:dyDescent="0.25">
      <c r="A392">
        <v>49342013</v>
      </c>
      <c r="B392" s="1">
        <v>42930</v>
      </c>
      <c r="C392" s="2">
        <v>0.45233796296296297</v>
      </c>
      <c r="D392" s="2">
        <v>0.45649305555555558</v>
      </c>
      <c r="E392">
        <f t="shared" si="48"/>
        <v>1</v>
      </c>
      <c r="F392" t="str">
        <f t="shared" si="49"/>
        <v>telefon komórkowy</v>
      </c>
      <c r="G392">
        <f t="shared" si="50"/>
        <v>1</v>
      </c>
      <c r="H392">
        <f t="shared" si="51"/>
        <v>0</v>
      </c>
      <c r="I392" s="2">
        <f t="shared" si="52"/>
        <v>0</v>
      </c>
      <c r="J392" s="2">
        <f t="shared" si="53"/>
        <v>4.155092592592613E-3</v>
      </c>
      <c r="K392" s="2">
        <f t="shared" si="54"/>
        <v>1.5770717592592587</v>
      </c>
      <c r="L392" s="10">
        <f t="shared" si="55"/>
        <v>2270.9833333333327</v>
      </c>
    </row>
    <row r="393" spans="1:12" x14ac:dyDescent="0.25">
      <c r="A393">
        <v>49342013</v>
      </c>
      <c r="B393" s="1">
        <v>42947</v>
      </c>
      <c r="C393" s="2">
        <v>0.50410879629629635</v>
      </c>
      <c r="D393" s="2">
        <v>0.50539351851851855</v>
      </c>
      <c r="E393">
        <f t="shared" si="48"/>
        <v>2</v>
      </c>
      <c r="F393" t="str">
        <f t="shared" si="49"/>
        <v>telefon komórkowy</v>
      </c>
      <c r="G393">
        <f t="shared" si="50"/>
        <v>1</v>
      </c>
      <c r="H393">
        <f t="shared" si="51"/>
        <v>0</v>
      </c>
      <c r="I393" s="2">
        <f t="shared" si="52"/>
        <v>0</v>
      </c>
      <c r="J393" s="2">
        <f t="shared" si="53"/>
        <v>1.284722222222201E-3</v>
      </c>
      <c r="K393" s="2">
        <f t="shared" si="54"/>
        <v>1.5783564814814808</v>
      </c>
      <c r="L393" s="10">
        <f t="shared" si="55"/>
        <v>2272.8333333333321</v>
      </c>
    </row>
    <row r="394" spans="1:12" x14ac:dyDescent="0.25">
      <c r="A394">
        <v>49278984</v>
      </c>
      <c r="B394" s="1">
        <v>42942</v>
      </c>
      <c r="C394" s="2">
        <v>0.45531250000000001</v>
      </c>
      <c r="D394" s="2">
        <v>0.45717592592592593</v>
      </c>
      <c r="E394">
        <f t="shared" si="48"/>
        <v>1</v>
      </c>
      <c r="F394" t="str">
        <f t="shared" si="49"/>
        <v>telefon komórkowy</v>
      </c>
      <c r="G394">
        <f t="shared" si="50"/>
        <v>1</v>
      </c>
      <c r="H394">
        <f t="shared" si="51"/>
        <v>0</v>
      </c>
      <c r="I394" s="2">
        <f t="shared" si="52"/>
        <v>0</v>
      </c>
      <c r="J394" s="2">
        <f t="shared" si="53"/>
        <v>1.8634259259259212E-3</v>
      </c>
      <c r="K394" s="2">
        <f t="shared" si="54"/>
        <v>1.5802199074074066</v>
      </c>
      <c r="L394" s="10">
        <f t="shared" si="55"/>
        <v>2275.5166666666655</v>
      </c>
    </row>
    <row r="395" spans="1:12" x14ac:dyDescent="0.25">
      <c r="A395">
        <v>49158974</v>
      </c>
      <c r="B395" s="1">
        <v>42920</v>
      </c>
      <c r="C395" s="2">
        <v>0.59425925925925926</v>
      </c>
      <c r="D395" s="2">
        <v>0.59886574074074073</v>
      </c>
      <c r="E395">
        <f t="shared" si="48"/>
        <v>1</v>
      </c>
      <c r="F395" t="str">
        <f t="shared" si="49"/>
        <v>telefon komórkowy</v>
      </c>
      <c r="G395">
        <f t="shared" si="50"/>
        <v>1</v>
      </c>
      <c r="H395">
        <f t="shared" si="51"/>
        <v>0</v>
      </c>
      <c r="I395" s="2">
        <f t="shared" si="52"/>
        <v>0</v>
      </c>
      <c r="J395" s="2">
        <f t="shared" si="53"/>
        <v>4.6064814814814614E-3</v>
      </c>
      <c r="K395" s="2">
        <f t="shared" si="54"/>
        <v>1.584826388888888</v>
      </c>
      <c r="L395" s="10">
        <f t="shared" si="55"/>
        <v>2282.1499999999987</v>
      </c>
    </row>
    <row r="396" spans="1:12" x14ac:dyDescent="0.25">
      <c r="A396">
        <v>49093359</v>
      </c>
      <c r="B396" s="1">
        <v>42927</v>
      </c>
      <c r="C396" s="2">
        <v>0.37695601851851851</v>
      </c>
      <c r="D396" s="2">
        <v>0.38138888888888889</v>
      </c>
      <c r="E396">
        <f t="shared" si="48"/>
        <v>1</v>
      </c>
      <c r="F396" t="str">
        <f t="shared" si="49"/>
        <v>telefon komórkowy</v>
      </c>
      <c r="G396">
        <f t="shared" si="50"/>
        <v>1</v>
      </c>
      <c r="H396">
        <f t="shared" si="51"/>
        <v>0</v>
      </c>
      <c r="I396" s="2">
        <f t="shared" si="52"/>
        <v>0</v>
      </c>
      <c r="J396" s="2">
        <f t="shared" si="53"/>
        <v>4.4328703703703787E-3</v>
      </c>
      <c r="K396" s="2">
        <f t="shared" si="54"/>
        <v>1.5892592592592585</v>
      </c>
      <c r="L396" s="10">
        <f t="shared" si="55"/>
        <v>2288.5333333333319</v>
      </c>
    </row>
    <row r="397" spans="1:12" x14ac:dyDescent="0.25">
      <c r="A397">
        <v>48919339</v>
      </c>
      <c r="B397" s="1">
        <v>42926</v>
      </c>
      <c r="C397" s="2">
        <v>0.38040509259259259</v>
      </c>
      <c r="D397" s="2">
        <v>0.38484953703703706</v>
      </c>
      <c r="E397">
        <f t="shared" si="48"/>
        <v>1</v>
      </c>
      <c r="F397" t="str">
        <f t="shared" si="49"/>
        <v>telefon komórkowy</v>
      </c>
      <c r="G397">
        <f t="shared" si="50"/>
        <v>1</v>
      </c>
      <c r="H397">
        <f t="shared" si="51"/>
        <v>0</v>
      </c>
      <c r="I397" s="2">
        <f t="shared" si="52"/>
        <v>0</v>
      </c>
      <c r="J397" s="2">
        <f t="shared" si="53"/>
        <v>4.4444444444444731E-3</v>
      </c>
      <c r="K397" s="2">
        <f t="shared" si="54"/>
        <v>1.593703703703703</v>
      </c>
      <c r="L397" s="10">
        <f t="shared" si="55"/>
        <v>2294.9333333333325</v>
      </c>
    </row>
    <row r="398" spans="1:12" x14ac:dyDescent="0.25">
      <c r="A398">
        <v>48676568</v>
      </c>
      <c r="B398" s="1">
        <v>42923</v>
      </c>
      <c r="C398" s="2">
        <v>0.43313657407407408</v>
      </c>
      <c r="D398" s="2">
        <v>0.43811342592592595</v>
      </c>
      <c r="E398">
        <f t="shared" si="48"/>
        <v>1</v>
      </c>
      <c r="F398" t="str">
        <f t="shared" si="49"/>
        <v>telefon komórkowy</v>
      </c>
      <c r="G398">
        <f t="shared" si="50"/>
        <v>1</v>
      </c>
      <c r="H398">
        <f t="shared" si="51"/>
        <v>0</v>
      </c>
      <c r="I398" s="2">
        <f t="shared" si="52"/>
        <v>0</v>
      </c>
      <c r="J398" s="2">
        <f t="shared" si="53"/>
        <v>4.9768518518518712E-3</v>
      </c>
      <c r="K398" s="2">
        <f t="shared" si="54"/>
        <v>1.5986805555555548</v>
      </c>
      <c r="L398" s="10">
        <f t="shared" si="55"/>
        <v>2302.0999999999985</v>
      </c>
    </row>
    <row r="399" spans="1:12" x14ac:dyDescent="0.25">
      <c r="A399">
        <v>48676568</v>
      </c>
      <c r="B399" s="1">
        <v>42947</v>
      </c>
      <c r="C399" s="2">
        <v>0.45945601851851853</v>
      </c>
      <c r="D399" s="2">
        <v>0.46525462962962966</v>
      </c>
      <c r="E399">
        <f t="shared" si="48"/>
        <v>2</v>
      </c>
      <c r="F399" t="str">
        <f t="shared" si="49"/>
        <v>telefon komórkowy</v>
      </c>
      <c r="G399">
        <f t="shared" si="50"/>
        <v>1</v>
      </c>
      <c r="H399">
        <f t="shared" si="51"/>
        <v>0</v>
      </c>
      <c r="I399" s="2">
        <f t="shared" si="52"/>
        <v>0</v>
      </c>
      <c r="J399" s="2">
        <f t="shared" si="53"/>
        <v>5.7986111111111294E-3</v>
      </c>
      <c r="K399" s="2">
        <f t="shared" si="54"/>
        <v>1.6044791666666658</v>
      </c>
      <c r="L399" s="10">
        <f t="shared" si="55"/>
        <v>2310.4499999999989</v>
      </c>
    </row>
    <row r="400" spans="1:12" x14ac:dyDescent="0.25">
      <c r="A400">
        <v>48661666</v>
      </c>
      <c r="B400" s="1">
        <v>42922</v>
      </c>
      <c r="C400" s="2">
        <v>0.56123842592592588</v>
      </c>
      <c r="D400" s="2">
        <v>0.56376157407407412</v>
      </c>
      <c r="E400">
        <f t="shared" si="48"/>
        <v>1</v>
      </c>
      <c r="F400" t="str">
        <f t="shared" si="49"/>
        <v>telefon komórkowy</v>
      </c>
      <c r="G400">
        <f t="shared" si="50"/>
        <v>1</v>
      </c>
      <c r="H400">
        <f t="shared" si="51"/>
        <v>0</v>
      </c>
      <c r="I400" s="2">
        <f t="shared" si="52"/>
        <v>0</v>
      </c>
      <c r="J400" s="2">
        <f t="shared" si="53"/>
        <v>2.5231481481482465E-3</v>
      </c>
      <c r="K400" s="2">
        <f t="shared" si="54"/>
        <v>1.607002314814814</v>
      </c>
      <c r="L400" s="10">
        <f t="shared" si="55"/>
        <v>2314.0833333333321</v>
      </c>
    </row>
    <row r="401" spans="1:12" x14ac:dyDescent="0.25">
      <c r="A401">
        <v>48630026</v>
      </c>
      <c r="B401" s="1">
        <v>42928</v>
      </c>
      <c r="C401" s="2">
        <v>0.39709490740740738</v>
      </c>
      <c r="D401" s="2">
        <v>0.40651620370370373</v>
      </c>
      <c r="E401">
        <f t="shared" si="48"/>
        <v>1</v>
      </c>
      <c r="F401" t="str">
        <f t="shared" si="49"/>
        <v>telefon komórkowy</v>
      </c>
      <c r="G401">
        <f t="shared" si="50"/>
        <v>1</v>
      </c>
      <c r="H401">
        <f t="shared" si="51"/>
        <v>0</v>
      </c>
      <c r="I401" s="2">
        <f t="shared" si="52"/>
        <v>0</v>
      </c>
      <c r="J401" s="2">
        <f t="shared" si="53"/>
        <v>9.4212962962963442E-3</v>
      </c>
      <c r="K401" s="2">
        <f t="shared" si="54"/>
        <v>1.6164236111111103</v>
      </c>
      <c r="L401" s="10">
        <f t="shared" si="55"/>
        <v>2327.6499999999987</v>
      </c>
    </row>
    <row r="402" spans="1:12" x14ac:dyDescent="0.25">
      <c r="A402">
        <v>48625903</v>
      </c>
      <c r="B402" s="1">
        <v>42920</v>
      </c>
      <c r="C402" s="2">
        <v>0.52303240740740742</v>
      </c>
      <c r="D402" s="2">
        <v>0.523900462962963</v>
      </c>
      <c r="E402">
        <f t="shared" si="48"/>
        <v>1</v>
      </c>
      <c r="F402" t="str">
        <f t="shared" si="49"/>
        <v>telefon komórkowy</v>
      </c>
      <c r="G402">
        <f t="shared" si="50"/>
        <v>1</v>
      </c>
      <c r="H402">
        <f t="shared" si="51"/>
        <v>0</v>
      </c>
      <c r="I402" s="2">
        <f t="shared" si="52"/>
        <v>0</v>
      </c>
      <c r="J402" s="2">
        <f t="shared" si="53"/>
        <v>8.6805555555558023E-4</v>
      </c>
      <c r="K402" s="2">
        <f t="shared" si="54"/>
        <v>1.6172916666666659</v>
      </c>
      <c r="L402" s="10">
        <f t="shared" si="55"/>
        <v>2328.8999999999992</v>
      </c>
    </row>
    <row r="403" spans="1:12" x14ac:dyDescent="0.25">
      <c r="A403">
        <v>48529464</v>
      </c>
      <c r="B403" s="1">
        <v>42942</v>
      </c>
      <c r="C403" s="2">
        <v>0.56283564814814813</v>
      </c>
      <c r="D403" s="2">
        <v>0.56427083333333339</v>
      </c>
      <c r="E403">
        <f t="shared" si="48"/>
        <v>1</v>
      </c>
      <c r="F403" t="str">
        <f t="shared" si="49"/>
        <v>telefon komórkowy</v>
      </c>
      <c r="G403">
        <f t="shared" si="50"/>
        <v>1</v>
      </c>
      <c r="H403">
        <f t="shared" si="51"/>
        <v>0</v>
      </c>
      <c r="I403" s="2">
        <f t="shared" si="52"/>
        <v>0</v>
      </c>
      <c r="J403" s="2">
        <f t="shared" si="53"/>
        <v>1.4351851851852615E-3</v>
      </c>
      <c r="K403" s="2">
        <f t="shared" si="54"/>
        <v>1.6187268518518512</v>
      </c>
      <c r="L403" s="10">
        <f t="shared" si="55"/>
        <v>2330.9666666666658</v>
      </c>
    </row>
    <row r="404" spans="1:12" x14ac:dyDescent="0.25">
      <c r="A404">
        <v>48497496</v>
      </c>
      <c r="B404" s="1">
        <v>42941</v>
      </c>
      <c r="C404" s="2">
        <v>0.35881944444444447</v>
      </c>
      <c r="D404" s="2">
        <v>0.36379629629629628</v>
      </c>
      <c r="E404">
        <f t="shared" si="48"/>
        <v>1</v>
      </c>
      <c r="F404" t="str">
        <f t="shared" si="49"/>
        <v>telefon komórkowy</v>
      </c>
      <c r="G404">
        <f t="shared" si="50"/>
        <v>1</v>
      </c>
      <c r="H404">
        <f t="shared" si="51"/>
        <v>0</v>
      </c>
      <c r="I404" s="2">
        <f t="shared" si="52"/>
        <v>0</v>
      </c>
      <c r="J404" s="2">
        <f t="shared" si="53"/>
        <v>4.9768518518518157E-3</v>
      </c>
      <c r="K404" s="2">
        <f t="shared" si="54"/>
        <v>1.623703703703703</v>
      </c>
      <c r="L404" s="10">
        <f t="shared" si="55"/>
        <v>2338.1333333333323</v>
      </c>
    </row>
    <row r="405" spans="1:12" x14ac:dyDescent="0.25">
      <c r="A405">
        <v>47855743</v>
      </c>
      <c r="B405" s="1">
        <v>42929</v>
      </c>
      <c r="C405" s="2">
        <v>0.56371527777777775</v>
      </c>
      <c r="D405" s="2">
        <v>0.57344907407407408</v>
      </c>
      <c r="E405">
        <f t="shared" si="48"/>
        <v>1</v>
      </c>
      <c r="F405" t="str">
        <f t="shared" si="49"/>
        <v>telefon komórkowy</v>
      </c>
      <c r="G405">
        <f t="shared" si="50"/>
        <v>1</v>
      </c>
      <c r="H405">
        <f t="shared" si="51"/>
        <v>0</v>
      </c>
      <c r="I405" s="2">
        <f t="shared" si="52"/>
        <v>0</v>
      </c>
      <c r="J405" s="2">
        <f t="shared" si="53"/>
        <v>9.7337962962963376E-3</v>
      </c>
      <c r="K405" s="2">
        <f t="shared" si="54"/>
        <v>1.6334374999999994</v>
      </c>
      <c r="L405" s="10">
        <f t="shared" si="55"/>
        <v>2352.1499999999992</v>
      </c>
    </row>
    <row r="406" spans="1:12" x14ac:dyDescent="0.25">
      <c r="A406">
        <v>47707639</v>
      </c>
      <c r="B406" s="1">
        <v>42928</v>
      </c>
      <c r="C406" s="2">
        <v>0.48827546296296298</v>
      </c>
      <c r="D406" s="2">
        <v>0.49432870370370369</v>
      </c>
      <c r="E406">
        <f t="shared" si="48"/>
        <v>1</v>
      </c>
      <c r="F406" t="str">
        <f t="shared" si="49"/>
        <v>telefon komórkowy</v>
      </c>
      <c r="G406">
        <f t="shared" si="50"/>
        <v>1</v>
      </c>
      <c r="H406">
        <f t="shared" si="51"/>
        <v>0</v>
      </c>
      <c r="I406" s="2">
        <f t="shared" si="52"/>
        <v>0</v>
      </c>
      <c r="J406" s="2">
        <f t="shared" si="53"/>
        <v>6.0532407407407063E-3</v>
      </c>
      <c r="K406" s="2">
        <f t="shared" si="54"/>
        <v>1.6394907407407402</v>
      </c>
      <c r="L406" s="10">
        <f t="shared" si="55"/>
        <v>2360.8666666666659</v>
      </c>
    </row>
    <row r="407" spans="1:12" x14ac:dyDescent="0.25">
      <c r="A407">
        <v>47677051</v>
      </c>
      <c r="B407" s="1">
        <v>42927</v>
      </c>
      <c r="C407" s="2">
        <v>0.59370370370370373</v>
      </c>
      <c r="D407" s="2">
        <v>0.60396990740740741</v>
      </c>
      <c r="E407">
        <f t="shared" si="48"/>
        <v>1</v>
      </c>
      <c r="F407" t="str">
        <f t="shared" si="49"/>
        <v>telefon komórkowy</v>
      </c>
      <c r="G407">
        <f t="shared" si="50"/>
        <v>1</v>
      </c>
      <c r="H407">
        <f t="shared" si="51"/>
        <v>0</v>
      </c>
      <c r="I407" s="2">
        <f t="shared" si="52"/>
        <v>0</v>
      </c>
      <c r="J407" s="2">
        <f t="shared" si="53"/>
        <v>1.026620370370368E-2</v>
      </c>
      <c r="K407" s="2">
        <f t="shared" si="54"/>
        <v>1.649756944444444</v>
      </c>
      <c r="L407" s="10">
        <f t="shared" si="55"/>
        <v>2375.6499999999992</v>
      </c>
    </row>
    <row r="408" spans="1:12" x14ac:dyDescent="0.25">
      <c r="A408">
        <v>47615054</v>
      </c>
      <c r="B408" s="1">
        <v>42947</v>
      </c>
      <c r="C408" s="2">
        <v>0.39878472222222222</v>
      </c>
      <c r="D408" s="2">
        <v>0.40041666666666664</v>
      </c>
      <c r="E408">
        <f t="shared" si="48"/>
        <v>1</v>
      </c>
      <c r="F408" t="str">
        <f t="shared" si="49"/>
        <v>telefon komórkowy</v>
      </c>
      <c r="G408">
        <f t="shared" si="50"/>
        <v>1</v>
      </c>
      <c r="H408">
        <f t="shared" si="51"/>
        <v>0</v>
      </c>
      <c r="I408" s="2">
        <f t="shared" si="52"/>
        <v>0</v>
      </c>
      <c r="J408" s="2">
        <f t="shared" si="53"/>
        <v>1.631944444444422E-3</v>
      </c>
      <c r="K408" s="2">
        <f t="shared" si="54"/>
        <v>1.6513888888888884</v>
      </c>
      <c r="L408" s="10">
        <f t="shared" si="55"/>
        <v>2377.9999999999991</v>
      </c>
    </row>
    <row r="409" spans="1:12" x14ac:dyDescent="0.25">
      <c r="A409">
        <v>47596793</v>
      </c>
      <c r="B409" s="1">
        <v>42935</v>
      </c>
      <c r="C409" s="2">
        <v>0.38059027777777776</v>
      </c>
      <c r="D409" s="2">
        <v>0.38280092592592591</v>
      </c>
      <c r="E409">
        <f t="shared" si="48"/>
        <v>1</v>
      </c>
      <c r="F409" t="str">
        <f t="shared" si="49"/>
        <v>telefon komórkowy</v>
      </c>
      <c r="G409">
        <f t="shared" si="50"/>
        <v>1</v>
      </c>
      <c r="H409">
        <f t="shared" si="51"/>
        <v>0</v>
      </c>
      <c r="I409" s="2">
        <f t="shared" si="52"/>
        <v>0</v>
      </c>
      <c r="J409" s="2">
        <f t="shared" si="53"/>
        <v>2.2106481481481421E-3</v>
      </c>
      <c r="K409" s="2">
        <f t="shared" si="54"/>
        <v>1.6535995370370364</v>
      </c>
      <c r="L409" s="10">
        <f t="shared" si="55"/>
        <v>2381.1833333333325</v>
      </c>
    </row>
    <row r="410" spans="1:12" x14ac:dyDescent="0.25">
      <c r="A410">
        <v>47261256</v>
      </c>
      <c r="B410" s="1">
        <v>42919</v>
      </c>
      <c r="C410" s="2">
        <v>0.37017361111111113</v>
      </c>
      <c r="D410" s="2">
        <v>0.37328703703703703</v>
      </c>
      <c r="E410">
        <f t="shared" si="48"/>
        <v>1</v>
      </c>
      <c r="F410" t="str">
        <f t="shared" si="49"/>
        <v>telefon komórkowy</v>
      </c>
      <c r="G410">
        <f t="shared" si="50"/>
        <v>1</v>
      </c>
      <c r="H410">
        <f t="shared" si="51"/>
        <v>0</v>
      </c>
      <c r="I410" s="2">
        <f t="shared" si="52"/>
        <v>0</v>
      </c>
      <c r="J410" s="2">
        <f t="shared" si="53"/>
        <v>3.1134259259258945E-3</v>
      </c>
      <c r="K410" s="2">
        <f t="shared" si="54"/>
        <v>1.6567129629629624</v>
      </c>
      <c r="L410" s="10">
        <f t="shared" si="55"/>
        <v>2385.6666666666661</v>
      </c>
    </row>
    <row r="411" spans="1:12" x14ac:dyDescent="0.25">
      <c r="A411">
        <v>47025160</v>
      </c>
      <c r="B411" s="1">
        <v>42928</v>
      </c>
      <c r="C411" s="2">
        <v>0.52009259259259255</v>
      </c>
      <c r="D411" s="2">
        <v>0.52987268518518515</v>
      </c>
      <c r="E411">
        <f t="shared" si="48"/>
        <v>1</v>
      </c>
      <c r="F411" t="str">
        <f t="shared" si="49"/>
        <v>telefon komórkowy</v>
      </c>
      <c r="G411">
        <f t="shared" si="50"/>
        <v>1</v>
      </c>
      <c r="H411">
        <f t="shared" si="51"/>
        <v>0</v>
      </c>
      <c r="I411" s="2">
        <f t="shared" si="52"/>
        <v>0</v>
      </c>
      <c r="J411" s="2">
        <f t="shared" si="53"/>
        <v>9.7800925925926041E-3</v>
      </c>
      <c r="K411" s="2">
        <f t="shared" si="54"/>
        <v>1.666493055555555</v>
      </c>
      <c r="L411" s="10">
        <f t="shared" si="55"/>
        <v>2399.7499999999995</v>
      </c>
    </row>
    <row r="412" spans="1:12" x14ac:dyDescent="0.25">
      <c r="A412">
        <v>46255010</v>
      </c>
      <c r="B412" s="1">
        <v>42929</v>
      </c>
      <c r="C412" s="2">
        <v>0.60008101851851847</v>
      </c>
      <c r="D412" s="2">
        <v>0.60182870370370367</v>
      </c>
      <c r="E412">
        <f t="shared" si="48"/>
        <v>1</v>
      </c>
      <c r="F412" t="str">
        <f t="shared" si="49"/>
        <v>telefon komórkowy</v>
      </c>
      <c r="G412">
        <f t="shared" si="50"/>
        <v>1</v>
      </c>
      <c r="H412">
        <f t="shared" si="51"/>
        <v>0</v>
      </c>
      <c r="I412" s="2">
        <f t="shared" si="52"/>
        <v>0</v>
      </c>
      <c r="J412" s="2">
        <f t="shared" si="53"/>
        <v>1.7476851851851993E-3</v>
      </c>
      <c r="K412" s="2">
        <f t="shared" si="54"/>
        <v>1.6682407407407402</v>
      </c>
      <c r="L412" s="10">
        <f t="shared" si="55"/>
        <v>2402.2666666666655</v>
      </c>
    </row>
    <row r="413" spans="1:12" x14ac:dyDescent="0.25">
      <c r="A413">
        <v>46023878</v>
      </c>
      <c r="B413" s="1">
        <v>42921</v>
      </c>
      <c r="C413" s="2">
        <v>0.58829861111111115</v>
      </c>
      <c r="D413" s="2">
        <v>0.59641203703703705</v>
      </c>
      <c r="E413">
        <f t="shared" si="48"/>
        <v>1</v>
      </c>
      <c r="F413" t="str">
        <f t="shared" si="49"/>
        <v>telefon komórkowy</v>
      </c>
      <c r="G413">
        <f t="shared" si="50"/>
        <v>1</v>
      </c>
      <c r="H413">
        <f t="shared" si="51"/>
        <v>0</v>
      </c>
      <c r="I413" s="2">
        <f t="shared" si="52"/>
        <v>0</v>
      </c>
      <c r="J413" s="2">
        <f t="shared" si="53"/>
        <v>8.113425925925899E-3</v>
      </c>
      <c r="K413" s="2">
        <f t="shared" si="54"/>
        <v>1.6763541666666661</v>
      </c>
      <c r="L413" s="10">
        <f t="shared" si="55"/>
        <v>2413.9499999999994</v>
      </c>
    </row>
    <row r="414" spans="1:12" x14ac:dyDescent="0.25">
      <c r="A414">
        <v>45948073</v>
      </c>
      <c r="B414" s="1">
        <v>42921</v>
      </c>
      <c r="C414" s="2">
        <v>0.35574074074074075</v>
      </c>
      <c r="D414" s="2">
        <v>0.36162037037037037</v>
      </c>
      <c r="E414">
        <f t="shared" si="48"/>
        <v>1</v>
      </c>
      <c r="F414" t="str">
        <f t="shared" si="49"/>
        <v>telefon komórkowy</v>
      </c>
      <c r="G414">
        <f t="shared" si="50"/>
        <v>2</v>
      </c>
      <c r="H414">
        <f t="shared" si="51"/>
        <v>0</v>
      </c>
      <c r="I414" s="2">
        <f t="shared" si="52"/>
        <v>0</v>
      </c>
      <c r="J414" s="2">
        <f t="shared" si="53"/>
        <v>5.8796296296296235E-3</v>
      </c>
      <c r="K414" s="2">
        <f t="shared" si="54"/>
        <v>1.6822337962962957</v>
      </c>
      <c r="L414" s="10">
        <f t="shared" si="55"/>
        <v>2422.4166666666656</v>
      </c>
    </row>
    <row r="415" spans="1:12" x14ac:dyDescent="0.25">
      <c r="A415">
        <v>45948073</v>
      </c>
      <c r="B415" s="1">
        <v>42923</v>
      </c>
      <c r="C415" s="2">
        <v>0.41680555555555554</v>
      </c>
      <c r="D415" s="2">
        <v>0.4243865740740741</v>
      </c>
      <c r="E415">
        <f t="shared" si="48"/>
        <v>2</v>
      </c>
      <c r="F415" t="str">
        <f t="shared" si="49"/>
        <v>telefon komórkowy</v>
      </c>
      <c r="G415">
        <f t="shared" si="50"/>
        <v>1</v>
      </c>
      <c r="H415">
        <f t="shared" si="51"/>
        <v>0</v>
      </c>
      <c r="I415" s="2">
        <f t="shared" si="52"/>
        <v>0</v>
      </c>
      <c r="J415" s="2">
        <f t="shared" si="53"/>
        <v>7.5810185185185563E-3</v>
      </c>
      <c r="K415" s="2">
        <f t="shared" si="54"/>
        <v>1.6898148148148142</v>
      </c>
      <c r="L415" s="10">
        <f t="shared" si="55"/>
        <v>2433.3333333333326</v>
      </c>
    </row>
    <row r="416" spans="1:12" x14ac:dyDescent="0.25">
      <c r="A416">
        <v>45948073</v>
      </c>
      <c r="B416" s="1">
        <v>42929</v>
      </c>
      <c r="C416" s="2">
        <v>0.41979166666666667</v>
      </c>
      <c r="D416" s="2">
        <v>0.42586805555555557</v>
      </c>
      <c r="E416">
        <f t="shared" si="48"/>
        <v>3</v>
      </c>
      <c r="F416" t="str">
        <f t="shared" si="49"/>
        <v>telefon komórkowy</v>
      </c>
      <c r="G416">
        <f t="shared" si="50"/>
        <v>1</v>
      </c>
      <c r="H416">
        <f t="shared" si="51"/>
        <v>0</v>
      </c>
      <c r="I416" s="2">
        <f t="shared" si="52"/>
        <v>0</v>
      </c>
      <c r="J416" s="2">
        <f t="shared" si="53"/>
        <v>6.0763888888888951E-3</v>
      </c>
      <c r="K416" s="2">
        <f t="shared" si="54"/>
        <v>1.6958912037037031</v>
      </c>
      <c r="L416" s="10">
        <f t="shared" si="55"/>
        <v>2442.0833333333321</v>
      </c>
    </row>
    <row r="417" spans="1:12" x14ac:dyDescent="0.25">
      <c r="A417">
        <v>45940361</v>
      </c>
      <c r="B417" s="1">
        <v>42944</v>
      </c>
      <c r="C417" s="2">
        <v>0.50982638888888887</v>
      </c>
      <c r="D417" s="2">
        <v>0.51537037037037037</v>
      </c>
      <c r="E417">
        <f t="shared" si="48"/>
        <v>1</v>
      </c>
      <c r="F417" t="str">
        <f t="shared" si="49"/>
        <v>telefon komórkowy</v>
      </c>
      <c r="G417">
        <f t="shared" si="50"/>
        <v>1</v>
      </c>
      <c r="H417">
        <f t="shared" si="51"/>
        <v>0</v>
      </c>
      <c r="I417" s="2">
        <f t="shared" si="52"/>
        <v>0</v>
      </c>
      <c r="J417" s="2">
        <f t="shared" si="53"/>
        <v>5.5439814814814969E-3</v>
      </c>
      <c r="K417" s="2">
        <f t="shared" si="54"/>
        <v>1.7014351851851846</v>
      </c>
      <c r="L417" s="10">
        <f t="shared" si="55"/>
        <v>2450.0666666666657</v>
      </c>
    </row>
    <row r="418" spans="1:12" x14ac:dyDescent="0.25">
      <c r="A418">
        <v>45862784</v>
      </c>
      <c r="B418" s="1">
        <v>42923</v>
      </c>
      <c r="C418" s="2">
        <v>0.57768518518518519</v>
      </c>
      <c r="D418" s="2">
        <v>0.58636574074074077</v>
      </c>
      <c r="E418">
        <f t="shared" si="48"/>
        <v>1</v>
      </c>
      <c r="F418" t="str">
        <f t="shared" si="49"/>
        <v>telefon komórkowy</v>
      </c>
      <c r="G418">
        <f t="shared" si="50"/>
        <v>1</v>
      </c>
      <c r="H418">
        <f t="shared" si="51"/>
        <v>0</v>
      </c>
      <c r="I418" s="2">
        <f t="shared" si="52"/>
        <v>0</v>
      </c>
      <c r="J418" s="2">
        <f t="shared" si="53"/>
        <v>8.6805555555555802E-3</v>
      </c>
      <c r="K418" s="2">
        <f t="shared" si="54"/>
        <v>1.7101157407407401</v>
      </c>
      <c r="L418" s="10">
        <f t="shared" si="55"/>
        <v>2462.5666666666657</v>
      </c>
    </row>
    <row r="419" spans="1:12" x14ac:dyDescent="0.25">
      <c r="A419">
        <v>45373038</v>
      </c>
      <c r="B419" s="1">
        <v>42935</v>
      </c>
      <c r="C419" s="2">
        <v>0.43180555555555555</v>
      </c>
      <c r="D419" s="2">
        <v>0.44175925925925924</v>
      </c>
      <c r="E419">
        <f t="shared" si="48"/>
        <v>1</v>
      </c>
      <c r="F419" t="str">
        <f t="shared" si="49"/>
        <v>telefon komórkowy</v>
      </c>
      <c r="G419">
        <f t="shared" si="50"/>
        <v>1</v>
      </c>
      <c r="H419">
        <f t="shared" si="51"/>
        <v>0</v>
      </c>
      <c r="I419" s="2">
        <f t="shared" si="52"/>
        <v>0</v>
      </c>
      <c r="J419" s="2">
        <f t="shared" si="53"/>
        <v>9.9537037037036868E-3</v>
      </c>
      <c r="K419" s="2">
        <f t="shared" si="54"/>
        <v>1.7200694444444438</v>
      </c>
      <c r="L419" s="10">
        <f t="shared" si="55"/>
        <v>2476.8999999999992</v>
      </c>
    </row>
    <row r="420" spans="1:12" x14ac:dyDescent="0.25">
      <c r="A420">
        <v>45232967</v>
      </c>
      <c r="B420" s="1">
        <v>42940</v>
      </c>
      <c r="C420" s="2">
        <v>0.4462962962962963</v>
      </c>
      <c r="D420" s="2">
        <v>0.44753472222222224</v>
      </c>
      <c r="E420">
        <f t="shared" si="48"/>
        <v>1</v>
      </c>
      <c r="F420" t="str">
        <f t="shared" si="49"/>
        <v>telefon komórkowy</v>
      </c>
      <c r="G420">
        <f t="shared" si="50"/>
        <v>1</v>
      </c>
      <c r="H420">
        <f t="shared" si="51"/>
        <v>0</v>
      </c>
      <c r="I420" s="2">
        <f t="shared" si="52"/>
        <v>0</v>
      </c>
      <c r="J420" s="2">
        <f t="shared" si="53"/>
        <v>1.2384259259259345E-3</v>
      </c>
      <c r="K420" s="2">
        <f t="shared" si="54"/>
        <v>1.7213078703703697</v>
      </c>
      <c r="L420" s="10">
        <f t="shared" si="55"/>
        <v>2478.6833333333325</v>
      </c>
    </row>
    <row r="421" spans="1:12" x14ac:dyDescent="0.25">
      <c r="A421">
        <v>45158089</v>
      </c>
      <c r="B421" s="1">
        <v>42933</v>
      </c>
      <c r="C421" s="2">
        <v>0.5962615740740741</v>
      </c>
      <c r="D421" s="2">
        <v>0.59780092592592593</v>
      </c>
      <c r="E421">
        <f t="shared" si="48"/>
        <v>1</v>
      </c>
      <c r="F421" t="str">
        <f t="shared" si="49"/>
        <v>telefon komórkowy</v>
      </c>
      <c r="G421">
        <f t="shared" si="50"/>
        <v>1</v>
      </c>
      <c r="H421">
        <f t="shared" si="51"/>
        <v>0</v>
      </c>
      <c r="I421" s="2">
        <f t="shared" si="52"/>
        <v>0</v>
      </c>
      <c r="J421" s="2">
        <f t="shared" si="53"/>
        <v>1.5393518518518334E-3</v>
      </c>
      <c r="K421" s="2">
        <f t="shared" si="54"/>
        <v>1.7228472222222215</v>
      </c>
      <c r="L421" s="10">
        <f t="shared" si="55"/>
        <v>2480.8999999999987</v>
      </c>
    </row>
    <row r="422" spans="1:12" x14ac:dyDescent="0.25">
      <c r="A422">
        <v>45081794</v>
      </c>
      <c r="B422" s="1">
        <v>42919</v>
      </c>
      <c r="C422" s="2">
        <v>0.54016203703703702</v>
      </c>
      <c r="D422" s="2">
        <v>0.54297453703703702</v>
      </c>
      <c r="E422">
        <f t="shared" si="48"/>
        <v>1</v>
      </c>
      <c r="F422" t="str">
        <f t="shared" si="49"/>
        <v>telefon komórkowy</v>
      </c>
      <c r="G422">
        <f t="shared" si="50"/>
        <v>1</v>
      </c>
      <c r="H422">
        <f t="shared" si="51"/>
        <v>0</v>
      </c>
      <c r="I422" s="2">
        <f t="shared" si="52"/>
        <v>0</v>
      </c>
      <c r="J422" s="2">
        <f t="shared" si="53"/>
        <v>2.8124999999999956E-3</v>
      </c>
      <c r="K422" s="2">
        <f t="shared" si="54"/>
        <v>1.7256597222222214</v>
      </c>
      <c r="L422" s="10">
        <f t="shared" si="55"/>
        <v>2484.9499999999985</v>
      </c>
    </row>
    <row r="423" spans="1:12" x14ac:dyDescent="0.25">
      <c r="A423">
        <v>45081794</v>
      </c>
      <c r="B423" s="1">
        <v>42944</v>
      </c>
      <c r="C423" s="2">
        <v>0.47928240740740741</v>
      </c>
      <c r="D423" s="2">
        <v>0.481875</v>
      </c>
      <c r="E423">
        <f t="shared" si="48"/>
        <v>2</v>
      </c>
      <c r="F423" t="str">
        <f t="shared" si="49"/>
        <v>telefon komórkowy</v>
      </c>
      <c r="G423">
        <f t="shared" si="50"/>
        <v>1</v>
      </c>
      <c r="H423">
        <f t="shared" si="51"/>
        <v>0</v>
      </c>
      <c r="I423" s="2">
        <f t="shared" si="52"/>
        <v>0</v>
      </c>
      <c r="J423" s="2">
        <f t="shared" si="53"/>
        <v>2.5925925925925908E-3</v>
      </c>
      <c r="K423" s="2">
        <f t="shared" si="54"/>
        <v>1.7282523148148141</v>
      </c>
      <c r="L423" s="10">
        <f t="shared" si="55"/>
        <v>2488.6833333333325</v>
      </c>
    </row>
    <row r="424" spans="1:12" x14ac:dyDescent="0.25">
      <c r="A424">
        <v>45015009</v>
      </c>
      <c r="B424" s="1">
        <v>42935</v>
      </c>
      <c r="C424" s="2">
        <v>0.46546296296296297</v>
      </c>
      <c r="D424" s="2">
        <v>0.4740509259259259</v>
      </c>
      <c r="E424">
        <f t="shared" si="48"/>
        <v>1</v>
      </c>
      <c r="F424" t="str">
        <f t="shared" si="49"/>
        <v>telefon komórkowy</v>
      </c>
      <c r="G424">
        <f t="shared" si="50"/>
        <v>1</v>
      </c>
      <c r="H424">
        <f t="shared" si="51"/>
        <v>0</v>
      </c>
      <c r="I424" s="2">
        <f t="shared" si="52"/>
        <v>0</v>
      </c>
      <c r="J424" s="2">
        <f t="shared" si="53"/>
        <v>8.5879629629629362E-3</v>
      </c>
      <c r="K424" s="2">
        <f t="shared" si="54"/>
        <v>1.7368402777777772</v>
      </c>
      <c r="L424" s="10">
        <f t="shared" si="55"/>
        <v>2501.0499999999993</v>
      </c>
    </row>
    <row r="425" spans="1:12" x14ac:dyDescent="0.25">
      <c r="A425">
        <v>44937926</v>
      </c>
      <c r="B425" s="1">
        <v>42919</v>
      </c>
      <c r="C425" s="2">
        <v>0.36178240740740741</v>
      </c>
      <c r="D425" s="2">
        <v>0.37260416666666668</v>
      </c>
      <c r="E425">
        <f t="shared" si="48"/>
        <v>1</v>
      </c>
      <c r="F425" t="str">
        <f t="shared" si="49"/>
        <v>telefon komórkowy</v>
      </c>
      <c r="G425">
        <f t="shared" si="50"/>
        <v>1</v>
      </c>
      <c r="H425">
        <f t="shared" si="51"/>
        <v>0</v>
      </c>
      <c r="I425" s="2">
        <f t="shared" si="52"/>
        <v>0</v>
      </c>
      <c r="J425" s="2">
        <f t="shared" si="53"/>
        <v>1.0821759259259267E-2</v>
      </c>
      <c r="K425" s="2">
        <f t="shared" si="54"/>
        <v>1.7476620370370364</v>
      </c>
      <c r="L425" s="10">
        <f t="shared" si="55"/>
        <v>2516.6333333333323</v>
      </c>
    </row>
    <row r="426" spans="1:12" x14ac:dyDescent="0.25">
      <c r="A426">
        <v>44882393</v>
      </c>
      <c r="B426" s="1">
        <v>42940</v>
      </c>
      <c r="C426" s="2">
        <v>0.4866550925925926</v>
      </c>
      <c r="D426" s="2">
        <v>0.49528935185185186</v>
      </c>
      <c r="E426">
        <f t="shared" si="48"/>
        <v>1</v>
      </c>
      <c r="F426" t="str">
        <f t="shared" si="49"/>
        <v>telefon komórkowy</v>
      </c>
      <c r="G426">
        <f t="shared" si="50"/>
        <v>1</v>
      </c>
      <c r="H426">
        <f t="shared" si="51"/>
        <v>0</v>
      </c>
      <c r="I426" s="2">
        <f t="shared" si="52"/>
        <v>0</v>
      </c>
      <c r="J426" s="2">
        <f t="shared" si="53"/>
        <v>8.6342592592592582E-3</v>
      </c>
      <c r="K426" s="2">
        <f t="shared" si="54"/>
        <v>1.7562962962962956</v>
      </c>
      <c r="L426" s="10">
        <f t="shared" si="55"/>
        <v>2529.0666666666657</v>
      </c>
    </row>
    <row r="427" spans="1:12" x14ac:dyDescent="0.25">
      <c r="A427">
        <v>44765837</v>
      </c>
      <c r="B427" s="1">
        <v>42922</v>
      </c>
      <c r="C427" s="2">
        <v>0.4887037037037037</v>
      </c>
      <c r="D427" s="2">
        <v>0.49343749999999997</v>
      </c>
      <c r="E427">
        <f t="shared" si="48"/>
        <v>1</v>
      </c>
      <c r="F427" t="str">
        <f t="shared" si="49"/>
        <v>telefon komórkowy</v>
      </c>
      <c r="G427">
        <f t="shared" si="50"/>
        <v>1</v>
      </c>
      <c r="H427">
        <f t="shared" si="51"/>
        <v>0</v>
      </c>
      <c r="I427" s="2">
        <f t="shared" si="52"/>
        <v>0</v>
      </c>
      <c r="J427" s="2">
        <f t="shared" si="53"/>
        <v>4.7337962962962776E-3</v>
      </c>
      <c r="K427" s="2">
        <f t="shared" si="54"/>
        <v>1.7610300925925919</v>
      </c>
      <c r="L427" s="10">
        <f t="shared" si="55"/>
        <v>2535.8833333333323</v>
      </c>
    </row>
    <row r="428" spans="1:12" x14ac:dyDescent="0.25">
      <c r="A428">
        <v>44302763</v>
      </c>
      <c r="B428" s="1">
        <v>42944</v>
      </c>
      <c r="C428" s="2">
        <v>0.54905092592592597</v>
      </c>
      <c r="D428" s="2">
        <v>0.55343750000000003</v>
      </c>
      <c r="E428">
        <f t="shared" si="48"/>
        <v>1</v>
      </c>
      <c r="F428" t="str">
        <f t="shared" si="49"/>
        <v>telefon komórkowy</v>
      </c>
      <c r="G428">
        <f t="shared" si="50"/>
        <v>1</v>
      </c>
      <c r="H428">
        <f t="shared" si="51"/>
        <v>0</v>
      </c>
      <c r="I428" s="2">
        <f t="shared" si="52"/>
        <v>0</v>
      </c>
      <c r="J428" s="2">
        <f t="shared" si="53"/>
        <v>4.3865740740740566E-3</v>
      </c>
      <c r="K428" s="2">
        <f t="shared" si="54"/>
        <v>1.765416666666666</v>
      </c>
      <c r="L428" s="10">
        <f t="shared" si="55"/>
        <v>2542.1999999999989</v>
      </c>
    </row>
    <row r="429" spans="1:12" x14ac:dyDescent="0.25">
      <c r="A429">
        <v>44200961</v>
      </c>
      <c r="B429" s="1">
        <v>42922</v>
      </c>
      <c r="C429" s="2">
        <v>0.42920138888888887</v>
      </c>
      <c r="D429" s="2">
        <v>0.43532407407407409</v>
      </c>
      <c r="E429">
        <f t="shared" si="48"/>
        <v>1</v>
      </c>
      <c r="F429" t="str">
        <f t="shared" si="49"/>
        <v>telefon komórkowy</v>
      </c>
      <c r="G429">
        <f t="shared" si="50"/>
        <v>1</v>
      </c>
      <c r="H429">
        <f t="shared" si="51"/>
        <v>0</v>
      </c>
      <c r="I429" s="2">
        <f t="shared" si="52"/>
        <v>0</v>
      </c>
      <c r="J429" s="2">
        <f t="shared" si="53"/>
        <v>6.1226851851852171E-3</v>
      </c>
      <c r="K429" s="2">
        <f t="shared" si="54"/>
        <v>1.7715393518518512</v>
      </c>
      <c r="L429" s="10">
        <f t="shared" si="55"/>
        <v>2551.0166666666655</v>
      </c>
    </row>
    <row r="430" spans="1:12" x14ac:dyDescent="0.25">
      <c r="A430">
        <v>44017210</v>
      </c>
      <c r="B430" s="1">
        <v>42936</v>
      </c>
      <c r="C430" s="2">
        <v>0.55476851851851849</v>
      </c>
      <c r="D430" s="2">
        <v>0.56596064814814817</v>
      </c>
      <c r="E430">
        <f t="shared" si="48"/>
        <v>1</v>
      </c>
      <c r="F430" t="str">
        <f t="shared" si="49"/>
        <v>telefon komórkowy</v>
      </c>
      <c r="G430">
        <f t="shared" si="50"/>
        <v>1</v>
      </c>
      <c r="H430">
        <f t="shared" si="51"/>
        <v>0</v>
      </c>
      <c r="I430" s="2">
        <f t="shared" si="52"/>
        <v>0</v>
      </c>
      <c r="J430" s="2">
        <f t="shared" si="53"/>
        <v>1.1192129629629677E-2</v>
      </c>
      <c r="K430" s="2">
        <f t="shared" si="54"/>
        <v>1.782731481481481</v>
      </c>
      <c r="L430" s="10">
        <f t="shared" si="55"/>
        <v>2567.1333333333328</v>
      </c>
    </row>
    <row r="431" spans="1:12" x14ac:dyDescent="0.25">
      <c r="A431">
        <v>43897696</v>
      </c>
      <c r="B431" s="1">
        <v>42933</v>
      </c>
      <c r="C431" s="2">
        <v>0.51271990740740736</v>
      </c>
      <c r="D431" s="2">
        <v>0.51616898148148149</v>
      </c>
      <c r="E431">
        <f t="shared" si="48"/>
        <v>1</v>
      </c>
      <c r="F431" t="str">
        <f t="shared" si="49"/>
        <v>telefon komórkowy</v>
      </c>
      <c r="G431">
        <f t="shared" si="50"/>
        <v>1</v>
      </c>
      <c r="H431">
        <f t="shared" si="51"/>
        <v>0</v>
      </c>
      <c r="I431" s="2">
        <f t="shared" si="52"/>
        <v>0</v>
      </c>
      <c r="J431" s="2">
        <f t="shared" si="53"/>
        <v>3.4490740740741321E-3</v>
      </c>
      <c r="K431" s="2">
        <f t="shared" si="54"/>
        <v>1.7861805555555552</v>
      </c>
      <c r="L431" s="10">
        <f t="shared" si="55"/>
        <v>2572.0999999999995</v>
      </c>
    </row>
    <row r="432" spans="1:12" x14ac:dyDescent="0.25">
      <c r="A432">
        <v>43885630</v>
      </c>
      <c r="B432" s="1">
        <v>42934</v>
      </c>
      <c r="C432" s="2">
        <v>0.42988425925925927</v>
      </c>
      <c r="D432" s="2">
        <v>0.43424768518518519</v>
      </c>
      <c r="E432">
        <f t="shared" si="48"/>
        <v>1</v>
      </c>
      <c r="F432" t="str">
        <f t="shared" si="49"/>
        <v>telefon komórkowy</v>
      </c>
      <c r="G432">
        <f t="shared" si="50"/>
        <v>1</v>
      </c>
      <c r="H432">
        <f t="shared" si="51"/>
        <v>0</v>
      </c>
      <c r="I432" s="2">
        <f t="shared" si="52"/>
        <v>0</v>
      </c>
      <c r="J432" s="2">
        <f t="shared" si="53"/>
        <v>4.3634259259259234E-3</v>
      </c>
      <c r="K432" s="2">
        <f t="shared" si="54"/>
        <v>1.7905439814814812</v>
      </c>
      <c r="L432" s="10">
        <f t="shared" si="55"/>
        <v>2578.3833333333328</v>
      </c>
    </row>
    <row r="433" spans="1:12" x14ac:dyDescent="0.25">
      <c r="A433">
        <v>43277353</v>
      </c>
      <c r="B433" s="1">
        <v>42933</v>
      </c>
      <c r="C433" s="2">
        <v>0.55519675925925926</v>
      </c>
      <c r="D433" s="2">
        <v>0.55809027777777775</v>
      </c>
      <c r="E433">
        <f t="shared" si="48"/>
        <v>1</v>
      </c>
      <c r="F433" t="str">
        <f t="shared" si="49"/>
        <v>telefon komórkowy</v>
      </c>
      <c r="G433">
        <f t="shared" si="50"/>
        <v>1</v>
      </c>
      <c r="H433">
        <f t="shared" si="51"/>
        <v>0</v>
      </c>
      <c r="I433" s="2">
        <f t="shared" si="52"/>
        <v>0</v>
      </c>
      <c r="J433" s="2">
        <f t="shared" si="53"/>
        <v>2.8935185185184897E-3</v>
      </c>
      <c r="K433" s="2">
        <f t="shared" si="54"/>
        <v>1.7934374999999996</v>
      </c>
      <c r="L433" s="10">
        <f t="shared" si="55"/>
        <v>2582.5499999999993</v>
      </c>
    </row>
    <row r="434" spans="1:12" x14ac:dyDescent="0.25">
      <c r="A434">
        <v>43109897</v>
      </c>
      <c r="B434" s="1">
        <v>42923</v>
      </c>
      <c r="C434" s="2">
        <v>0.46357638888888891</v>
      </c>
      <c r="D434" s="2">
        <v>0.46807870370370369</v>
      </c>
      <c r="E434">
        <f t="shared" si="48"/>
        <v>1</v>
      </c>
      <c r="F434" t="str">
        <f t="shared" si="49"/>
        <v>telefon komórkowy</v>
      </c>
      <c r="G434">
        <f t="shared" si="50"/>
        <v>1</v>
      </c>
      <c r="H434">
        <f t="shared" si="51"/>
        <v>0</v>
      </c>
      <c r="I434" s="2">
        <f t="shared" si="52"/>
        <v>0</v>
      </c>
      <c r="J434" s="2">
        <f t="shared" si="53"/>
        <v>4.5023148148147785E-3</v>
      </c>
      <c r="K434" s="2">
        <f t="shared" si="54"/>
        <v>1.7979398148148142</v>
      </c>
      <c r="L434" s="10">
        <f t="shared" si="55"/>
        <v>2589.0333333333324</v>
      </c>
    </row>
    <row r="435" spans="1:12" x14ac:dyDescent="0.25">
      <c r="A435">
        <v>43109897</v>
      </c>
      <c r="B435" s="1">
        <v>42944</v>
      </c>
      <c r="C435" s="2">
        <v>0.52467592592592593</v>
      </c>
      <c r="D435" s="2">
        <v>0.53178240740740745</v>
      </c>
      <c r="E435">
        <f t="shared" si="48"/>
        <v>2</v>
      </c>
      <c r="F435" t="str">
        <f t="shared" si="49"/>
        <v>telefon komórkowy</v>
      </c>
      <c r="G435">
        <f t="shared" si="50"/>
        <v>1</v>
      </c>
      <c r="H435">
        <f t="shared" si="51"/>
        <v>0</v>
      </c>
      <c r="I435" s="2">
        <f t="shared" si="52"/>
        <v>0</v>
      </c>
      <c r="J435" s="2">
        <f t="shared" si="53"/>
        <v>7.1064814814815191E-3</v>
      </c>
      <c r="K435" s="2">
        <f t="shared" si="54"/>
        <v>1.8050462962962959</v>
      </c>
      <c r="L435" s="10">
        <f t="shared" si="55"/>
        <v>2599.266666666666</v>
      </c>
    </row>
    <row r="436" spans="1:12" x14ac:dyDescent="0.25">
      <c r="A436">
        <v>43019885</v>
      </c>
      <c r="B436" s="1">
        <v>42929</v>
      </c>
      <c r="C436" s="2">
        <v>0.4064814814814815</v>
      </c>
      <c r="D436" s="2">
        <v>0.41630787037037037</v>
      </c>
      <c r="E436">
        <f t="shared" si="48"/>
        <v>1</v>
      </c>
      <c r="F436" t="str">
        <f t="shared" si="49"/>
        <v>telefon komórkowy</v>
      </c>
      <c r="G436">
        <f t="shared" si="50"/>
        <v>1</v>
      </c>
      <c r="H436">
        <f t="shared" si="51"/>
        <v>0</v>
      </c>
      <c r="I436" s="2">
        <f t="shared" si="52"/>
        <v>0</v>
      </c>
      <c r="J436" s="2">
        <f t="shared" si="53"/>
        <v>9.8263888888888706E-3</v>
      </c>
      <c r="K436" s="2">
        <f t="shared" si="54"/>
        <v>1.8148726851851849</v>
      </c>
      <c r="L436" s="10">
        <f t="shared" si="55"/>
        <v>2613.4166666666665</v>
      </c>
    </row>
    <row r="437" spans="1:12" x14ac:dyDescent="0.25">
      <c r="A437">
        <v>42722517</v>
      </c>
      <c r="B437" s="1">
        <v>42921</v>
      </c>
      <c r="C437" s="2">
        <v>0.62094907407407407</v>
      </c>
      <c r="D437" s="2">
        <v>0.62687499999999996</v>
      </c>
      <c r="E437">
        <f t="shared" si="48"/>
        <v>1</v>
      </c>
      <c r="F437" t="str">
        <f t="shared" si="49"/>
        <v>telefon komórkowy</v>
      </c>
      <c r="G437">
        <f t="shared" si="50"/>
        <v>1</v>
      </c>
      <c r="H437">
        <f t="shared" si="51"/>
        <v>0</v>
      </c>
      <c r="I437" s="2">
        <f t="shared" si="52"/>
        <v>0</v>
      </c>
      <c r="J437" s="2">
        <f t="shared" si="53"/>
        <v>5.9259259259258901E-3</v>
      </c>
      <c r="K437" s="2">
        <f t="shared" si="54"/>
        <v>1.8207986111111107</v>
      </c>
      <c r="L437" s="10">
        <f t="shared" si="55"/>
        <v>2621.9499999999994</v>
      </c>
    </row>
    <row r="438" spans="1:12" x14ac:dyDescent="0.25">
      <c r="A438">
        <v>42603700</v>
      </c>
      <c r="B438" s="1">
        <v>42947</v>
      </c>
      <c r="C438" s="2">
        <v>0.49409722222222224</v>
      </c>
      <c r="D438" s="2">
        <v>0.50521990740740741</v>
      </c>
      <c r="E438">
        <f t="shared" si="48"/>
        <v>1</v>
      </c>
      <c r="F438" t="str">
        <f t="shared" si="49"/>
        <v>telefon komórkowy</v>
      </c>
      <c r="G438">
        <f t="shared" si="50"/>
        <v>1</v>
      </c>
      <c r="H438">
        <f t="shared" si="51"/>
        <v>0</v>
      </c>
      <c r="I438" s="2">
        <f t="shared" si="52"/>
        <v>0</v>
      </c>
      <c r="J438" s="2">
        <f t="shared" si="53"/>
        <v>1.1122685185185166E-2</v>
      </c>
      <c r="K438" s="2">
        <f t="shared" si="54"/>
        <v>1.8319212962962959</v>
      </c>
      <c r="L438" s="10">
        <f t="shared" si="55"/>
        <v>2637.9666666666662</v>
      </c>
    </row>
    <row r="439" spans="1:12" x14ac:dyDescent="0.25">
      <c r="A439">
        <v>42373338</v>
      </c>
      <c r="B439" s="1">
        <v>42940</v>
      </c>
      <c r="C439" s="2">
        <v>0.51962962962962966</v>
      </c>
      <c r="D439" s="2">
        <v>0.53030092592592593</v>
      </c>
      <c r="E439">
        <f t="shared" si="48"/>
        <v>1</v>
      </c>
      <c r="F439" t="str">
        <f t="shared" si="49"/>
        <v>telefon komórkowy</v>
      </c>
      <c r="G439">
        <f t="shared" si="50"/>
        <v>1</v>
      </c>
      <c r="H439">
        <f t="shared" si="51"/>
        <v>0</v>
      </c>
      <c r="I439" s="2">
        <f t="shared" si="52"/>
        <v>0</v>
      </c>
      <c r="J439" s="2">
        <f t="shared" si="53"/>
        <v>1.0671296296296262E-2</v>
      </c>
      <c r="K439" s="2">
        <f t="shared" si="54"/>
        <v>1.8425925925925921</v>
      </c>
      <c r="L439" s="10">
        <f t="shared" si="55"/>
        <v>2653.333333333333</v>
      </c>
    </row>
    <row r="440" spans="1:12" x14ac:dyDescent="0.25">
      <c r="A440">
        <v>42038927</v>
      </c>
      <c r="B440" s="1">
        <v>42933</v>
      </c>
      <c r="C440" s="2">
        <v>0.51894675925925926</v>
      </c>
      <c r="D440" s="2">
        <v>0.52336805555555554</v>
      </c>
      <c r="E440">
        <f t="shared" si="48"/>
        <v>1</v>
      </c>
      <c r="F440" t="str">
        <f t="shared" si="49"/>
        <v>telefon komórkowy</v>
      </c>
      <c r="G440">
        <f t="shared" si="50"/>
        <v>1</v>
      </c>
      <c r="H440">
        <f t="shared" si="51"/>
        <v>0</v>
      </c>
      <c r="I440" s="2">
        <f t="shared" si="52"/>
        <v>0</v>
      </c>
      <c r="J440" s="2">
        <f t="shared" si="53"/>
        <v>4.4212962962962843E-3</v>
      </c>
      <c r="K440" s="2">
        <f t="shared" si="54"/>
        <v>1.8470138888888883</v>
      </c>
      <c r="L440" s="10">
        <f t="shared" si="55"/>
        <v>2659.6999999999989</v>
      </c>
    </row>
    <row r="441" spans="1:12" x14ac:dyDescent="0.25">
      <c r="A441">
        <v>41974998</v>
      </c>
      <c r="B441" s="1">
        <v>42922</v>
      </c>
      <c r="C441" s="2">
        <v>0.58890046296296295</v>
      </c>
      <c r="D441" s="2">
        <v>0.59614583333333337</v>
      </c>
      <c r="E441">
        <f t="shared" si="48"/>
        <v>1</v>
      </c>
      <c r="F441" t="str">
        <f t="shared" si="49"/>
        <v>telefon komórkowy</v>
      </c>
      <c r="G441">
        <f t="shared" si="50"/>
        <v>1</v>
      </c>
      <c r="H441">
        <f t="shared" si="51"/>
        <v>0</v>
      </c>
      <c r="I441" s="2">
        <f t="shared" si="52"/>
        <v>0</v>
      </c>
      <c r="J441" s="2">
        <f t="shared" si="53"/>
        <v>7.2453703703704297E-3</v>
      </c>
      <c r="K441" s="2">
        <f t="shared" si="54"/>
        <v>1.8542592592592588</v>
      </c>
      <c r="L441" s="10">
        <f t="shared" si="55"/>
        <v>2670.1333333333328</v>
      </c>
    </row>
    <row r="442" spans="1:12" x14ac:dyDescent="0.25">
      <c r="A442">
        <v>41852472</v>
      </c>
      <c r="B442" s="1">
        <v>42935</v>
      </c>
      <c r="C442" s="2">
        <v>0.60868055555555556</v>
      </c>
      <c r="D442" s="2">
        <v>0.61019675925925931</v>
      </c>
      <c r="E442">
        <f t="shared" si="48"/>
        <v>1</v>
      </c>
      <c r="F442" t="str">
        <f t="shared" si="49"/>
        <v>telefon komórkowy</v>
      </c>
      <c r="G442">
        <f t="shared" si="50"/>
        <v>1</v>
      </c>
      <c r="H442">
        <f t="shared" si="51"/>
        <v>0</v>
      </c>
      <c r="I442" s="2">
        <f t="shared" si="52"/>
        <v>0</v>
      </c>
      <c r="J442" s="2">
        <f t="shared" si="53"/>
        <v>1.5162037037037557E-3</v>
      </c>
      <c r="K442" s="2">
        <f t="shared" si="54"/>
        <v>1.8557754629629626</v>
      </c>
      <c r="L442" s="10">
        <f t="shared" si="55"/>
        <v>2672.3166666666662</v>
      </c>
    </row>
    <row r="443" spans="1:12" x14ac:dyDescent="0.25">
      <c r="A443">
        <v>41852472</v>
      </c>
      <c r="B443" s="1">
        <v>42944</v>
      </c>
      <c r="C443" s="2">
        <v>0.34826388888888887</v>
      </c>
      <c r="D443" s="2">
        <v>0.34871527777777778</v>
      </c>
      <c r="E443">
        <f t="shared" si="48"/>
        <v>2</v>
      </c>
      <c r="F443" t="str">
        <f t="shared" si="49"/>
        <v>telefon komórkowy</v>
      </c>
      <c r="G443">
        <f t="shared" si="50"/>
        <v>1</v>
      </c>
      <c r="H443">
        <f t="shared" si="51"/>
        <v>0</v>
      </c>
      <c r="I443" s="2">
        <f t="shared" si="52"/>
        <v>0</v>
      </c>
      <c r="J443" s="2">
        <f t="shared" si="53"/>
        <v>4.5138888888890394E-4</v>
      </c>
      <c r="K443" s="2">
        <f t="shared" si="54"/>
        <v>1.8562268518518514</v>
      </c>
      <c r="L443" s="10">
        <f t="shared" si="55"/>
        <v>2672.9666666666658</v>
      </c>
    </row>
    <row r="444" spans="1:12" x14ac:dyDescent="0.25">
      <c r="A444">
        <v>41837828</v>
      </c>
      <c r="B444" s="1">
        <v>42937</v>
      </c>
      <c r="C444" s="2">
        <v>0.39953703703703702</v>
      </c>
      <c r="D444" s="2">
        <v>0.40038194444444447</v>
      </c>
      <c r="E444">
        <f t="shared" si="48"/>
        <v>1</v>
      </c>
      <c r="F444" t="str">
        <f t="shared" si="49"/>
        <v>telefon komórkowy</v>
      </c>
      <c r="G444">
        <f t="shared" si="50"/>
        <v>1</v>
      </c>
      <c r="H444">
        <f t="shared" si="51"/>
        <v>0</v>
      </c>
      <c r="I444" s="2">
        <f t="shared" si="52"/>
        <v>0</v>
      </c>
      <c r="J444" s="2">
        <f t="shared" si="53"/>
        <v>8.4490740740744696E-4</v>
      </c>
      <c r="K444" s="2">
        <f t="shared" si="54"/>
        <v>1.8570717592592589</v>
      </c>
      <c r="L444" s="10">
        <f t="shared" si="55"/>
        <v>2674.1833333333325</v>
      </c>
    </row>
    <row r="445" spans="1:12" x14ac:dyDescent="0.25">
      <c r="A445">
        <v>41210751</v>
      </c>
      <c r="B445" s="1">
        <v>42923</v>
      </c>
      <c r="C445" s="2">
        <v>0.48699074074074072</v>
      </c>
      <c r="D445" s="2">
        <v>0.48884259259259261</v>
      </c>
      <c r="E445">
        <f t="shared" si="48"/>
        <v>1</v>
      </c>
      <c r="F445" t="str">
        <f t="shared" si="49"/>
        <v>telefon komórkowy</v>
      </c>
      <c r="G445">
        <f t="shared" si="50"/>
        <v>1</v>
      </c>
      <c r="H445">
        <f t="shared" si="51"/>
        <v>0</v>
      </c>
      <c r="I445" s="2">
        <f t="shared" si="52"/>
        <v>0</v>
      </c>
      <c r="J445" s="2">
        <f t="shared" si="53"/>
        <v>1.8518518518518823E-3</v>
      </c>
      <c r="K445" s="2">
        <f t="shared" si="54"/>
        <v>1.8589236111111109</v>
      </c>
      <c r="L445" s="10">
        <f t="shared" si="55"/>
        <v>2676.85</v>
      </c>
    </row>
    <row r="446" spans="1:12" x14ac:dyDescent="0.25">
      <c r="A446">
        <v>41156424</v>
      </c>
      <c r="B446" s="1">
        <v>42926</v>
      </c>
      <c r="C446" s="2">
        <v>0.38715277777777779</v>
      </c>
      <c r="D446" s="2">
        <v>0.39293981481481483</v>
      </c>
      <c r="E446">
        <f t="shared" si="48"/>
        <v>1</v>
      </c>
      <c r="F446" t="str">
        <f t="shared" si="49"/>
        <v>telefon komórkowy</v>
      </c>
      <c r="G446">
        <f t="shared" si="50"/>
        <v>1</v>
      </c>
      <c r="H446">
        <f t="shared" si="51"/>
        <v>0</v>
      </c>
      <c r="I446" s="2">
        <f t="shared" si="52"/>
        <v>0</v>
      </c>
      <c r="J446" s="2">
        <f t="shared" si="53"/>
        <v>5.787037037037035E-3</v>
      </c>
      <c r="K446" s="2">
        <f t="shared" si="54"/>
        <v>1.8647106481481479</v>
      </c>
      <c r="L446" s="10">
        <f t="shared" si="55"/>
        <v>2685.1833333333329</v>
      </c>
    </row>
    <row r="447" spans="1:12" x14ac:dyDescent="0.25">
      <c r="A447">
        <v>41144838</v>
      </c>
      <c r="B447" s="1">
        <v>42927</v>
      </c>
      <c r="C447" s="2">
        <v>0.49949074074074074</v>
      </c>
      <c r="D447" s="2">
        <v>0.50931712962962961</v>
      </c>
      <c r="E447">
        <f t="shared" si="48"/>
        <v>1</v>
      </c>
      <c r="F447" t="str">
        <f t="shared" si="49"/>
        <v>telefon komórkowy</v>
      </c>
      <c r="G447">
        <f t="shared" si="50"/>
        <v>1</v>
      </c>
      <c r="H447">
        <f t="shared" si="51"/>
        <v>0</v>
      </c>
      <c r="I447" s="2">
        <f t="shared" si="52"/>
        <v>0</v>
      </c>
      <c r="J447" s="2">
        <f t="shared" si="53"/>
        <v>9.8263888888888706E-3</v>
      </c>
      <c r="K447" s="2">
        <f t="shared" si="54"/>
        <v>1.8745370370370367</v>
      </c>
      <c r="L447" s="10">
        <f t="shared" si="55"/>
        <v>2699.333333333333</v>
      </c>
    </row>
    <row r="448" spans="1:12" x14ac:dyDescent="0.25">
      <c r="A448">
        <v>40965486</v>
      </c>
      <c r="B448" s="1">
        <v>42919</v>
      </c>
      <c r="C448" s="2">
        <v>0.44945601851851852</v>
      </c>
      <c r="D448" s="2">
        <v>0.46011574074074074</v>
      </c>
      <c r="E448">
        <f t="shared" si="48"/>
        <v>1</v>
      </c>
      <c r="F448" t="str">
        <f t="shared" si="49"/>
        <v>telefon komórkowy</v>
      </c>
      <c r="G448">
        <f t="shared" si="50"/>
        <v>1</v>
      </c>
      <c r="H448">
        <f t="shared" si="51"/>
        <v>0</v>
      </c>
      <c r="I448" s="2">
        <f t="shared" si="52"/>
        <v>0</v>
      </c>
      <c r="J448" s="2">
        <f t="shared" si="53"/>
        <v>1.0659722222222223E-2</v>
      </c>
      <c r="K448" s="2">
        <f t="shared" si="54"/>
        <v>1.8851967592592589</v>
      </c>
      <c r="L448" s="10">
        <f t="shared" si="55"/>
        <v>2714.6833333333329</v>
      </c>
    </row>
    <row r="449" spans="1:12" x14ac:dyDescent="0.25">
      <c r="A449">
        <v>40395856</v>
      </c>
      <c r="B449" s="1">
        <v>42934</v>
      </c>
      <c r="C449" s="2">
        <v>0.61365740740740737</v>
      </c>
      <c r="D449" s="2">
        <v>0.61829861111111106</v>
      </c>
      <c r="E449">
        <f t="shared" si="48"/>
        <v>1</v>
      </c>
      <c r="F449" t="str">
        <f t="shared" si="49"/>
        <v>telefon komórkowy</v>
      </c>
      <c r="G449">
        <f t="shared" si="50"/>
        <v>1</v>
      </c>
      <c r="H449">
        <f t="shared" si="51"/>
        <v>0</v>
      </c>
      <c r="I449" s="2">
        <f t="shared" si="52"/>
        <v>0</v>
      </c>
      <c r="J449" s="2">
        <f t="shared" si="53"/>
        <v>4.6412037037036891E-3</v>
      </c>
      <c r="K449" s="2">
        <f t="shared" si="54"/>
        <v>1.8898379629629627</v>
      </c>
      <c r="L449" s="10">
        <f t="shared" si="55"/>
        <v>2721.3666666666663</v>
      </c>
    </row>
    <row r="450" spans="1:12" x14ac:dyDescent="0.25">
      <c r="A450">
        <v>40308049</v>
      </c>
      <c r="B450" s="1">
        <v>42929</v>
      </c>
      <c r="C450" s="2">
        <v>0.53047453703703706</v>
      </c>
      <c r="D450" s="2">
        <v>0.53797453703703701</v>
      </c>
      <c r="E450">
        <f t="shared" ref="E450:E513" si="56">IF(A450=A449,E449+1,1)</f>
        <v>1</v>
      </c>
      <c r="F450" t="str">
        <f t="shared" ref="F450:F513" si="57">IF(A450&gt;9999999,IF(A450&gt;999999999,"zagraniczny","telefon komórkowy"),"telefon stacjonarny")</f>
        <v>telefon komórkowy</v>
      </c>
      <c r="G450">
        <f t="shared" ref="G450:G513" si="58">IF(AND(F450=F449,B450=B449),G449+1,1)</f>
        <v>1</v>
      </c>
      <c r="H450">
        <f t="shared" ref="H450:H513" si="59">IF(AND(LEFT(A450,2)="12",F450="telefon stacjonarny"),1,0)</f>
        <v>0</v>
      </c>
      <c r="I450" s="2">
        <f t="shared" ref="I450:I513" si="60">IF(H450=1,D450-C450,0)</f>
        <v>0</v>
      </c>
      <c r="J450" s="2">
        <f t="shared" ref="J450:J513" si="61">D450-C450</f>
        <v>7.4999999999999512E-3</v>
      </c>
      <c r="K450" s="2">
        <f t="shared" ref="K450:K513" si="62">IF(OR(F450="telefon stacjonarny",F450="telefon komórkowy"),J450+K449,K449)</f>
        <v>1.8973379629629625</v>
      </c>
      <c r="L450" s="10">
        <f t="shared" ref="L450:L513" si="63">K450*24*60</f>
        <v>2732.1666666666661</v>
      </c>
    </row>
    <row r="451" spans="1:12" x14ac:dyDescent="0.25">
      <c r="A451">
        <v>40120881</v>
      </c>
      <c r="B451" s="1">
        <v>42940</v>
      </c>
      <c r="C451" s="2">
        <v>0.51746527777777773</v>
      </c>
      <c r="D451" s="2">
        <v>0.52686342592592594</v>
      </c>
      <c r="E451">
        <f t="shared" si="56"/>
        <v>1</v>
      </c>
      <c r="F451" t="str">
        <f t="shared" si="57"/>
        <v>telefon komórkowy</v>
      </c>
      <c r="G451">
        <f t="shared" si="58"/>
        <v>1</v>
      </c>
      <c r="H451">
        <f t="shared" si="59"/>
        <v>0</v>
      </c>
      <c r="I451" s="2">
        <f t="shared" si="60"/>
        <v>0</v>
      </c>
      <c r="J451" s="2">
        <f t="shared" si="61"/>
        <v>9.398148148148211E-3</v>
      </c>
      <c r="K451" s="2">
        <f t="shared" si="62"/>
        <v>1.9067361111111107</v>
      </c>
      <c r="L451" s="10">
        <f t="shared" si="63"/>
        <v>2745.6999999999994</v>
      </c>
    </row>
    <row r="452" spans="1:12" x14ac:dyDescent="0.25">
      <c r="A452">
        <v>39921944</v>
      </c>
      <c r="B452" s="1">
        <v>42928</v>
      </c>
      <c r="C452" s="2">
        <v>0.56398148148148153</v>
      </c>
      <c r="D452" s="2">
        <v>0.57387731481481485</v>
      </c>
      <c r="E452">
        <f t="shared" si="56"/>
        <v>1</v>
      </c>
      <c r="F452" t="str">
        <f t="shared" si="57"/>
        <v>telefon komórkowy</v>
      </c>
      <c r="G452">
        <f t="shared" si="58"/>
        <v>1</v>
      </c>
      <c r="H452">
        <f t="shared" si="59"/>
        <v>0</v>
      </c>
      <c r="I452" s="2">
        <f t="shared" si="60"/>
        <v>0</v>
      </c>
      <c r="J452" s="2">
        <f t="shared" si="61"/>
        <v>9.8958333333333259E-3</v>
      </c>
      <c r="K452" s="2">
        <f t="shared" si="62"/>
        <v>1.9166319444444442</v>
      </c>
      <c r="L452" s="10">
        <f t="shared" si="63"/>
        <v>2759.95</v>
      </c>
    </row>
    <row r="453" spans="1:12" x14ac:dyDescent="0.25">
      <c r="A453">
        <v>39848401</v>
      </c>
      <c r="B453" s="1">
        <v>42933</v>
      </c>
      <c r="C453" s="2">
        <v>0.60783564814814817</v>
      </c>
      <c r="D453" s="2">
        <v>0.60846064814814815</v>
      </c>
      <c r="E453">
        <f t="shared" si="56"/>
        <v>1</v>
      </c>
      <c r="F453" t="str">
        <f t="shared" si="57"/>
        <v>telefon komórkowy</v>
      </c>
      <c r="G453">
        <f t="shared" si="58"/>
        <v>1</v>
      </c>
      <c r="H453">
        <f t="shared" si="59"/>
        <v>0</v>
      </c>
      <c r="I453" s="2">
        <f t="shared" si="60"/>
        <v>0</v>
      </c>
      <c r="J453" s="2">
        <f t="shared" si="61"/>
        <v>6.2499999999998668E-4</v>
      </c>
      <c r="K453" s="2">
        <f t="shared" si="62"/>
        <v>1.9172569444444441</v>
      </c>
      <c r="L453" s="10">
        <f t="shared" si="63"/>
        <v>2760.8499999999995</v>
      </c>
    </row>
    <row r="454" spans="1:12" x14ac:dyDescent="0.25">
      <c r="A454">
        <v>39848401</v>
      </c>
      <c r="B454" s="1">
        <v>42941</v>
      </c>
      <c r="C454" s="2">
        <v>0.48615740740740743</v>
      </c>
      <c r="D454" s="2">
        <v>0.49478009259259259</v>
      </c>
      <c r="E454">
        <f t="shared" si="56"/>
        <v>2</v>
      </c>
      <c r="F454" t="str">
        <f t="shared" si="57"/>
        <v>telefon komórkowy</v>
      </c>
      <c r="G454">
        <f t="shared" si="58"/>
        <v>1</v>
      </c>
      <c r="H454">
        <f t="shared" si="59"/>
        <v>0</v>
      </c>
      <c r="I454" s="2">
        <f t="shared" si="60"/>
        <v>0</v>
      </c>
      <c r="J454" s="2">
        <f t="shared" si="61"/>
        <v>8.6226851851851638E-3</v>
      </c>
      <c r="K454" s="2">
        <f t="shared" si="62"/>
        <v>1.9258796296296292</v>
      </c>
      <c r="L454" s="10">
        <f t="shared" si="63"/>
        <v>2773.266666666666</v>
      </c>
    </row>
    <row r="455" spans="1:12" x14ac:dyDescent="0.25">
      <c r="A455">
        <v>39793981</v>
      </c>
      <c r="B455" s="1">
        <v>42942</v>
      </c>
      <c r="C455" s="2">
        <v>0.58101851851851849</v>
      </c>
      <c r="D455" s="2">
        <v>0.58164351851851848</v>
      </c>
      <c r="E455">
        <f t="shared" si="56"/>
        <v>1</v>
      </c>
      <c r="F455" t="str">
        <f t="shared" si="57"/>
        <v>telefon komórkowy</v>
      </c>
      <c r="G455">
        <f t="shared" si="58"/>
        <v>1</v>
      </c>
      <c r="H455">
        <f t="shared" si="59"/>
        <v>0</v>
      </c>
      <c r="I455" s="2">
        <f t="shared" si="60"/>
        <v>0</v>
      </c>
      <c r="J455" s="2">
        <f t="shared" si="61"/>
        <v>6.2499999999998668E-4</v>
      </c>
      <c r="K455" s="2">
        <f t="shared" si="62"/>
        <v>1.9265046296296293</v>
      </c>
      <c r="L455" s="10">
        <f t="shared" si="63"/>
        <v>2774.1666666666661</v>
      </c>
    </row>
    <row r="456" spans="1:12" x14ac:dyDescent="0.25">
      <c r="A456">
        <v>39697250</v>
      </c>
      <c r="B456" s="1">
        <v>42930</v>
      </c>
      <c r="C456" s="2">
        <v>0.54616898148148152</v>
      </c>
      <c r="D456" s="2">
        <v>0.55153935185185188</v>
      </c>
      <c r="E456">
        <f t="shared" si="56"/>
        <v>1</v>
      </c>
      <c r="F456" t="str">
        <f t="shared" si="57"/>
        <v>telefon komórkowy</v>
      </c>
      <c r="G456">
        <f t="shared" si="58"/>
        <v>1</v>
      </c>
      <c r="H456">
        <f t="shared" si="59"/>
        <v>0</v>
      </c>
      <c r="I456" s="2">
        <f t="shared" si="60"/>
        <v>0</v>
      </c>
      <c r="J456" s="2">
        <f t="shared" si="61"/>
        <v>5.3703703703703587E-3</v>
      </c>
      <c r="K456" s="2">
        <f t="shared" si="62"/>
        <v>1.9318749999999998</v>
      </c>
      <c r="L456" s="10">
        <f t="shared" si="63"/>
        <v>2781.8999999999996</v>
      </c>
    </row>
    <row r="457" spans="1:12" x14ac:dyDescent="0.25">
      <c r="A457">
        <v>39697250</v>
      </c>
      <c r="B457" s="1">
        <v>42940</v>
      </c>
      <c r="C457" s="2">
        <v>0.52520833333333339</v>
      </c>
      <c r="D457" s="2">
        <v>0.52866898148148145</v>
      </c>
      <c r="E457">
        <f t="shared" si="56"/>
        <v>2</v>
      </c>
      <c r="F457" t="str">
        <f t="shared" si="57"/>
        <v>telefon komórkowy</v>
      </c>
      <c r="G457">
        <f t="shared" si="58"/>
        <v>1</v>
      </c>
      <c r="H457">
        <f t="shared" si="59"/>
        <v>0</v>
      </c>
      <c r="I457" s="2">
        <f t="shared" si="60"/>
        <v>0</v>
      </c>
      <c r="J457" s="2">
        <f t="shared" si="61"/>
        <v>3.46064814814806E-3</v>
      </c>
      <c r="K457" s="2">
        <f t="shared" si="62"/>
        <v>1.9353356481481478</v>
      </c>
      <c r="L457" s="10">
        <f t="shared" si="63"/>
        <v>2786.8833333333328</v>
      </c>
    </row>
    <row r="458" spans="1:12" x14ac:dyDescent="0.25">
      <c r="A458">
        <v>39669014</v>
      </c>
      <c r="B458" s="1">
        <v>42926</v>
      </c>
      <c r="C458" s="2">
        <v>0.37930555555555556</v>
      </c>
      <c r="D458" s="2">
        <v>0.38686342592592593</v>
      </c>
      <c r="E458">
        <f t="shared" si="56"/>
        <v>1</v>
      </c>
      <c r="F458" t="str">
        <f t="shared" si="57"/>
        <v>telefon komórkowy</v>
      </c>
      <c r="G458">
        <f t="shared" si="58"/>
        <v>1</v>
      </c>
      <c r="H458">
        <f t="shared" si="59"/>
        <v>0</v>
      </c>
      <c r="I458" s="2">
        <f t="shared" si="60"/>
        <v>0</v>
      </c>
      <c r="J458" s="2">
        <f t="shared" si="61"/>
        <v>7.5578703703703676E-3</v>
      </c>
      <c r="K458" s="2">
        <f t="shared" si="62"/>
        <v>1.9428935185185181</v>
      </c>
      <c r="L458" s="10">
        <f t="shared" si="63"/>
        <v>2797.766666666666</v>
      </c>
    </row>
    <row r="459" spans="1:12" x14ac:dyDescent="0.25">
      <c r="A459">
        <v>39669014</v>
      </c>
      <c r="B459" s="1">
        <v>42927</v>
      </c>
      <c r="C459" s="2">
        <v>0.49035879629629631</v>
      </c>
      <c r="D459" s="2">
        <v>0.49082175925925925</v>
      </c>
      <c r="E459">
        <f t="shared" si="56"/>
        <v>2</v>
      </c>
      <c r="F459" t="str">
        <f t="shared" si="57"/>
        <v>telefon komórkowy</v>
      </c>
      <c r="G459">
        <f t="shared" si="58"/>
        <v>1</v>
      </c>
      <c r="H459">
        <f t="shared" si="59"/>
        <v>0</v>
      </c>
      <c r="I459" s="2">
        <f t="shared" si="60"/>
        <v>0</v>
      </c>
      <c r="J459" s="2">
        <f t="shared" si="61"/>
        <v>4.6296296296294281E-4</v>
      </c>
      <c r="K459" s="2">
        <f t="shared" si="62"/>
        <v>1.943356481481481</v>
      </c>
      <c r="L459" s="10">
        <f t="shared" si="63"/>
        <v>2798.4333333333325</v>
      </c>
    </row>
    <row r="460" spans="1:12" x14ac:dyDescent="0.25">
      <c r="A460">
        <v>39663331</v>
      </c>
      <c r="B460" s="1">
        <v>42941</v>
      </c>
      <c r="C460" s="2">
        <v>0.51447916666666671</v>
      </c>
      <c r="D460" s="2">
        <v>0.51800925925925922</v>
      </c>
      <c r="E460">
        <f t="shared" si="56"/>
        <v>1</v>
      </c>
      <c r="F460" t="str">
        <f t="shared" si="57"/>
        <v>telefon komórkowy</v>
      </c>
      <c r="G460">
        <f t="shared" si="58"/>
        <v>1</v>
      </c>
      <c r="H460">
        <f t="shared" si="59"/>
        <v>0</v>
      </c>
      <c r="I460" s="2">
        <f t="shared" si="60"/>
        <v>0</v>
      </c>
      <c r="J460" s="2">
        <f t="shared" si="61"/>
        <v>3.5300925925925153E-3</v>
      </c>
      <c r="K460" s="2">
        <f t="shared" si="62"/>
        <v>1.9468865740740735</v>
      </c>
      <c r="L460" s="10">
        <f t="shared" si="63"/>
        <v>2803.5166666666655</v>
      </c>
    </row>
    <row r="461" spans="1:12" x14ac:dyDescent="0.25">
      <c r="A461">
        <v>39210366</v>
      </c>
      <c r="B461" s="1">
        <v>42935</v>
      </c>
      <c r="C461" s="2">
        <v>0.40234953703703702</v>
      </c>
      <c r="D461" s="2">
        <v>0.40469907407407407</v>
      </c>
      <c r="E461">
        <f t="shared" si="56"/>
        <v>1</v>
      </c>
      <c r="F461" t="str">
        <f t="shared" si="57"/>
        <v>telefon komórkowy</v>
      </c>
      <c r="G461">
        <f t="shared" si="58"/>
        <v>1</v>
      </c>
      <c r="H461">
        <f t="shared" si="59"/>
        <v>0</v>
      </c>
      <c r="I461" s="2">
        <f t="shared" si="60"/>
        <v>0</v>
      </c>
      <c r="J461" s="2">
        <f t="shared" si="61"/>
        <v>2.3495370370370527E-3</v>
      </c>
      <c r="K461" s="2">
        <f t="shared" si="62"/>
        <v>1.9492361111111105</v>
      </c>
      <c r="L461" s="10">
        <f t="shared" si="63"/>
        <v>2806.8999999999992</v>
      </c>
    </row>
    <row r="462" spans="1:12" x14ac:dyDescent="0.25">
      <c r="A462">
        <v>38823305</v>
      </c>
      <c r="B462" s="1">
        <v>42933</v>
      </c>
      <c r="C462" s="2">
        <v>0.54907407407407405</v>
      </c>
      <c r="D462" s="2">
        <v>0.55969907407407404</v>
      </c>
      <c r="E462">
        <f t="shared" si="56"/>
        <v>1</v>
      </c>
      <c r="F462" t="str">
        <f t="shared" si="57"/>
        <v>telefon komórkowy</v>
      </c>
      <c r="G462">
        <f t="shared" si="58"/>
        <v>1</v>
      </c>
      <c r="H462">
        <f t="shared" si="59"/>
        <v>0</v>
      </c>
      <c r="I462" s="2">
        <f t="shared" si="60"/>
        <v>0</v>
      </c>
      <c r="J462" s="2">
        <f t="shared" si="61"/>
        <v>1.0624999999999996E-2</v>
      </c>
      <c r="K462" s="2">
        <f t="shared" si="62"/>
        <v>1.9598611111111106</v>
      </c>
      <c r="L462" s="10">
        <f t="shared" si="63"/>
        <v>2822.1999999999994</v>
      </c>
    </row>
    <row r="463" spans="1:12" x14ac:dyDescent="0.25">
      <c r="A463">
        <v>38535407</v>
      </c>
      <c r="B463" s="1">
        <v>42919</v>
      </c>
      <c r="C463" s="2">
        <v>0.43593749999999998</v>
      </c>
      <c r="D463" s="2">
        <v>0.44417824074074075</v>
      </c>
      <c r="E463">
        <f t="shared" si="56"/>
        <v>1</v>
      </c>
      <c r="F463" t="str">
        <f t="shared" si="57"/>
        <v>telefon komórkowy</v>
      </c>
      <c r="G463">
        <f t="shared" si="58"/>
        <v>1</v>
      </c>
      <c r="H463">
        <f t="shared" si="59"/>
        <v>0</v>
      </c>
      <c r="I463" s="2">
        <f t="shared" si="60"/>
        <v>0</v>
      </c>
      <c r="J463" s="2">
        <f t="shared" si="61"/>
        <v>8.2407407407407707E-3</v>
      </c>
      <c r="K463" s="2">
        <f t="shared" si="62"/>
        <v>1.9681018518518514</v>
      </c>
      <c r="L463" s="10">
        <f t="shared" si="63"/>
        <v>2834.0666666666662</v>
      </c>
    </row>
    <row r="464" spans="1:12" x14ac:dyDescent="0.25">
      <c r="A464">
        <v>38535407</v>
      </c>
      <c r="B464" s="1">
        <v>42919</v>
      </c>
      <c r="C464" s="2">
        <v>0.43824074074074076</v>
      </c>
      <c r="D464" s="2">
        <v>0.43913194444444442</v>
      </c>
      <c r="E464">
        <f t="shared" si="56"/>
        <v>2</v>
      </c>
      <c r="F464" t="str">
        <f t="shared" si="57"/>
        <v>telefon komórkowy</v>
      </c>
      <c r="G464">
        <f t="shared" si="58"/>
        <v>2</v>
      </c>
      <c r="H464">
        <f t="shared" si="59"/>
        <v>0</v>
      </c>
      <c r="I464" s="2">
        <f t="shared" si="60"/>
        <v>0</v>
      </c>
      <c r="J464" s="2">
        <f t="shared" si="61"/>
        <v>8.9120370370365798E-4</v>
      </c>
      <c r="K464" s="2">
        <f t="shared" si="62"/>
        <v>1.968993055555555</v>
      </c>
      <c r="L464" s="10">
        <f t="shared" si="63"/>
        <v>2835.3499999999995</v>
      </c>
    </row>
    <row r="465" spans="1:12" x14ac:dyDescent="0.25">
      <c r="A465">
        <v>38535407</v>
      </c>
      <c r="B465" s="1">
        <v>42921</v>
      </c>
      <c r="C465" s="2">
        <v>0.56568287037037035</v>
      </c>
      <c r="D465" s="2">
        <v>0.56981481481481477</v>
      </c>
      <c r="E465">
        <f t="shared" si="56"/>
        <v>3</v>
      </c>
      <c r="F465" t="str">
        <f t="shared" si="57"/>
        <v>telefon komórkowy</v>
      </c>
      <c r="G465">
        <f t="shared" si="58"/>
        <v>1</v>
      </c>
      <c r="H465">
        <f t="shared" si="59"/>
        <v>0</v>
      </c>
      <c r="I465" s="2">
        <f t="shared" si="60"/>
        <v>0</v>
      </c>
      <c r="J465" s="2">
        <f t="shared" si="61"/>
        <v>4.1319444444444242E-3</v>
      </c>
      <c r="K465" s="2">
        <f t="shared" si="62"/>
        <v>1.9731249999999996</v>
      </c>
      <c r="L465" s="10">
        <f t="shared" si="63"/>
        <v>2841.2999999999993</v>
      </c>
    </row>
    <row r="466" spans="1:12" x14ac:dyDescent="0.25">
      <c r="A466">
        <v>38244568</v>
      </c>
      <c r="B466" s="1">
        <v>42927</v>
      </c>
      <c r="C466" s="2">
        <v>0.44381944444444443</v>
      </c>
      <c r="D466" s="2">
        <v>0.45199074074074075</v>
      </c>
      <c r="E466">
        <f t="shared" si="56"/>
        <v>1</v>
      </c>
      <c r="F466" t="str">
        <f t="shared" si="57"/>
        <v>telefon komórkowy</v>
      </c>
      <c r="G466">
        <f t="shared" si="58"/>
        <v>1</v>
      </c>
      <c r="H466">
        <f t="shared" si="59"/>
        <v>0</v>
      </c>
      <c r="I466" s="2">
        <f t="shared" si="60"/>
        <v>0</v>
      </c>
      <c r="J466" s="2">
        <f t="shared" si="61"/>
        <v>8.1712962962963154E-3</v>
      </c>
      <c r="K466" s="2">
        <f t="shared" si="62"/>
        <v>1.9812962962962959</v>
      </c>
      <c r="L466" s="10">
        <f t="shared" si="63"/>
        <v>2853.0666666666657</v>
      </c>
    </row>
    <row r="467" spans="1:12" x14ac:dyDescent="0.25">
      <c r="A467">
        <v>38244568</v>
      </c>
      <c r="B467" s="1">
        <v>42928</v>
      </c>
      <c r="C467" s="2">
        <v>0.54826388888888888</v>
      </c>
      <c r="D467" s="2">
        <v>0.54920138888888892</v>
      </c>
      <c r="E467">
        <f t="shared" si="56"/>
        <v>2</v>
      </c>
      <c r="F467" t="str">
        <f t="shared" si="57"/>
        <v>telefon komórkowy</v>
      </c>
      <c r="G467">
        <f t="shared" si="58"/>
        <v>1</v>
      </c>
      <c r="H467">
        <f t="shared" si="59"/>
        <v>0</v>
      </c>
      <c r="I467" s="2">
        <f t="shared" si="60"/>
        <v>0</v>
      </c>
      <c r="J467" s="2">
        <f t="shared" si="61"/>
        <v>9.3750000000003553E-4</v>
      </c>
      <c r="K467" s="2">
        <f t="shared" si="62"/>
        <v>1.9822337962962959</v>
      </c>
      <c r="L467" s="10">
        <f t="shared" si="63"/>
        <v>2854.4166666666665</v>
      </c>
    </row>
    <row r="468" spans="1:12" x14ac:dyDescent="0.25">
      <c r="A468">
        <v>38244568</v>
      </c>
      <c r="B468" s="1">
        <v>42935</v>
      </c>
      <c r="C468" s="2">
        <v>0.45768518518518519</v>
      </c>
      <c r="D468" s="2">
        <v>0.45837962962962964</v>
      </c>
      <c r="E468">
        <f t="shared" si="56"/>
        <v>3</v>
      </c>
      <c r="F468" t="str">
        <f t="shared" si="57"/>
        <v>telefon komórkowy</v>
      </c>
      <c r="G468">
        <f t="shared" si="58"/>
        <v>1</v>
      </c>
      <c r="H468">
        <f t="shared" si="59"/>
        <v>0</v>
      </c>
      <c r="I468" s="2">
        <f t="shared" si="60"/>
        <v>0</v>
      </c>
      <c r="J468" s="2">
        <f t="shared" si="61"/>
        <v>6.9444444444444198E-4</v>
      </c>
      <c r="K468" s="2">
        <f t="shared" si="62"/>
        <v>1.9829282407407405</v>
      </c>
      <c r="L468" s="10">
        <f t="shared" si="63"/>
        <v>2855.4166666666661</v>
      </c>
    </row>
    <row r="469" spans="1:12" x14ac:dyDescent="0.25">
      <c r="A469">
        <v>38063903</v>
      </c>
      <c r="B469" s="1">
        <v>42920</v>
      </c>
      <c r="C469" s="2">
        <v>0.53465277777777775</v>
      </c>
      <c r="D469" s="2">
        <v>0.53925925925925922</v>
      </c>
      <c r="E469">
        <f t="shared" si="56"/>
        <v>1</v>
      </c>
      <c r="F469" t="str">
        <f t="shared" si="57"/>
        <v>telefon komórkowy</v>
      </c>
      <c r="G469">
        <f t="shared" si="58"/>
        <v>1</v>
      </c>
      <c r="H469">
        <f t="shared" si="59"/>
        <v>0</v>
      </c>
      <c r="I469" s="2">
        <f t="shared" si="60"/>
        <v>0</v>
      </c>
      <c r="J469" s="2">
        <f t="shared" si="61"/>
        <v>4.6064814814814614E-3</v>
      </c>
      <c r="K469" s="2">
        <f t="shared" si="62"/>
        <v>1.9875347222222219</v>
      </c>
      <c r="L469" s="10">
        <f t="shared" si="63"/>
        <v>2862.0499999999997</v>
      </c>
    </row>
    <row r="470" spans="1:12" x14ac:dyDescent="0.25">
      <c r="A470">
        <v>38063903</v>
      </c>
      <c r="B470" s="1">
        <v>42926</v>
      </c>
      <c r="C470" s="2">
        <v>0.37207175925925928</v>
      </c>
      <c r="D470" s="2">
        <v>0.37332175925925926</v>
      </c>
      <c r="E470">
        <f t="shared" si="56"/>
        <v>2</v>
      </c>
      <c r="F470" t="str">
        <f t="shared" si="57"/>
        <v>telefon komórkowy</v>
      </c>
      <c r="G470">
        <f t="shared" si="58"/>
        <v>1</v>
      </c>
      <c r="H470">
        <f t="shared" si="59"/>
        <v>0</v>
      </c>
      <c r="I470" s="2">
        <f t="shared" si="60"/>
        <v>0</v>
      </c>
      <c r="J470" s="2">
        <f t="shared" si="61"/>
        <v>1.2499999999999734E-3</v>
      </c>
      <c r="K470" s="2">
        <f t="shared" si="62"/>
        <v>1.9887847222222219</v>
      </c>
      <c r="L470" s="10">
        <f t="shared" si="63"/>
        <v>2863.8499999999995</v>
      </c>
    </row>
    <row r="471" spans="1:12" x14ac:dyDescent="0.25">
      <c r="A471">
        <v>38047574</v>
      </c>
      <c r="B471" s="1">
        <v>42927</v>
      </c>
      <c r="C471" s="2">
        <v>0.60721064814814818</v>
      </c>
      <c r="D471" s="2">
        <v>0.61490740740740746</v>
      </c>
      <c r="E471">
        <f t="shared" si="56"/>
        <v>1</v>
      </c>
      <c r="F471" t="str">
        <f t="shared" si="57"/>
        <v>telefon komórkowy</v>
      </c>
      <c r="G471">
        <f t="shared" si="58"/>
        <v>1</v>
      </c>
      <c r="H471">
        <f t="shared" si="59"/>
        <v>0</v>
      </c>
      <c r="I471" s="2">
        <f t="shared" si="60"/>
        <v>0</v>
      </c>
      <c r="J471" s="2">
        <f t="shared" si="61"/>
        <v>7.6967592592592782E-3</v>
      </c>
      <c r="K471" s="2">
        <f t="shared" si="62"/>
        <v>1.9964814814814811</v>
      </c>
      <c r="L471" s="10">
        <f t="shared" si="63"/>
        <v>2874.9333333333325</v>
      </c>
    </row>
    <row r="472" spans="1:12" x14ac:dyDescent="0.25">
      <c r="A472">
        <v>37930610</v>
      </c>
      <c r="B472" s="1">
        <v>42947</v>
      </c>
      <c r="C472" s="2">
        <v>0.41334490740740742</v>
      </c>
      <c r="D472" s="2">
        <v>0.4239236111111111</v>
      </c>
      <c r="E472">
        <f t="shared" si="56"/>
        <v>1</v>
      </c>
      <c r="F472" t="str">
        <f t="shared" si="57"/>
        <v>telefon komórkowy</v>
      </c>
      <c r="G472">
        <f t="shared" si="58"/>
        <v>1</v>
      </c>
      <c r="H472">
        <f t="shared" si="59"/>
        <v>0</v>
      </c>
      <c r="I472" s="2">
        <f t="shared" si="60"/>
        <v>0</v>
      </c>
      <c r="J472" s="2">
        <f t="shared" si="61"/>
        <v>1.0578703703703674E-2</v>
      </c>
      <c r="K472" s="2">
        <f t="shared" si="62"/>
        <v>2.0070601851851846</v>
      </c>
      <c r="L472" s="10">
        <f t="shared" si="63"/>
        <v>2890.1666666666656</v>
      </c>
    </row>
    <row r="473" spans="1:12" x14ac:dyDescent="0.25">
      <c r="A473">
        <v>37906881</v>
      </c>
      <c r="B473" s="1">
        <v>42923</v>
      </c>
      <c r="C473" s="2">
        <v>0.41248842592592594</v>
      </c>
      <c r="D473" s="2">
        <v>0.41328703703703706</v>
      </c>
      <c r="E473">
        <f t="shared" si="56"/>
        <v>1</v>
      </c>
      <c r="F473" t="str">
        <f t="shared" si="57"/>
        <v>telefon komórkowy</v>
      </c>
      <c r="G473">
        <f t="shared" si="58"/>
        <v>1</v>
      </c>
      <c r="H473">
        <f t="shared" si="59"/>
        <v>0</v>
      </c>
      <c r="I473" s="2">
        <f t="shared" si="60"/>
        <v>0</v>
      </c>
      <c r="J473" s="2">
        <f t="shared" si="61"/>
        <v>7.9861111111112493E-4</v>
      </c>
      <c r="K473" s="2">
        <f t="shared" si="62"/>
        <v>2.0078587962962957</v>
      </c>
      <c r="L473" s="10">
        <f t="shared" si="63"/>
        <v>2891.3166666666662</v>
      </c>
    </row>
    <row r="474" spans="1:12" x14ac:dyDescent="0.25">
      <c r="A474">
        <v>37838778</v>
      </c>
      <c r="B474" s="1">
        <v>42942</v>
      </c>
      <c r="C474" s="2">
        <v>0.58770833333333339</v>
      </c>
      <c r="D474" s="2">
        <v>0.59591435185185182</v>
      </c>
      <c r="E474">
        <f t="shared" si="56"/>
        <v>1</v>
      </c>
      <c r="F474" t="str">
        <f t="shared" si="57"/>
        <v>telefon komórkowy</v>
      </c>
      <c r="G474">
        <f t="shared" si="58"/>
        <v>1</v>
      </c>
      <c r="H474">
        <f t="shared" si="59"/>
        <v>0</v>
      </c>
      <c r="I474" s="2">
        <f t="shared" si="60"/>
        <v>0</v>
      </c>
      <c r="J474" s="2">
        <f t="shared" si="61"/>
        <v>8.206018518518432E-3</v>
      </c>
      <c r="K474" s="2">
        <f t="shared" si="62"/>
        <v>2.0160648148148139</v>
      </c>
      <c r="L474" s="10">
        <f t="shared" si="63"/>
        <v>2903.1333333333318</v>
      </c>
    </row>
    <row r="475" spans="1:12" x14ac:dyDescent="0.25">
      <c r="A475">
        <v>37077953</v>
      </c>
      <c r="B475" s="1">
        <v>42943</v>
      </c>
      <c r="C475" s="2">
        <v>0.43262731481481481</v>
      </c>
      <c r="D475" s="2">
        <v>0.43929398148148147</v>
      </c>
      <c r="E475">
        <f t="shared" si="56"/>
        <v>1</v>
      </c>
      <c r="F475" t="str">
        <f t="shared" si="57"/>
        <v>telefon komórkowy</v>
      </c>
      <c r="G475">
        <f t="shared" si="58"/>
        <v>1</v>
      </c>
      <c r="H475">
        <f t="shared" si="59"/>
        <v>0</v>
      </c>
      <c r="I475" s="2">
        <f t="shared" si="60"/>
        <v>0</v>
      </c>
      <c r="J475" s="2">
        <f t="shared" si="61"/>
        <v>6.6666666666666541E-3</v>
      </c>
      <c r="K475" s="2">
        <f t="shared" si="62"/>
        <v>2.0227314814814807</v>
      </c>
      <c r="L475" s="10">
        <f t="shared" si="63"/>
        <v>2912.7333333333322</v>
      </c>
    </row>
    <row r="476" spans="1:12" x14ac:dyDescent="0.25">
      <c r="A476">
        <v>37032078</v>
      </c>
      <c r="B476" s="1">
        <v>42922</v>
      </c>
      <c r="C476" s="2">
        <v>0.49387731481481484</v>
      </c>
      <c r="D476" s="2">
        <v>0.50420138888888888</v>
      </c>
      <c r="E476">
        <f t="shared" si="56"/>
        <v>1</v>
      </c>
      <c r="F476" t="str">
        <f t="shared" si="57"/>
        <v>telefon komórkowy</v>
      </c>
      <c r="G476">
        <f t="shared" si="58"/>
        <v>1</v>
      </c>
      <c r="H476">
        <f t="shared" si="59"/>
        <v>0</v>
      </c>
      <c r="I476" s="2">
        <f t="shared" si="60"/>
        <v>0</v>
      </c>
      <c r="J476" s="2">
        <f t="shared" si="61"/>
        <v>1.0324074074074041E-2</v>
      </c>
      <c r="K476" s="2">
        <f t="shared" si="62"/>
        <v>2.0330555555555549</v>
      </c>
      <c r="L476" s="10">
        <f t="shared" si="63"/>
        <v>2927.5999999999995</v>
      </c>
    </row>
    <row r="477" spans="1:12" x14ac:dyDescent="0.25">
      <c r="A477">
        <v>36929553</v>
      </c>
      <c r="B477" s="1">
        <v>42941</v>
      </c>
      <c r="C477" s="2">
        <v>0.52155092592592589</v>
      </c>
      <c r="D477" s="2">
        <v>0.52667824074074077</v>
      </c>
      <c r="E477">
        <f t="shared" si="56"/>
        <v>1</v>
      </c>
      <c r="F477" t="str">
        <f t="shared" si="57"/>
        <v>telefon komórkowy</v>
      </c>
      <c r="G477">
        <f t="shared" si="58"/>
        <v>1</v>
      </c>
      <c r="H477">
        <f t="shared" si="59"/>
        <v>0</v>
      </c>
      <c r="I477" s="2">
        <f t="shared" si="60"/>
        <v>0</v>
      </c>
      <c r="J477" s="2">
        <f t="shared" si="61"/>
        <v>5.1273148148148762E-3</v>
      </c>
      <c r="K477" s="2">
        <f t="shared" si="62"/>
        <v>2.0381828703703699</v>
      </c>
      <c r="L477" s="10">
        <f t="shared" si="63"/>
        <v>2934.9833333333327</v>
      </c>
    </row>
    <row r="478" spans="1:12" x14ac:dyDescent="0.25">
      <c r="A478">
        <v>36332723</v>
      </c>
      <c r="B478" s="1">
        <v>42930</v>
      </c>
      <c r="C478" s="2">
        <v>0.44593749999999999</v>
      </c>
      <c r="D478" s="2">
        <v>0.44957175925925924</v>
      </c>
      <c r="E478">
        <f t="shared" si="56"/>
        <v>1</v>
      </c>
      <c r="F478" t="str">
        <f t="shared" si="57"/>
        <v>telefon komórkowy</v>
      </c>
      <c r="G478">
        <f t="shared" si="58"/>
        <v>1</v>
      </c>
      <c r="H478">
        <f t="shared" si="59"/>
        <v>0</v>
      </c>
      <c r="I478" s="2">
        <f t="shared" si="60"/>
        <v>0</v>
      </c>
      <c r="J478" s="2">
        <f t="shared" si="61"/>
        <v>3.6342592592592537E-3</v>
      </c>
      <c r="K478" s="2">
        <f t="shared" si="62"/>
        <v>2.0418171296296292</v>
      </c>
      <c r="L478" s="10">
        <f t="shared" si="63"/>
        <v>2940.2166666666658</v>
      </c>
    </row>
    <row r="479" spans="1:12" x14ac:dyDescent="0.25">
      <c r="A479">
        <v>35634368</v>
      </c>
      <c r="B479" s="1">
        <v>42919</v>
      </c>
      <c r="C479" s="2">
        <v>0.39181712962962961</v>
      </c>
      <c r="D479" s="2">
        <v>0.40334490740740742</v>
      </c>
      <c r="E479">
        <f t="shared" si="56"/>
        <v>1</v>
      </c>
      <c r="F479" t="str">
        <f t="shared" si="57"/>
        <v>telefon komórkowy</v>
      </c>
      <c r="G479">
        <f t="shared" si="58"/>
        <v>1</v>
      </c>
      <c r="H479">
        <f t="shared" si="59"/>
        <v>0</v>
      </c>
      <c r="I479" s="2">
        <f t="shared" si="60"/>
        <v>0</v>
      </c>
      <c r="J479" s="2">
        <f t="shared" si="61"/>
        <v>1.1527777777777803E-2</v>
      </c>
      <c r="K479" s="2">
        <f t="shared" si="62"/>
        <v>2.053344907407407</v>
      </c>
      <c r="L479" s="10">
        <f t="shared" si="63"/>
        <v>2956.8166666666662</v>
      </c>
    </row>
    <row r="480" spans="1:12" x14ac:dyDescent="0.25">
      <c r="A480">
        <v>35281950</v>
      </c>
      <c r="B480" s="1">
        <v>42947</v>
      </c>
      <c r="C480" s="2">
        <v>0.41952546296296295</v>
      </c>
      <c r="D480" s="2">
        <v>0.42105324074074074</v>
      </c>
      <c r="E480">
        <f t="shared" si="56"/>
        <v>1</v>
      </c>
      <c r="F480" t="str">
        <f t="shared" si="57"/>
        <v>telefon komórkowy</v>
      </c>
      <c r="G480">
        <f t="shared" si="58"/>
        <v>1</v>
      </c>
      <c r="H480">
        <f t="shared" si="59"/>
        <v>0</v>
      </c>
      <c r="I480" s="2">
        <f t="shared" si="60"/>
        <v>0</v>
      </c>
      <c r="J480" s="2">
        <f t="shared" si="61"/>
        <v>1.5277777777777946E-3</v>
      </c>
      <c r="K480" s="2">
        <f t="shared" si="62"/>
        <v>2.0548726851851846</v>
      </c>
      <c r="L480" s="10">
        <f t="shared" si="63"/>
        <v>2959.016666666666</v>
      </c>
    </row>
    <row r="481" spans="1:12" x14ac:dyDescent="0.25">
      <c r="A481">
        <v>34964547</v>
      </c>
      <c r="B481" s="1">
        <v>42944</v>
      </c>
      <c r="C481" s="2">
        <v>0.62502314814814819</v>
      </c>
      <c r="D481" s="2">
        <v>0.63574074074074072</v>
      </c>
      <c r="E481">
        <f t="shared" si="56"/>
        <v>1</v>
      </c>
      <c r="F481" t="str">
        <f t="shared" si="57"/>
        <v>telefon komórkowy</v>
      </c>
      <c r="G481">
        <f t="shared" si="58"/>
        <v>1</v>
      </c>
      <c r="H481">
        <f t="shared" si="59"/>
        <v>0</v>
      </c>
      <c r="I481" s="2">
        <f t="shared" si="60"/>
        <v>0</v>
      </c>
      <c r="J481" s="2">
        <f t="shared" si="61"/>
        <v>1.0717592592592529E-2</v>
      </c>
      <c r="K481" s="2">
        <f t="shared" si="62"/>
        <v>2.065590277777777</v>
      </c>
      <c r="L481" s="10">
        <f t="shared" si="63"/>
        <v>2974.4499999999989</v>
      </c>
    </row>
    <row r="482" spans="1:12" x14ac:dyDescent="0.25">
      <c r="A482">
        <v>34628061</v>
      </c>
      <c r="B482" s="1">
        <v>42947</v>
      </c>
      <c r="C482" s="2">
        <v>0.53206018518518516</v>
      </c>
      <c r="D482" s="2">
        <v>0.53396990740740746</v>
      </c>
      <c r="E482">
        <f t="shared" si="56"/>
        <v>1</v>
      </c>
      <c r="F482" t="str">
        <f t="shared" si="57"/>
        <v>telefon komórkowy</v>
      </c>
      <c r="G482">
        <f t="shared" si="58"/>
        <v>1</v>
      </c>
      <c r="H482">
        <f t="shared" si="59"/>
        <v>0</v>
      </c>
      <c r="I482" s="2">
        <f t="shared" si="60"/>
        <v>0</v>
      </c>
      <c r="J482" s="2">
        <f t="shared" si="61"/>
        <v>1.9097222222222987E-3</v>
      </c>
      <c r="K482" s="2">
        <f t="shared" si="62"/>
        <v>2.0674999999999994</v>
      </c>
      <c r="L482" s="10">
        <f t="shared" si="63"/>
        <v>2977.1999999999994</v>
      </c>
    </row>
    <row r="483" spans="1:12" x14ac:dyDescent="0.25">
      <c r="A483">
        <v>34556399</v>
      </c>
      <c r="B483" s="1">
        <v>42923</v>
      </c>
      <c r="C483" s="2">
        <v>0.43146990740740743</v>
      </c>
      <c r="D483" s="2">
        <v>0.43192129629629628</v>
      </c>
      <c r="E483">
        <f t="shared" si="56"/>
        <v>1</v>
      </c>
      <c r="F483" t="str">
        <f t="shared" si="57"/>
        <v>telefon komórkowy</v>
      </c>
      <c r="G483">
        <f t="shared" si="58"/>
        <v>1</v>
      </c>
      <c r="H483">
        <f t="shared" si="59"/>
        <v>0</v>
      </c>
      <c r="I483" s="2">
        <f t="shared" si="60"/>
        <v>0</v>
      </c>
      <c r="J483" s="2">
        <f t="shared" si="61"/>
        <v>4.5138888888884843E-4</v>
      </c>
      <c r="K483" s="2">
        <f t="shared" si="62"/>
        <v>2.0679513888888881</v>
      </c>
      <c r="L483" s="10">
        <f t="shared" si="63"/>
        <v>2977.849999999999</v>
      </c>
    </row>
    <row r="484" spans="1:12" x14ac:dyDescent="0.25">
      <c r="A484">
        <v>33708687</v>
      </c>
      <c r="B484" s="1">
        <v>42930</v>
      </c>
      <c r="C484" s="2">
        <v>0.53237268518518521</v>
      </c>
      <c r="D484" s="2">
        <v>0.53413194444444445</v>
      </c>
      <c r="E484">
        <f t="shared" si="56"/>
        <v>1</v>
      </c>
      <c r="F484" t="str">
        <f t="shared" si="57"/>
        <v>telefon komórkowy</v>
      </c>
      <c r="G484">
        <f t="shared" si="58"/>
        <v>1</v>
      </c>
      <c r="H484">
        <f t="shared" si="59"/>
        <v>0</v>
      </c>
      <c r="I484" s="2">
        <f t="shared" si="60"/>
        <v>0</v>
      </c>
      <c r="J484" s="2">
        <f t="shared" si="61"/>
        <v>1.7592592592592382E-3</v>
      </c>
      <c r="K484" s="2">
        <f t="shared" si="62"/>
        <v>2.0697106481481473</v>
      </c>
      <c r="L484" s="10">
        <f t="shared" si="63"/>
        <v>2980.3833333333323</v>
      </c>
    </row>
    <row r="485" spans="1:12" x14ac:dyDescent="0.25">
      <c r="A485">
        <v>33320202</v>
      </c>
      <c r="B485" s="1">
        <v>42919</v>
      </c>
      <c r="C485" s="2">
        <v>0.41506944444444444</v>
      </c>
      <c r="D485" s="2">
        <v>0.42621527777777779</v>
      </c>
      <c r="E485">
        <f t="shared" si="56"/>
        <v>1</v>
      </c>
      <c r="F485" t="str">
        <f t="shared" si="57"/>
        <v>telefon komórkowy</v>
      </c>
      <c r="G485">
        <f t="shared" si="58"/>
        <v>1</v>
      </c>
      <c r="H485">
        <f t="shared" si="59"/>
        <v>0</v>
      </c>
      <c r="I485" s="2">
        <f t="shared" si="60"/>
        <v>0</v>
      </c>
      <c r="J485" s="2">
        <f t="shared" si="61"/>
        <v>1.1145833333333355E-2</v>
      </c>
      <c r="K485" s="2">
        <f t="shared" si="62"/>
        <v>2.0808564814814807</v>
      </c>
      <c r="L485" s="10">
        <f t="shared" si="63"/>
        <v>2996.433333333332</v>
      </c>
    </row>
    <row r="486" spans="1:12" x14ac:dyDescent="0.25">
      <c r="A486">
        <v>33166727</v>
      </c>
      <c r="B486" s="1">
        <v>42947</v>
      </c>
      <c r="C486" s="2">
        <v>0.38927083333333334</v>
      </c>
      <c r="D486" s="2">
        <v>0.39721064814814816</v>
      </c>
      <c r="E486">
        <f t="shared" si="56"/>
        <v>1</v>
      </c>
      <c r="F486" t="str">
        <f t="shared" si="57"/>
        <v>telefon komórkowy</v>
      </c>
      <c r="G486">
        <f t="shared" si="58"/>
        <v>1</v>
      </c>
      <c r="H486">
        <f t="shared" si="59"/>
        <v>0</v>
      </c>
      <c r="I486" s="2">
        <f t="shared" si="60"/>
        <v>0</v>
      </c>
      <c r="J486" s="2">
        <f t="shared" si="61"/>
        <v>7.9398148148148162E-3</v>
      </c>
      <c r="K486" s="2">
        <f t="shared" si="62"/>
        <v>2.0887962962962954</v>
      </c>
      <c r="L486" s="10">
        <f t="shared" si="63"/>
        <v>3007.8666666666654</v>
      </c>
    </row>
    <row r="487" spans="1:12" x14ac:dyDescent="0.25">
      <c r="A487">
        <v>32779069</v>
      </c>
      <c r="B487" s="1">
        <v>42934</v>
      </c>
      <c r="C487" s="2">
        <v>0.35430555555555554</v>
      </c>
      <c r="D487" s="2">
        <v>0.36318287037037039</v>
      </c>
      <c r="E487">
        <f t="shared" si="56"/>
        <v>1</v>
      </c>
      <c r="F487" t="str">
        <f t="shared" si="57"/>
        <v>telefon komórkowy</v>
      </c>
      <c r="G487">
        <f t="shared" si="58"/>
        <v>1</v>
      </c>
      <c r="H487">
        <f t="shared" si="59"/>
        <v>0</v>
      </c>
      <c r="I487" s="2">
        <f t="shared" si="60"/>
        <v>0</v>
      </c>
      <c r="J487" s="2">
        <f t="shared" si="61"/>
        <v>8.8773148148148517E-3</v>
      </c>
      <c r="K487" s="2">
        <f t="shared" si="62"/>
        <v>2.0976736111111101</v>
      </c>
      <c r="L487" s="10">
        <f t="shared" si="63"/>
        <v>3020.6499999999983</v>
      </c>
    </row>
    <row r="488" spans="1:12" x14ac:dyDescent="0.25">
      <c r="A488">
        <v>31516318</v>
      </c>
      <c r="B488" s="1">
        <v>42923</v>
      </c>
      <c r="C488" s="2">
        <v>0.36267361111111113</v>
      </c>
      <c r="D488" s="2">
        <v>0.36622685185185183</v>
      </c>
      <c r="E488">
        <f t="shared" si="56"/>
        <v>1</v>
      </c>
      <c r="F488" t="str">
        <f t="shared" si="57"/>
        <v>telefon komórkowy</v>
      </c>
      <c r="G488">
        <f t="shared" si="58"/>
        <v>1</v>
      </c>
      <c r="H488">
        <f t="shared" si="59"/>
        <v>0</v>
      </c>
      <c r="I488" s="2">
        <f t="shared" si="60"/>
        <v>0</v>
      </c>
      <c r="J488" s="2">
        <f t="shared" si="61"/>
        <v>3.5532407407407041E-3</v>
      </c>
      <c r="K488" s="2">
        <f t="shared" si="62"/>
        <v>2.1012268518518509</v>
      </c>
      <c r="L488" s="10">
        <f t="shared" si="63"/>
        <v>3025.7666666666651</v>
      </c>
    </row>
    <row r="489" spans="1:12" x14ac:dyDescent="0.25">
      <c r="A489">
        <v>30893038</v>
      </c>
      <c r="B489" s="1">
        <v>42922</v>
      </c>
      <c r="C489" s="2">
        <v>0.34708333333333335</v>
      </c>
      <c r="D489" s="2">
        <v>0.34912037037037036</v>
      </c>
      <c r="E489">
        <f t="shared" si="56"/>
        <v>1</v>
      </c>
      <c r="F489" t="str">
        <f t="shared" si="57"/>
        <v>telefon komórkowy</v>
      </c>
      <c r="G489">
        <f t="shared" si="58"/>
        <v>1</v>
      </c>
      <c r="H489">
        <f t="shared" si="59"/>
        <v>0</v>
      </c>
      <c r="I489" s="2">
        <f t="shared" si="60"/>
        <v>0</v>
      </c>
      <c r="J489" s="2">
        <f t="shared" si="61"/>
        <v>2.0370370370370039E-3</v>
      </c>
      <c r="K489" s="2">
        <f t="shared" si="62"/>
        <v>2.1032638888888879</v>
      </c>
      <c r="L489" s="10">
        <f t="shared" si="63"/>
        <v>3028.6999999999985</v>
      </c>
    </row>
    <row r="490" spans="1:12" x14ac:dyDescent="0.25">
      <c r="A490">
        <v>30893038</v>
      </c>
      <c r="B490" s="1">
        <v>42922</v>
      </c>
      <c r="C490" s="2">
        <v>0.54082175925925924</v>
      </c>
      <c r="D490" s="2">
        <v>0.54995370370370367</v>
      </c>
      <c r="E490">
        <f t="shared" si="56"/>
        <v>2</v>
      </c>
      <c r="F490" t="str">
        <f t="shared" si="57"/>
        <v>telefon komórkowy</v>
      </c>
      <c r="G490">
        <f t="shared" si="58"/>
        <v>2</v>
      </c>
      <c r="H490">
        <f t="shared" si="59"/>
        <v>0</v>
      </c>
      <c r="I490" s="2">
        <f t="shared" si="60"/>
        <v>0</v>
      </c>
      <c r="J490" s="2">
        <f t="shared" si="61"/>
        <v>9.1319444444444287E-3</v>
      </c>
      <c r="K490" s="2">
        <f t="shared" si="62"/>
        <v>2.1123958333333324</v>
      </c>
      <c r="L490" s="10">
        <f t="shared" si="63"/>
        <v>3041.8499999999985</v>
      </c>
    </row>
    <row r="491" spans="1:12" x14ac:dyDescent="0.25">
      <c r="A491">
        <v>30678431</v>
      </c>
      <c r="B491" s="1">
        <v>42937</v>
      </c>
      <c r="C491" s="2">
        <v>0.39469907407407406</v>
      </c>
      <c r="D491" s="2">
        <v>0.40141203703703704</v>
      </c>
      <c r="E491">
        <f t="shared" si="56"/>
        <v>1</v>
      </c>
      <c r="F491" t="str">
        <f t="shared" si="57"/>
        <v>telefon komórkowy</v>
      </c>
      <c r="G491">
        <f t="shared" si="58"/>
        <v>1</v>
      </c>
      <c r="H491">
        <f t="shared" si="59"/>
        <v>0</v>
      </c>
      <c r="I491" s="2">
        <f t="shared" si="60"/>
        <v>0</v>
      </c>
      <c r="J491" s="2">
        <f t="shared" si="61"/>
        <v>6.7129629629629761E-3</v>
      </c>
      <c r="K491" s="2">
        <f t="shared" si="62"/>
        <v>2.1191087962962953</v>
      </c>
      <c r="L491" s="10">
        <f t="shared" si="63"/>
        <v>3051.5166666666655</v>
      </c>
    </row>
    <row r="492" spans="1:12" x14ac:dyDescent="0.25">
      <c r="A492">
        <v>30270334</v>
      </c>
      <c r="B492" s="1">
        <v>42930</v>
      </c>
      <c r="C492" s="2">
        <v>0.46587962962962964</v>
      </c>
      <c r="D492" s="2">
        <v>0.46755787037037039</v>
      </c>
      <c r="E492">
        <f t="shared" si="56"/>
        <v>1</v>
      </c>
      <c r="F492" t="str">
        <f t="shared" si="57"/>
        <v>telefon komórkowy</v>
      </c>
      <c r="G492">
        <f t="shared" si="58"/>
        <v>1</v>
      </c>
      <c r="H492">
        <f t="shared" si="59"/>
        <v>0</v>
      </c>
      <c r="I492" s="2">
        <f t="shared" si="60"/>
        <v>0</v>
      </c>
      <c r="J492" s="2">
        <f t="shared" si="61"/>
        <v>1.678240740740744E-3</v>
      </c>
      <c r="K492" s="2">
        <f t="shared" si="62"/>
        <v>2.1207870370370361</v>
      </c>
      <c r="L492" s="10">
        <f t="shared" si="63"/>
        <v>3053.9333333333316</v>
      </c>
    </row>
    <row r="493" spans="1:12" x14ac:dyDescent="0.25">
      <c r="A493">
        <v>30178521</v>
      </c>
      <c r="B493" s="1">
        <v>42929</v>
      </c>
      <c r="C493" s="2">
        <v>0.45968750000000003</v>
      </c>
      <c r="D493" s="2">
        <v>0.46520833333333333</v>
      </c>
      <c r="E493">
        <f t="shared" si="56"/>
        <v>1</v>
      </c>
      <c r="F493" t="str">
        <f t="shared" si="57"/>
        <v>telefon komórkowy</v>
      </c>
      <c r="G493">
        <f t="shared" si="58"/>
        <v>1</v>
      </c>
      <c r="H493">
        <f t="shared" si="59"/>
        <v>0</v>
      </c>
      <c r="I493" s="2">
        <f t="shared" si="60"/>
        <v>0</v>
      </c>
      <c r="J493" s="2">
        <f t="shared" si="61"/>
        <v>5.5208333333333082E-3</v>
      </c>
      <c r="K493" s="2">
        <f t="shared" si="62"/>
        <v>2.1263078703703693</v>
      </c>
      <c r="L493" s="10">
        <f t="shared" si="63"/>
        <v>3061.8833333333318</v>
      </c>
    </row>
    <row r="494" spans="1:12" x14ac:dyDescent="0.25">
      <c r="A494">
        <v>30178521</v>
      </c>
      <c r="B494" s="1">
        <v>42930</v>
      </c>
      <c r="C494" s="2">
        <v>0.42238425925925926</v>
      </c>
      <c r="D494" s="2">
        <v>0.42388888888888887</v>
      </c>
      <c r="E494">
        <f t="shared" si="56"/>
        <v>2</v>
      </c>
      <c r="F494" t="str">
        <f t="shared" si="57"/>
        <v>telefon komórkowy</v>
      </c>
      <c r="G494">
        <f t="shared" si="58"/>
        <v>1</v>
      </c>
      <c r="H494">
        <f t="shared" si="59"/>
        <v>0</v>
      </c>
      <c r="I494" s="2">
        <f t="shared" si="60"/>
        <v>0</v>
      </c>
      <c r="J494" s="2">
        <f t="shared" si="61"/>
        <v>1.5046296296296058E-3</v>
      </c>
      <c r="K494" s="2">
        <f t="shared" si="62"/>
        <v>2.1278124999999988</v>
      </c>
      <c r="L494" s="10">
        <f t="shared" si="63"/>
        <v>3064.0499999999979</v>
      </c>
    </row>
    <row r="495" spans="1:12" x14ac:dyDescent="0.25">
      <c r="A495">
        <v>29880225</v>
      </c>
      <c r="B495" s="1">
        <v>42943</v>
      </c>
      <c r="C495" s="2">
        <v>0.55174768518518513</v>
      </c>
      <c r="D495" s="2">
        <v>0.55920138888888893</v>
      </c>
      <c r="E495">
        <f t="shared" si="56"/>
        <v>1</v>
      </c>
      <c r="F495" t="str">
        <f t="shared" si="57"/>
        <v>telefon komórkowy</v>
      </c>
      <c r="G495">
        <f t="shared" si="58"/>
        <v>1</v>
      </c>
      <c r="H495">
        <f t="shared" si="59"/>
        <v>0</v>
      </c>
      <c r="I495" s="2">
        <f t="shared" si="60"/>
        <v>0</v>
      </c>
      <c r="J495" s="2">
        <f t="shared" si="61"/>
        <v>7.4537037037037956E-3</v>
      </c>
      <c r="K495" s="2">
        <f t="shared" si="62"/>
        <v>2.1352662037037025</v>
      </c>
      <c r="L495" s="10">
        <f t="shared" si="63"/>
        <v>3074.7833333333315</v>
      </c>
    </row>
    <row r="496" spans="1:12" x14ac:dyDescent="0.25">
      <c r="A496">
        <v>29771613</v>
      </c>
      <c r="B496" s="1">
        <v>42933</v>
      </c>
      <c r="C496" s="2">
        <v>0.47706018518518517</v>
      </c>
      <c r="D496" s="2">
        <v>0.47881944444444446</v>
      </c>
      <c r="E496">
        <f t="shared" si="56"/>
        <v>1</v>
      </c>
      <c r="F496" t="str">
        <f t="shared" si="57"/>
        <v>telefon komórkowy</v>
      </c>
      <c r="G496">
        <f t="shared" si="58"/>
        <v>1</v>
      </c>
      <c r="H496">
        <f t="shared" si="59"/>
        <v>0</v>
      </c>
      <c r="I496" s="2">
        <f t="shared" si="60"/>
        <v>0</v>
      </c>
      <c r="J496" s="2">
        <f t="shared" si="61"/>
        <v>1.7592592592592937E-3</v>
      </c>
      <c r="K496" s="2">
        <f t="shared" si="62"/>
        <v>2.1370254629629617</v>
      </c>
      <c r="L496" s="10">
        <f t="shared" si="63"/>
        <v>3077.3166666666648</v>
      </c>
    </row>
    <row r="497" spans="1:12" x14ac:dyDescent="0.25">
      <c r="A497">
        <v>29555837</v>
      </c>
      <c r="B497" s="1">
        <v>42941</v>
      </c>
      <c r="C497" s="2">
        <v>0.44231481481481483</v>
      </c>
      <c r="D497" s="2">
        <v>0.45185185185185184</v>
      </c>
      <c r="E497">
        <f t="shared" si="56"/>
        <v>1</v>
      </c>
      <c r="F497" t="str">
        <f t="shared" si="57"/>
        <v>telefon komórkowy</v>
      </c>
      <c r="G497">
        <f t="shared" si="58"/>
        <v>1</v>
      </c>
      <c r="H497">
        <f t="shared" si="59"/>
        <v>0</v>
      </c>
      <c r="I497" s="2">
        <f t="shared" si="60"/>
        <v>0</v>
      </c>
      <c r="J497" s="2">
        <f t="shared" si="61"/>
        <v>9.5370370370370106E-3</v>
      </c>
      <c r="K497" s="2">
        <f t="shared" si="62"/>
        <v>2.1465624999999986</v>
      </c>
      <c r="L497" s="10">
        <f t="shared" si="63"/>
        <v>3091.0499999999984</v>
      </c>
    </row>
    <row r="498" spans="1:12" x14ac:dyDescent="0.25">
      <c r="A498">
        <v>29391132</v>
      </c>
      <c r="B498" s="1">
        <v>42940</v>
      </c>
      <c r="C498" s="2">
        <v>0.48770833333333335</v>
      </c>
      <c r="D498" s="2">
        <v>0.49613425925925925</v>
      </c>
      <c r="E498">
        <f t="shared" si="56"/>
        <v>1</v>
      </c>
      <c r="F498" t="str">
        <f t="shared" si="57"/>
        <v>telefon komórkowy</v>
      </c>
      <c r="G498">
        <f t="shared" si="58"/>
        <v>1</v>
      </c>
      <c r="H498">
        <f t="shared" si="59"/>
        <v>0</v>
      </c>
      <c r="I498" s="2">
        <f t="shared" si="60"/>
        <v>0</v>
      </c>
      <c r="J498" s="2">
        <f t="shared" si="61"/>
        <v>8.4259259259258923E-3</v>
      </c>
      <c r="K498" s="2">
        <f t="shared" si="62"/>
        <v>2.1549884259259247</v>
      </c>
      <c r="L498" s="10">
        <f t="shared" si="63"/>
        <v>3103.1833333333311</v>
      </c>
    </row>
    <row r="499" spans="1:12" x14ac:dyDescent="0.25">
      <c r="A499">
        <v>29121099</v>
      </c>
      <c r="B499" s="1">
        <v>42923</v>
      </c>
      <c r="C499" s="2">
        <v>0.3835763888888889</v>
      </c>
      <c r="D499" s="2">
        <v>0.38965277777777779</v>
      </c>
      <c r="E499">
        <f t="shared" si="56"/>
        <v>1</v>
      </c>
      <c r="F499" t="str">
        <f t="shared" si="57"/>
        <v>telefon komórkowy</v>
      </c>
      <c r="G499">
        <f t="shared" si="58"/>
        <v>1</v>
      </c>
      <c r="H499">
        <f t="shared" si="59"/>
        <v>0</v>
      </c>
      <c r="I499" s="2">
        <f t="shared" si="60"/>
        <v>0</v>
      </c>
      <c r="J499" s="2">
        <f t="shared" si="61"/>
        <v>6.0763888888888951E-3</v>
      </c>
      <c r="K499" s="2">
        <f t="shared" si="62"/>
        <v>2.1610648148148135</v>
      </c>
      <c r="L499" s="10">
        <f t="shared" si="63"/>
        <v>3111.9333333333316</v>
      </c>
    </row>
    <row r="500" spans="1:12" x14ac:dyDescent="0.25">
      <c r="A500">
        <v>28961250</v>
      </c>
      <c r="B500" s="1">
        <v>42929</v>
      </c>
      <c r="C500" s="2">
        <v>0.52353009259259264</v>
      </c>
      <c r="D500" s="2">
        <v>0.53097222222222218</v>
      </c>
      <c r="E500">
        <f t="shared" si="56"/>
        <v>1</v>
      </c>
      <c r="F500" t="str">
        <f t="shared" si="57"/>
        <v>telefon komórkowy</v>
      </c>
      <c r="G500">
        <f t="shared" si="58"/>
        <v>1</v>
      </c>
      <c r="H500">
        <f t="shared" si="59"/>
        <v>0</v>
      </c>
      <c r="I500" s="2">
        <f t="shared" si="60"/>
        <v>0</v>
      </c>
      <c r="J500" s="2">
        <f t="shared" si="61"/>
        <v>7.4421296296295347E-3</v>
      </c>
      <c r="K500" s="2">
        <f t="shared" si="62"/>
        <v>2.1685069444444429</v>
      </c>
      <c r="L500" s="10">
        <f t="shared" si="63"/>
        <v>3122.6499999999978</v>
      </c>
    </row>
    <row r="501" spans="1:12" x14ac:dyDescent="0.25">
      <c r="A501">
        <v>28961250</v>
      </c>
      <c r="B501" s="1">
        <v>42930</v>
      </c>
      <c r="C501" s="2">
        <v>0.4478935185185185</v>
      </c>
      <c r="D501" s="2">
        <v>0.44805555555555554</v>
      </c>
      <c r="E501">
        <f t="shared" si="56"/>
        <v>2</v>
      </c>
      <c r="F501" t="str">
        <f t="shared" si="57"/>
        <v>telefon komórkowy</v>
      </c>
      <c r="G501">
        <f t="shared" si="58"/>
        <v>1</v>
      </c>
      <c r="H501">
        <f t="shared" si="59"/>
        <v>0</v>
      </c>
      <c r="I501" s="2">
        <f t="shared" si="60"/>
        <v>0</v>
      </c>
      <c r="J501" s="2">
        <f t="shared" si="61"/>
        <v>1.6203703703704386E-4</v>
      </c>
      <c r="K501" s="2">
        <f t="shared" si="62"/>
        <v>2.1686689814814799</v>
      </c>
      <c r="L501" s="10">
        <f t="shared" si="63"/>
        <v>3122.8833333333314</v>
      </c>
    </row>
    <row r="502" spans="1:12" x14ac:dyDescent="0.25">
      <c r="A502">
        <v>28791070</v>
      </c>
      <c r="B502" s="1">
        <v>42940</v>
      </c>
      <c r="C502" s="2">
        <v>0.48082175925925924</v>
      </c>
      <c r="D502" s="2">
        <v>0.49135416666666665</v>
      </c>
      <c r="E502">
        <f t="shared" si="56"/>
        <v>1</v>
      </c>
      <c r="F502" t="str">
        <f t="shared" si="57"/>
        <v>telefon komórkowy</v>
      </c>
      <c r="G502">
        <f t="shared" si="58"/>
        <v>1</v>
      </c>
      <c r="H502">
        <f t="shared" si="59"/>
        <v>0</v>
      </c>
      <c r="I502" s="2">
        <f t="shared" si="60"/>
        <v>0</v>
      </c>
      <c r="J502" s="2">
        <f t="shared" si="61"/>
        <v>1.0532407407407407E-2</v>
      </c>
      <c r="K502" s="2">
        <f t="shared" si="62"/>
        <v>2.1792013888888873</v>
      </c>
      <c r="L502" s="10">
        <f t="shared" si="63"/>
        <v>3138.0499999999975</v>
      </c>
    </row>
    <row r="503" spans="1:12" x14ac:dyDescent="0.25">
      <c r="A503">
        <v>28601187</v>
      </c>
      <c r="B503" s="1">
        <v>42936</v>
      </c>
      <c r="C503" s="2">
        <v>0.51511574074074074</v>
      </c>
      <c r="D503" s="2">
        <v>0.51787037037037043</v>
      </c>
      <c r="E503">
        <f t="shared" si="56"/>
        <v>1</v>
      </c>
      <c r="F503" t="str">
        <f t="shared" si="57"/>
        <v>telefon komórkowy</v>
      </c>
      <c r="G503">
        <f t="shared" si="58"/>
        <v>1</v>
      </c>
      <c r="H503">
        <f t="shared" si="59"/>
        <v>0</v>
      </c>
      <c r="I503" s="2">
        <f t="shared" si="60"/>
        <v>0</v>
      </c>
      <c r="J503" s="2">
        <f t="shared" si="61"/>
        <v>2.7546296296296902E-3</v>
      </c>
      <c r="K503" s="2">
        <f t="shared" si="62"/>
        <v>2.1819560185185169</v>
      </c>
      <c r="L503" s="10">
        <f t="shared" si="63"/>
        <v>3142.0166666666646</v>
      </c>
    </row>
    <row r="504" spans="1:12" x14ac:dyDescent="0.25">
      <c r="A504">
        <v>28282891</v>
      </c>
      <c r="B504" s="1">
        <v>42937</v>
      </c>
      <c r="C504" s="2">
        <v>0.4307523148148148</v>
      </c>
      <c r="D504" s="2">
        <v>0.4412847222222222</v>
      </c>
      <c r="E504">
        <f t="shared" si="56"/>
        <v>1</v>
      </c>
      <c r="F504" t="str">
        <f t="shared" si="57"/>
        <v>telefon komórkowy</v>
      </c>
      <c r="G504">
        <f t="shared" si="58"/>
        <v>1</v>
      </c>
      <c r="H504">
        <f t="shared" si="59"/>
        <v>0</v>
      </c>
      <c r="I504" s="2">
        <f t="shared" si="60"/>
        <v>0</v>
      </c>
      <c r="J504" s="2">
        <f t="shared" si="61"/>
        <v>1.0532407407407407E-2</v>
      </c>
      <c r="K504" s="2">
        <f t="shared" si="62"/>
        <v>2.1924884259259243</v>
      </c>
      <c r="L504" s="10">
        <f t="shared" si="63"/>
        <v>3157.1833333333307</v>
      </c>
    </row>
    <row r="505" spans="1:12" x14ac:dyDescent="0.25">
      <c r="A505">
        <v>28185580</v>
      </c>
      <c r="B505" s="1">
        <v>42933</v>
      </c>
      <c r="C505" s="2">
        <v>0.43086805555555557</v>
      </c>
      <c r="D505" s="2">
        <v>0.43388888888888888</v>
      </c>
      <c r="E505">
        <f t="shared" si="56"/>
        <v>1</v>
      </c>
      <c r="F505" t="str">
        <f t="shared" si="57"/>
        <v>telefon komórkowy</v>
      </c>
      <c r="G505">
        <f t="shared" si="58"/>
        <v>1</v>
      </c>
      <c r="H505">
        <f t="shared" si="59"/>
        <v>0</v>
      </c>
      <c r="I505" s="2">
        <f t="shared" si="60"/>
        <v>0</v>
      </c>
      <c r="J505" s="2">
        <f t="shared" si="61"/>
        <v>3.0208333333333059E-3</v>
      </c>
      <c r="K505" s="2">
        <f t="shared" si="62"/>
        <v>2.1955092592592576</v>
      </c>
      <c r="L505" s="10">
        <f t="shared" si="63"/>
        <v>3161.533333333331</v>
      </c>
    </row>
    <row r="506" spans="1:12" x14ac:dyDescent="0.25">
      <c r="A506">
        <v>28145499</v>
      </c>
      <c r="B506" s="1">
        <v>42929</v>
      </c>
      <c r="C506" s="2">
        <v>0.3972222222222222</v>
      </c>
      <c r="D506" s="2">
        <v>0.40084490740740741</v>
      </c>
      <c r="E506">
        <f t="shared" si="56"/>
        <v>1</v>
      </c>
      <c r="F506" t="str">
        <f t="shared" si="57"/>
        <v>telefon komórkowy</v>
      </c>
      <c r="G506">
        <f t="shared" si="58"/>
        <v>1</v>
      </c>
      <c r="H506">
        <f t="shared" si="59"/>
        <v>0</v>
      </c>
      <c r="I506" s="2">
        <f t="shared" si="60"/>
        <v>0</v>
      </c>
      <c r="J506" s="2">
        <f t="shared" si="61"/>
        <v>3.6226851851852149E-3</v>
      </c>
      <c r="K506" s="2">
        <f t="shared" si="62"/>
        <v>2.1991319444444426</v>
      </c>
      <c r="L506" s="10">
        <f t="shared" si="63"/>
        <v>3166.7499999999977</v>
      </c>
    </row>
    <row r="507" spans="1:12" x14ac:dyDescent="0.25">
      <c r="A507">
        <v>27858818</v>
      </c>
      <c r="B507" s="1">
        <v>42921</v>
      </c>
      <c r="C507" s="2">
        <v>0.59718749999999998</v>
      </c>
      <c r="D507" s="2">
        <v>0.60711805555555554</v>
      </c>
      <c r="E507">
        <f t="shared" si="56"/>
        <v>1</v>
      </c>
      <c r="F507" t="str">
        <f t="shared" si="57"/>
        <v>telefon komórkowy</v>
      </c>
      <c r="G507">
        <f t="shared" si="58"/>
        <v>1</v>
      </c>
      <c r="H507">
        <f t="shared" si="59"/>
        <v>0</v>
      </c>
      <c r="I507" s="2">
        <f t="shared" si="60"/>
        <v>0</v>
      </c>
      <c r="J507" s="2">
        <f t="shared" si="61"/>
        <v>9.9305555555555536E-3</v>
      </c>
      <c r="K507" s="2">
        <f t="shared" si="62"/>
        <v>2.2090624999999982</v>
      </c>
      <c r="L507" s="10">
        <f t="shared" si="63"/>
        <v>3181.0499999999975</v>
      </c>
    </row>
    <row r="508" spans="1:12" x14ac:dyDescent="0.25">
      <c r="A508">
        <v>27798660</v>
      </c>
      <c r="B508" s="1">
        <v>42943</v>
      </c>
      <c r="C508" s="2">
        <v>0.42925925925925928</v>
      </c>
      <c r="D508" s="2">
        <v>0.43239583333333331</v>
      </c>
      <c r="E508">
        <f t="shared" si="56"/>
        <v>1</v>
      </c>
      <c r="F508" t="str">
        <f t="shared" si="57"/>
        <v>telefon komórkowy</v>
      </c>
      <c r="G508">
        <f t="shared" si="58"/>
        <v>1</v>
      </c>
      <c r="H508">
        <f t="shared" si="59"/>
        <v>0</v>
      </c>
      <c r="I508" s="2">
        <f t="shared" si="60"/>
        <v>0</v>
      </c>
      <c r="J508" s="2">
        <f t="shared" si="61"/>
        <v>3.1365740740740278E-3</v>
      </c>
      <c r="K508" s="2">
        <f t="shared" si="62"/>
        <v>2.2121990740740722</v>
      </c>
      <c r="L508" s="10">
        <f t="shared" si="63"/>
        <v>3185.5666666666639</v>
      </c>
    </row>
    <row r="509" spans="1:12" x14ac:dyDescent="0.25">
      <c r="A509">
        <v>27791497</v>
      </c>
      <c r="B509" s="1">
        <v>42920</v>
      </c>
      <c r="C509" s="2">
        <v>0.48803240740740739</v>
      </c>
      <c r="D509" s="2">
        <v>0.49682870370370369</v>
      </c>
      <c r="E509">
        <f t="shared" si="56"/>
        <v>1</v>
      </c>
      <c r="F509" t="str">
        <f t="shared" si="57"/>
        <v>telefon komórkowy</v>
      </c>
      <c r="G509">
        <f t="shared" si="58"/>
        <v>1</v>
      </c>
      <c r="H509">
        <f t="shared" si="59"/>
        <v>0</v>
      </c>
      <c r="I509" s="2">
        <f t="shared" si="60"/>
        <v>0</v>
      </c>
      <c r="J509" s="2">
        <f t="shared" si="61"/>
        <v>8.7962962962963021E-3</v>
      </c>
      <c r="K509" s="2">
        <f t="shared" si="62"/>
        <v>2.2209953703703684</v>
      </c>
      <c r="L509" s="10">
        <f t="shared" si="63"/>
        <v>3198.2333333333304</v>
      </c>
    </row>
    <row r="510" spans="1:12" x14ac:dyDescent="0.25">
      <c r="A510">
        <v>27791497</v>
      </c>
      <c r="B510" s="1">
        <v>42926</v>
      </c>
      <c r="C510" s="2">
        <v>0.34312500000000001</v>
      </c>
      <c r="D510" s="2">
        <v>0.34373842592592591</v>
      </c>
      <c r="E510">
        <f t="shared" si="56"/>
        <v>2</v>
      </c>
      <c r="F510" t="str">
        <f t="shared" si="57"/>
        <v>telefon komórkowy</v>
      </c>
      <c r="G510">
        <f t="shared" si="58"/>
        <v>1</v>
      </c>
      <c r="H510">
        <f t="shared" si="59"/>
        <v>0</v>
      </c>
      <c r="I510" s="2">
        <f t="shared" si="60"/>
        <v>0</v>
      </c>
      <c r="J510" s="2">
        <f t="shared" si="61"/>
        <v>6.1342592592589229E-4</v>
      </c>
      <c r="K510" s="2">
        <f t="shared" si="62"/>
        <v>2.2216087962962945</v>
      </c>
      <c r="L510" s="10">
        <f t="shared" si="63"/>
        <v>3199.1166666666641</v>
      </c>
    </row>
    <row r="511" spans="1:12" x14ac:dyDescent="0.25">
      <c r="A511">
        <v>27791497</v>
      </c>
      <c r="B511" s="1">
        <v>42928</v>
      </c>
      <c r="C511" s="2">
        <v>0.62372685185185184</v>
      </c>
      <c r="D511" s="2">
        <v>0.63241898148148146</v>
      </c>
      <c r="E511">
        <f t="shared" si="56"/>
        <v>3</v>
      </c>
      <c r="F511" t="str">
        <f t="shared" si="57"/>
        <v>telefon komórkowy</v>
      </c>
      <c r="G511">
        <f t="shared" si="58"/>
        <v>1</v>
      </c>
      <c r="H511">
        <f t="shared" si="59"/>
        <v>0</v>
      </c>
      <c r="I511" s="2">
        <f t="shared" si="60"/>
        <v>0</v>
      </c>
      <c r="J511" s="2">
        <f t="shared" si="61"/>
        <v>8.6921296296296191E-3</v>
      </c>
      <c r="K511" s="2">
        <f t="shared" si="62"/>
        <v>2.2303009259259241</v>
      </c>
      <c r="L511" s="10">
        <f t="shared" si="63"/>
        <v>3211.6333333333305</v>
      </c>
    </row>
    <row r="512" spans="1:12" x14ac:dyDescent="0.25">
      <c r="A512">
        <v>27684909</v>
      </c>
      <c r="B512" s="1">
        <v>42935</v>
      </c>
      <c r="C512" s="2">
        <v>0.42166666666666669</v>
      </c>
      <c r="D512" s="2">
        <v>0.43111111111111111</v>
      </c>
      <c r="E512">
        <f t="shared" si="56"/>
        <v>1</v>
      </c>
      <c r="F512" t="str">
        <f t="shared" si="57"/>
        <v>telefon komórkowy</v>
      </c>
      <c r="G512">
        <f t="shared" si="58"/>
        <v>1</v>
      </c>
      <c r="H512">
        <f t="shared" si="59"/>
        <v>0</v>
      </c>
      <c r="I512" s="2">
        <f t="shared" si="60"/>
        <v>0</v>
      </c>
      <c r="J512" s="2">
        <f t="shared" si="61"/>
        <v>9.444444444444422E-3</v>
      </c>
      <c r="K512" s="2">
        <f t="shared" si="62"/>
        <v>2.2397453703703687</v>
      </c>
      <c r="L512" s="10">
        <f t="shared" si="63"/>
        <v>3225.2333333333313</v>
      </c>
    </row>
    <row r="513" spans="1:12" x14ac:dyDescent="0.25">
      <c r="A513">
        <v>27610972</v>
      </c>
      <c r="B513" s="1">
        <v>42935</v>
      </c>
      <c r="C513" s="2">
        <v>0.33888888888888891</v>
      </c>
      <c r="D513" s="2">
        <v>0.3502777777777778</v>
      </c>
      <c r="E513">
        <f t="shared" si="56"/>
        <v>1</v>
      </c>
      <c r="F513" t="str">
        <f t="shared" si="57"/>
        <v>telefon komórkowy</v>
      </c>
      <c r="G513">
        <f t="shared" si="58"/>
        <v>2</v>
      </c>
      <c r="H513">
        <f t="shared" si="59"/>
        <v>0</v>
      </c>
      <c r="I513" s="2">
        <f t="shared" si="60"/>
        <v>0</v>
      </c>
      <c r="J513" s="2">
        <f t="shared" si="61"/>
        <v>1.1388888888888893E-2</v>
      </c>
      <c r="K513" s="2">
        <f t="shared" si="62"/>
        <v>2.2511342592592576</v>
      </c>
      <c r="L513" s="10">
        <f t="shared" si="63"/>
        <v>3241.6333333333305</v>
      </c>
    </row>
    <row r="514" spans="1:12" x14ac:dyDescent="0.25">
      <c r="A514">
        <v>27487200</v>
      </c>
      <c r="B514" s="1">
        <v>42928</v>
      </c>
      <c r="C514" s="2">
        <v>0.34646990740740741</v>
      </c>
      <c r="D514" s="2">
        <v>0.3550462962962963</v>
      </c>
      <c r="E514">
        <f t="shared" ref="E514:E577" si="64">IF(A514=A513,E513+1,1)</f>
        <v>1</v>
      </c>
      <c r="F514" t="str">
        <f t="shared" ref="F514:F577" si="65">IF(A514&gt;9999999,IF(A514&gt;999999999,"zagraniczny","telefon komórkowy"),"telefon stacjonarny")</f>
        <v>telefon komórkowy</v>
      </c>
      <c r="G514">
        <f t="shared" ref="G514:G577" si="66">IF(AND(F514=F513,B514=B513),G513+1,1)</f>
        <v>1</v>
      </c>
      <c r="H514">
        <f t="shared" ref="H514:H577" si="67">IF(AND(LEFT(A514,2)="12",F514="telefon stacjonarny"),1,0)</f>
        <v>0</v>
      </c>
      <c r="I514" s="2">
        <f t="shared" ref="I514:I577" si="68">IF(H514=1,D514-C514,0)</f>
        <v>0</v>
      </c>
      <c r="J514" s="2">
        <f t="shared" ref="J514:J577" si="69">D514-C514</f>
        <v>8.5763888888888973E-3</v>
      </c>
      <c r="K514" s="2">
        <f t="shared" ref="K514:K577" si="70">IF(OR(F514="telefon stacjonarny",F514="telefon komórkowy"),J514+K513,K513)</f>
        <v>2.2597106481481464</v>
      </c>
      <c r="L514" s="10">
        <f t="shared" ref="L514:L577" si="71">K514*24*60</f>
        <v>3253.9833333333304</v>
      </c>
    </row>
    <row r="515" spans="1:12" x14ac:dyDescent="0.25">
      <c r="A515">
        <v>27410048</v>
      </c>
      <c r="B515" s="1">
        <v>42929</v>
      </c>
      <c r="C515" s="2">
        <v>0.37748842592592591</v>
      </c>
      <c r="D515" s="2">
        <v>0.37763888888888891</v>
      </c>
      <c r="E515">
        <f t="shared" si="64"/>
        <v>1</v>
      </c>
      <c r="F515" t="str">
        <f t="shared" si="65"/>
        <v>telefon komórkowy</v>
      </c>
      <c r="G515">
        <f t="shared" si="66"/>
        <v>1</v>
      </c>
      <c r="H515">
        <f t="shared" si="67"/>
        <v>0</v>
      </c>
      <c r="I515" s="2">
        <f t="shared" si="68"/>
        <v>0</v>
      </c>
      <c r="J515" s="2">
        <f t="shared" si="69"/>
        <v>1.5046296296300499E-4</v>
      </c>
      <c r="K515" s="2">
        <f t="shared" si="70"/>
        <v>2.2598611111111095</v>
      </c>
      <c r="L515" s="10">
        <f t="shared" si="71"/>
        <v>3254.1999999999975</v>
      </c>
    </row>
    <row r="516" spans="1:12" x14ac:dyDescent="0.25">
      <c r="A516">
        <v>26895957</v>
      </c>
      <c r="B516" s="1">
        <v>42936</v>
      </c>
      <c r="C516" s="2">
        <v>0.53083333333333338</v>
      </c>
      <c r="D516" s="2">
        <v>0.53511574074074075</v>
      </c>
      <c r="E516">
        <f t="shared" si="64"/>
        <v>1</v>
      </c>
      <c r="F516" t="str">
        <f t="shared" si="65"/>
        <v>telefon komórkowy</v>
      </c>
      <c r="G516">
        <f t="shared" si="66"/>
        <v>1</v>
      </c>
      <c r="H516">
        <f t="shared" si="67"/>
        <v>0</v>
      </c>
      <c r="I516" s="2">
        <f t="shared" si="68"/>
        <v>0</v>
      </c>
      <c r="J516" s="2">
        <f t="shared" si="69"/>
        <v>4.2824074074073737E-3</v>
      </c>
      <c r="K516" s="2">
        <f t="shared" si="70"/>
        <v>2.2641435185185168</v>
      </c>
      <c r="L516" s="10">
        <f t="shared" si="71"/>
        <v>3260.3666666666641</v>
      </c>
    </row>
    <row r="517" spans="1:12" x14ac:dyDescent="0.25">
      <c r="A517">
        <v>26891502</v>
      </c>
      <c r="B517" s="1">
        <v>42942</v>
      </c>
      <c r="C517" s="2">
        <v>0.3697685185185185</v>
      </c>
      <c r="D517" s="2">
        <v>0.37656250000000002</v>
      </c>
      <c r="E517">
        <f t="shared" si="64"/>
        <v>1</v>
      </c>
      <c r="F517" t="str">
        <f t="shared" si="65"/>
        <v>telefon komórkowy</v>
      </c>
      <c r="G517">
        <f t="shared" si="66"/>
        <v>1</v>
      </c>
      <c r="H517">
        <f t="shared" si="67"/>
        <v>0</v>
      </c>
      <c r="I517" s="2">
        <f t="shared" si="68"/>
        <v>0</v>
      </c>
      <c r="J517" s="2">
        <f t="shared" si="69"/>
        <v>6.7939814814815258E-3</v>
      </c>
      <c r="K517" s="2">
        <f t="shared" si="70"/>
        <v>2.2709374999999983</v>
      </c>
      <c r="L517" s="10">
        <f t="shared" si="71"/>
        <v>3270.1499999999974</v>
      </c>
    </row>
    <row r="518" spans="1:12" x14ac:dyDescent="0.25">
      <c r="A518">
        <v>26766818</v>
      </c>
      <c r="B518" s="1">
        <v>42944</v>
      </c>
      <c r="C518" s="2">
        <v>0.59788194444444442</v>
      </c>
      <c r="D518" s="2">
        <v>0.60576388888888888</v>
      </c>
      <c r="E518">
        <f t="shared" si="64"/>
        <v>1</v>
      </c>
      <c r="F518" t="str">
        <f t="shared" si="65"/>
        <v>telefon komórkowy</v>
      </c>
      <c r="G518">
        <f t="shared" si="66"/>
        <v>1</v>
      </c>
      <c r="H518">
        <f t="shared" si="67"/>
        <v>0</v>
      </c>
      <c r="I518" s="2">
        <f t="shared" si="68"/>
        <v>0</v>
      </c>
      <c r="J518" s="2">
        <f t="shared" si="69"/>
        <v>7.8819444444444553E-3</v>
      </c>
      <c r="K518" s="2">
        <f t="shared" si="70"/>
        <v>2.2788194444444425</v>
      </c>
      <c r="L518" s="10">
        <f t="shared" si="71"/>
        <v>3281.4999999999973</v>
      </c>
    </row>
    <row r="519" spans="1:12" x14ac:dyDescent="0.25">
      <c r="A519">
        <v>26699217</v>
      </c>
      <c r="B519" s="1">
        <v>42929</v>
      </c>
      <c r="C519" s="2">
        <v>0.5471759259259259</v>
      </c>
      <c r="D519" s="2">
        <v>0.55871527777777774</v>
      </c>
      <c r="E519">
        <f t="shared" si="64"/>
        <v>1</v>
      </c>
      <c r="F519" t="str">
        <f t="shared" si="65"/>
        <v>telefon komórkowy</v>
      </c>
      <c r="G519">
        <f t="shared" si="66"/>
        <v>1</v>
      </c>
      <c r="H519">
        <f t="shared" si="67"/>
        <v>0</v>
      </c>
      <c r="I519" s="2">
        <f t="shared" si="68"/>
        <v>0</v>
      </c>
      <c r="J519" s="2">
        <f t="shared" si="69"/>
        <v>1.1539351851851842E-2</v>
      </c>
      <c r="K519" s="2">
        <f t="shared" si="70"/>
        <v>2.2903587962962941</v>
      </c>
      <c r="L519" s="10">
        <f t="shared" si="71"/>
        <v>3298.1166666666636</v>
      </c>
    </row>
    <row r="520" spans="1:12" x14ac:dyDescent="0.25">
      <c r="A520">
        <v>26463662</v>
      </c>
      <c r="B520" s="1">
        <v>42940</v>
      </c>
      <c r="C520" s="2">
        <v>0.55153935185185188</v>
      </c>
      <c r="D520" s="2">
        <v>0.56090277777777775</v>
      </c>
      <c r="E520">
        <f t="shared" si="64"/>
        <v>1</v>
      </c>
      <c r="F520" t="str">
        <f t="shared" si="65"/>
        <v>telefon komórkowy</v>
      </c>
      <c r="G520">
        <f t="shared" si="66"/>
        <v>1</v>
      </c>
      <c r="H520">
        <f t="shared" si="67"/>
        <v>0</v>
      </c>
      <c r="I520" s="2">
        <f t="shared" si="68"/>
        <v>0</v>
      </c>
      <c r="J520" s="2">
        <f t="shared" si="69"/>
        <v>9.3634259259258723E-3</v>
      </c>
      <c r="K520" s="2">
        <f t="shared" si="70"/>
        <v>2.2997222222222202</v>
      </c>
      <c r="L520" s="10">
        <f t="shared" si="71"/>
        <v>3311.5999999999972</v>
      </c>
    </row>
    <row r="521" spans="1:12" x14ac:dyDescent="0.25">
      <c r="A521">
        <v>26254490</v>
      </c>
      <c r="B521" s="1">
        <v>42940</v>
      </c>
      <c r="C521" s="2">
        <v>0.54773148148148143</v>
      </c>
      <c r="D521" s="2">
        <v>0.55074074074074075</v>
      </c>
      <c r="E521">
        <f t="shared" si="64"/>
        <v>1</v>
      </c>
      <c r="F521" t="str">
        <f t="shared" si="65"/>
        <v>telefon komórkowy</v>
      </c>
      <c r="G521">
        <f t="shared" si="66"/>
        <v>2</v>
      </c>
      <c r="H521">
        <f t="shared" si="67"/>
        <v>0</v>
      </c>
      <c r="I521" s="2">
        <f t="shared" si="68"/>
        <v>0</v>
      </c>
      <c r="J521" s="2">
        <f t="shared" si="69"/>
        <v>3.0092592592593226E-3</v>
      </c>
      <c r="K521" s="2">
        <f t="shared" si="70"/>
        <v>2.3027314814814797</v>
      </c>
      <c r="L521" s="10">
        <f t="shared" si="71"/>
        <v>3315.9333333333307</v>
      </c>
    </row>
    <row r="522" spans="1:12" x14ac:dyDescent="0.25">
      <c r="A522">
        <v>26204415</v>
      </c>
      <c r="B522" s="1">
        <v>42919</v>
      </c>
      <c r="C522" s="2">
        <v>0.34880787037037037</v>
      </c>
      <c r="D522" s="2">
        <v>0.35023148148148148</v>
      </c>
      <c r="E522">
        <f t="shared" si="64"/>
        <v>1</v>
      </c>
      <c r="F522" t="str">
        <f t="shared" si="65"/>
        <v>telefon komórkowy</v>
      </c>
      <c r="G522">
        <f t="shared" si="66"/>
        <v>1</v>
      </c>
      <c r="H522">
        <f t="shared" si="67"/>
        <v>0</v>
      </c>
      <c r="I522" s="2">
        <f t="shared" si="68"/>
        <v>0</v>
      </c>
      <c r="J522" s="2">
        <f t="shared" si="69"/>
        <v>1.4236111111111116E-3</v>
      </c>
      <c r="K522" s="2">
        <f t="shared" si="70"/>
        <v>2.3041550925925907</v>
      </c>
      <c r="L522" s="10">
        <f t="shared" si="71"/>
        <v>3317.9833333333304</v>
      </c>
    </row>
    <row r="523" spans="1:12" x14ac:dyDescent="0.25">
      <c r="A523">
        <v>26204415</v>
      </c>
      <c r="B523" s="1">
        <v>42919</v>
      </c>
      <c r="C523" s="2">
        <v>0.37516203703703704</v>
      </c>
      <c r="D523" s="2">
        <v>0.38424768518518521</v>
      </c>
      <c r="E523">
        <f t="shared" si="64"/>
        <v>2</v>
      </c>
      <c r="F523" t="str">
        <f t="shared" si="65"/>
        <v>telefon komórkowy</v>
      </c>
      <c r="G523">
        <f t="shared" si="66"/>
        <v>2</v>
      </c>
      <c r="H523">
        <f t="shared" si="67"/>
        <v>0</v>
      </c>
      <c r="I523" s="2">
        <f t="shared" si="68"/>
        <v>0</v>
      </c>
      <c r="J523" s="2">
        <f t="shared" si="69"/>
        <v>9.0856481481481621E-3</v>
      </c>
      <c r="K523" s="2">
        <f t="shared" si="70"/>
        <v>2.3132407407407389</v>
      </c>
      <c r="L523" s="10">
        <f t="shared" si="71"/>
        <v>3331.0666666666643</v>
      </c>
    </row>
    <row r="524" spans="1:12" x14ac:dyDescent="0.25">
      <c r="A524">
        <v>26204415</v>
      </c>
      <c r="B524" s="1">
        <v>42922</v>
      </c>
      <c r="C524" s="2">
        <v>0.38806712962962964</v>
      </c>
      <c r="D524" s="2">
        <v>0.39144675925925926</v>
      </c>
      <c r="E524">
        <f t="shared" si="64"/>
        <v>3</v>
      </c>
      <c r="F524" t="str">
        <f t="shared" si="65"/>
        <v>telefon komórkowy</v>
      </c>
      <c r="G524">
        <f t="shared" si="66"/>
        <v>1</v>
      </c>
      <c r="H524">
        <f t="shared" si="67"/>
        <v>0</v>
      </c>
      <c r="I524" s="2">
        <f t="shared" si="68"/>
        <v>0</v>
      </c>
      <c r="J524" s="2">
        <f t="shared" si="69"/>
        <v>3.3796296296296213E-3</v>
      </c>
      <c r="K524" s="2">
        <f t="shared" si="70"/>
        <v>2.3166203703703685</v>
      </c>
      <c r="L524" s="10">
        <f t="shared" si="71"/>
        <v>3335.9333333333307</v>
      </c>
    </row>
    <row r="525" spans="1:12" x14ac:dyDescent="0.25">
      <c r="A525">
        <v>25581178</v>
      </c>
      <c r="B525" s="1">
        <v>42934</v>
      </c>
      <c r="C525" s="2">
        <v>0.58942129629629625</v>
      </c>
      <c r="D525" s="2">
        <v>0.59734953703703708</v>
      </c>
      <c r="E525">
        <f t="shared" si="64"/>
        <v>1</v>
      </c>
      <c r="F525" t="str">
        <f t="shared" si="65"/>
        <v>telefon komórkowy</v>
      </c>
      <c r="G525">
        <f t="shared" si="66"/>
        <v>1</v>
      </c>
      <c r="H525">
        <f t="shared" si="67"/>
        <v>0</v>
      </c>
      <c r="I525" s="2">
        <f t="shared" si="68"/>
        <v>0</v>
      </c>
      <c r="J525" s="2">
        <f t="shared" si="69"/>
        <v>7.9282407407408328E-3</v>
      </c>
      <c r="K525" s="2">
        <f t="shared" si="70"/>
        <v>2.3245486111111093</v>
      </c>
      <c r="L525" s="10">
        <f t="shared" si="71"/>
        <v>3347.3499999999976</v>
      </c>
    </row>
    <row r="526" spans="1:12" x14ac:dyDescent="0.25">
      <c r="A526">
        <v>25574074</v>
      </c>
      <c r="B526" s="1">
        <v>42935</v>
      </c>
      <c r="C526" s="2">
        <v>0.61081018518518515</v>
      </c>
      <c r="D526" s="2">
        <v>0.62118055555555551</v>
      </c>
      <c r="E526">
        <f t="shared" si="64"/>
        <v>1</v>
      </c>
      <c r="F526" t="str">
        <f t="shared" si="65"/>
        <v>telefon komórkowy</v>
      </c>
      <c r="G526">
        <f t="shared" si="66"/>
        <v>1</v>
      </c>
      <c r="H526">
        <f t="shared" si="67"/>
        <v>0</v>
      </c>
      <c r="I526" s="2">
        <f t="shared" si="68"/>
        <v>0</v>
      </c>
      <c r="J526" s="2">
        <f t="shared" si="69"/>
        <v>1.0370370370370363E-2</v>
      </c>
      <c r="K526" s="2">
        <f t="shared" si="70"/>
        <v>2.3349189814814797</v>
      </c>
      <c r="L526" s="10">
        <f t="shared" si="71"/>
        <v>3362.283333333331</v>
      </c>
    </row>
    <row r="527" spans="1:12" x14ac:dyDescent="0.25">
      <c r="A527">
        <v>25545000</v>
      </c>
      <c r="B527" s="1">
        <v>42930</v>
      </c>
      <c r="C527" s="2">
        <v>0.4959722222222222</v>
      </c>
      <c r="D527" s="2">
        <v>0.50451388888888893</v>
      </c>
      <c r="E527">
        <f t="shared" si="64"/>
        <v>1</v>
      </c>
      <c r="F527" t="str">
        <f t="shared" si="65"/>
        <v>telefon komórkowy</v>
      </c>
      <c r="G527">
        <f t="shared" si="66"/>
        <v>1</v>
      </c>
      <c r="H527">
        <f t="shared" si="67"/>
        <v>0</v>
      </c>
      <c r="I527" s="2">
        <f t="shared" si="68"/>
        <v>0</v>
      </c>
      <c r="J527" s="2">
        <f t="shared" si="69"/>
        <v>8.5416666666667251E-3</v>
      </c>
      <c r="K527" s="2">
        <f t="shared" si="70"/>
        <v>2.3434606481481466</v>
      </c>
      <c r="L527" s="10">
        <f t="shared" si="71"/>
        <v>3374.5833333333308</v>
      </c>
    </row>
    <row r="528" spans="1:12" x14ac:dyDescent="0.25">
      <c r="A528">
        <v>25459710</v>
      </c>
      <c r="B528" s="1">
        <v>42927</v>
      </c>
      <c r="C528" s="2">
        <v>0.38797453703703705</v>
      </c>
      <c r="D528" s="2">
        <v>0.39458333333333334</v>
      </c>
      <c r="E528">
        <f t="shared" si="64"/>
        <v>1</v>
      </c>
      <c r="F528" t="str">
        <f t="shared" si="65"/>
        <v>telefon komórkowy</v>
      </c>
      <c r="G528">
        <f t="shared" si="66"/>
        <v>1</v>
      </c>
      <c r="H528">
        <f t="shared" si="67"/>
        <v>0</v>
      </c>
      <c r="I528" s="2">
        <f t="shared" si="68"/>
        <v>0</v>
      </c>
      <c r="J528" s="2">
        <f t="shared" si="69"/>
        <v>6.6087962962962932E-3</v>
      </c>
      <c r="K528" s="2">
        <f t="shared" si="70"/>
        <v>2.350069444444443</v>
      </c>
      <c r="L528" s="10">
        <f t="shared" si="71"/>
        <v>3384.0999999999976</v>
      </c>
    </row>
    <row r="529" spans="1:12" x14ac:dyDescent="0.25">
      <c r="A529">
        <v>25240352</v>
      </c>
      <c r="B529" s="1">
        <v>42930</v>
      </c>
      <c r="C529" s="2">
        <v>0.3369212962962963</v>
      </c>
      <c r="D529" s="2">
        <v>0.34468749999999998</v>
      </c>
      <c r="E529">
        <f t="shared" si="64"/>
        <v>1</v>
      </c>
      <c r="F529" t="str">
        <f t="shared" si="65"/>
        <v>telefon komórkowy</v>
      </c>
      <c r="G529">
        <f t="shared" si="66"/>
        <v>1</v>
      </c>
      <c r="H529">
        <f t="shared" si="67"/>
        <v>0</v>
      </c>
      <c r="I529" s="2">
        <f t="shared" si="68"/>
        <v>0</v>
      </c>
      <c r="J529" s="2">
        <f t="shared" si="69"/>
        <v>7.766203703703678E-3</v>
      </c>
      <c r="K529" s="2">
        <f t="shared" si="70"/>
        <v>2.3578356481481468</v>
      </c>
      <c r="L529" s="10">
        <f t="shared" si="71"/>
        <v>3395.2833333333315</v>
      </c>
    </row>
    <row r="530" spans="1:12" x14ac:dyDescent="0.25">
      <c r="A530">
        <v>25194612</v>
      </c>
      <c r="B530" s="1">
        <v>42940</v>
      </c>
      <c r="C530" s="2">
        <v>0.39516203703703706</v>
      </c>
      <c r="D530" s="2">
        <v>0.4057986111111111</v>
      </c>
      <c r="E530">
        <f t="shared" si="64"/>
        <v>1</v>
      </c>
      <c r="F530" t="str">
        <f t="shared" si="65"/>
        <v>telefon komórkowy</v>
      </c>
      <c r="G530">
        <f t="shared" si="66"/>
        <v>1</v>
      </c>
      <c r="H530">
        <f t="shared" si="67"/>
        <v>0</v>
      </c>
      <c r="I530" s="2">
        <f t="shared" si="68"/>
        <v>0</v>
      </c>
      <c r="J530" s="2">
        <f t="shared" si="69"/>
        <v>1.0636574074074034E-2</v>
      </c>
      <c r="K530" s="2">
        <f t="shared" si="70"/>
        <v>2.3684722222222208</v>
      </c>
      <c r="L530" s="10">
        <f t="shared" si="71"/>
        <v>3410.5999999999981</v>
      </c>
    </row>
    <row r="531" spans="1:12" x14ac:dyDescent="0.25">
      <c r="A531">
        <v>25147401</v>
      </c>
      <c r="B531" s="1">
        <v>42923</v>
      </c>
      <c r="C531" s="2">
        <v>0.57922453703703702</v>
      </c>
      <c r="D531" s="2">
        <v>0.58821759259259254</v>
      </c>
      <c r="E531">
        <f t="shared" si="64"/>
        <v>1</v>
      </c>
      <c r="F531" t="str">
        <f t="shared" si="65"/>
        <v>telefon komórkowy</v>
      </c>
      <c r="G531">
        <f t="shared" si="66"/>
        <v>1</v>
      </c>
      <c r="H531">
        <f t="shared" si="67"/>
        <v>0</v>
      </c>
      <c r="I531" s="2">
        <f t="shared" si="68"/>
        <v>0</v>
      </c>
      <c r="J531" s="2">
        <f t="shared" si="69"/>
        <v>8.9930555555555181E-3</v>
      </c>
      <c r="K531" s="2">
        <f t="shared" si="70"/>
        <v>2.3774652777777763</v>
      </c>
      <c r="L531" s="10">
        <f t="shared" si="71"/>
        <v>3423.5499999999975</v>
      </c>
    </row>
    <row r="532" spans="1:12" x14ac:dyDescent="0.25">
      <c r="A532">
        <v>25133293</v>
      </c>
      <c r="B532" s="1">
        <v>42922</v>
      </c>
      <c r="C532" s="2">
        <v>0.528900462962963</v>
      </c>
      <c r="D532" s="2">
        <v>0.53740740740740744</v>
      </c>
      <c r="E532">
        <f t="shared" si="64"/>
        <v>1</v>
      </c>
      <c r="F532" t="str">
        <f t="shared" si="65"/>
        <v>telefon komórkowy</v>
      </c>
      <c r="G532">
        <f t="shared" si="66"/>
        <v>1</v>
      </c>
      <c r="H532">
        <f t="shared" si="67"/>
        <v>0</v>
      </c>
      <c r="I532" s="2">
        <f t="shared" si="68"/>
        <v>0</v>
      </c>
      <c r="J532" s="2">
        <f t="shared" si="69"/>
        <v>8.506944444444442E-3</v>
      </c>
      <c r="K532" s="2">
        <f t="shared" si="70"/>
        <v>2.3859722222222208</v>
      </c>
      <c r="L532" s="10">
        <f t="shared" si="71"/>
        <v>3435.7999999999979</v>
      </c>
    </row>
    <row r="533" spans="1:12" x14ac:dyDescent="0.25">
      <c r="A533">
        <v>24850212</v>
      </c>
      <c r="B533" s="1">
        <v>42941</v>
      </c>
      <c r="C533" s="2">
        <v>0.54350694444444447</v>
      </c>
      <c r="D533" s="2">
        <v>0.54767361111111112</v>
      </c>
      <c r="E533">
        <f t="shared" si="64"/>
        <v>1</v>
      </c>
      <c r="F533" t="str">
        <f t="shared" si="65"/>
        <v>telefon komórkowy</v>
      </c>
      <c r="G533">
        <f t="shared" si="66"/>
        <v>1</v>
      </c>
      <c r="H533">
        <f t="shared" si="67"/>
        <v>0</v>
      </c>
      <c r="I533" s="2">
        <f t="shared" si="68"/>
        <v>0</v>
      </c>
      <c r="J533" s="2">
        <f t="shared" si="69"/>
        <v>4.1666666666666519E-3</v>
      </c>
      <c r="K533" s="2">
        <f t="shared" si="70"/>
        <v>2.3901388888888873</v>
      </c>
      <c r="L533" s="10">
        <f t="shared" si="71"/>
        <v>3441.7999999999975</v>
      </c>
    </row>
    <row r="534" spans="1:12" x14ac:dyDescent="0.25">
      <c r="A534">
        <v>24724570</v>
      </c>
      <c r="B534" s="1">
        <v>42921</v>
      </c>
      <c r="C534" s="2">
        <v>0.61430555555555555</v>
      </c>
      <c r="D534" s="2">
        <v>0.61843749999999997</v>
      </c>
      <c r="E534">
        <f t="shared" si="64"/>
        <v>1</v>
      </c>
      <c r="F534" t="str">
        <f t="shared" si="65"/>
        <v>telefon komórkowy</v>
      </c>
      <c r="G534">
        <f t="shared" si="66"/>
        <v>1</v>
      </c>
      <c r="H534">
        <f t="shared" si="67"/>
        <v>0</v>
      </c>
      <c r="I534" s="2">
        <f t="shared" si="68"/>
        <v>0</v>
      </c>
      <c r="J534" s="2">
        <f t="shared" si="69"/>
        <v>4.1319444444444242E-3</v>
      </c>
      <c r="K534" s="2">
        <f t="shared" si="70"/>
        <v>2.3942708333333318</v>
      </c>
      <c r="L534" s="10">
        <f t="shared" si="71"/>
        <v>3447.7499999999977</v>
      </c>
    </row>
    <row r="535" spans="1:12" x14ac:dyDescent="0.25">
      <c r="A535">
        <v>24724114</v>
      </c>
      <c r="B535" s="1">
        <v>42930</v>
      </c>
      <c r="C535" s="2">
        <v>0.36212962962962963</v>
      </c>
      <c r="D535" s="2">
        <v>0.36342592592592593</v>
      </c>
      <c r="E535">
        <f t="shared" si="64"/>
        <v>1</v>
      </c>
      <c r="F535" t="str">
        <f t="shared" si="65"/>
        <v>telefon komórkowy</v>
      </c>
      <c r="G535">
        <f t="shared" si="66"/>
        <v>1</v>
      </c>
      <c r="H535">
        <f t="shared" si="67"/>
        <v>0</v>
      </c>
      <c r="I535" s="2">
        <f t="shared" si="68"/>
        <v>0</v>
      </c>
      <c r="J535" s="2">
        <f t="shared" si="69"/>
        <v>1.2962962962962954E-3</v>
      </c>
      <c r="K535" s="2">
        <f t="shared" si="70"/>
        <v>2.3955671296296281</v>
      </c>
      <c r="L535" s="10">
        <f t="shared" si="71"/>
        <v>3449.616666666665</v>
      </c>
    </row>
    <row r="536" spans="1:12" x14ac:dyDescent="0.25">
      <c r="A536">
        <v>24665933</v>
      </c>
      <c r="B536" s="1">
        <v>42933</v>
      </c>
      <c r="C536" s="2">
        <v>0.36373842592592592</v>
      </c>
      <c r="D536" s="2">
        <v>0.36895833333333333</v>
      </c>
      <c r="E536">
        <f t="shared" si="64"/>
        <v>1</v>
      </c>
      <c r="F536" t="str">
        <f t="shared" si="65"/>
        <v>telefon komórkowy</v>
      </c>
      <c r="G536">
        <f t="shared" si="66"/>
        <v>1</v>
      </c>
      <c r="H536">
        <f t="shared" si="67"/>
        <v>0</v>
      </c>
      <c r="I536" s="2">
        <f t="shared" si="68"/>
        <v>0</v>
      </c>
      <c r="J536" s="2">
        <f t="shared" si="69"/>
        <v>5.2199074074074092E-3</v>
      </c>
      <c r="K536" s="2">
        <f t="shared" si="70"/>
        <v>2.4007870370370354</v>
      </c>
      <c r="L536" s="10">
        <f t="shared" si="71"/>
        <v>3457.1333333333309</v>
      </c>
    </row>
    <row r="537" spans="1:12" x14ac:dyDescent="0.25">
      <c r="A537">
        <v>24665933</v>
      </c>
      <c r="B537" s="1">
        <v>42942</v>
      </c>
      <c r="C537" s="2">
        <v>0.53666666666666663</v>
      </c>
      <c r="D537" s="2">
        <v>0.5370949074074074</v>
      </c>
      <c r="E537">
        <f t="shared" si="64"/>
        <v>2</v>
      </c>
      <c r="F537" t="str">
        <f t="shared" si="65"/>
        <v>telefon komórkowy</v>
      </c>
      <c r="G537">
        <f t="shared" si="66"/>
        <v>1</v>
      </c>
      <c r="H537">
        <f t="shared" si="67"/>
        <v>0</v>
      </c>
      <c r="I537" s="2">
        <f t="shared" si="68"/>
        <v>0</v>
      </c>
      <c r="J537" s="2">
        <f t="shared" si="69"/>
        <v>4.2824074074077068E-4</v>
      </c>
      <c r="K537" s="2">
        <f t="shared" si="70"/>
        <v>2.4012152777777764</v>
      </c>
      <c r="L537" s="10">
        <f t="shared" si="71"/>
        <v>3457.7499999999982</v>
      </c>
    </row>
    <row r="538" spans="1:12" x14ac:dyDescent="0.25">
      <c r="A538">
        <v>24454566</v>
      </c>
      <c r="B538" s="1">
        <v>42935</v>
      </c>
      <c r="C538" s="2">
        <v>0.50749999999999995</v>
      </c>
      <c r="D538" s="2">
        <v>0.51290509259259254</v>
      </c>
      <c r="E538">
        <f t="shared" si="64"/>
        <v>1</v>
      </c>
      <c r="F538" t="str">
        <f t="shared" si="65"/>
        <v>telefon komórkowy</v>
      </c>
      <c r="G538">
        <f t="shared" si="66"/>
        <v>1</v>
      </c>
      <c r="H538">
        <f t="shared" si="67"/>
        <v>0</v>
      </c>
      <c r="I538" s="2">
        <f t="shared" si="68"/>
        <v>0</v>
      </c>
      <c r="J538" s="2">
        <f t="shared" si="69"/>
        <v>5.4050925925925863E-3</v>
      </c>
      <c r="K538" s="2">
        <f t="shared" si="70"/>
        <v>2.4066203703703692</v>
      </c>
      <c r="L538" s="10">
        <f t="shared" si="71"/>
        <v>3465.5333333333319</v>
      </c>
    </row>
    <row r="539" spans="1:12" x14ac:dyDescent="0.25">
      <c r="A539">
        <v>24290062</v>
      </c>
      <c r="B539" s="1">
        <v>42930</v>
      </c>
      <c r="C539" s="2">
        <v>0.56141203703703701</v>
      </c>
      <c r="D539" s="2">
        <v>0.57055555555555559</v>
      </c>
      <c r="E539">
        <f t="shared" si="64"/>
        <v>1</v>
      </c>
      <c r="F539" t="str">
        <f t="shared" si="65"/>
        <v>telefon komórkowy</v>
      </c>
      <c r="G539">
        <f t="shared" si="66"/>
        <v>1</v>
      </c>
      <c r="H539">
        <f t="shared" si="67"/>
        <v>0</v>
      </c>
      <c r="I539" s="2">
        <f t="shared" si="68"/>
        <v>0</v>
      </c>
      <c r="J539" s="2">
        <f t="shared" si="69"/>
        <v>9.1435185185185786E-3</v>
      </c>
      <c r="K539" s="2">
        <f t="shared" si="70"/>
        <v>2.4157638888888879</v>
      </c>
      <c r="L539" s="10">
        <f t="shared" si="71"/>
        <v>3478.6999999999985</v>
      </c>
    </row>
    <row r="540" spans="1:12" x14ac:dyDescent="0.25">
      <c r="A540">
        <v>24290062</v>
      </c>
      <c r="B540" s="1">
        <v>42936</v>
      </c>
      <c r="C540" s="2">
        <v>0.38047453703703704</v>
      </c>
      <c r="D540" s="2">
        <v>0.39142361111111112</v>
      </c>
      <c r="E540">
        <f t="shared" si="64"/>
        <v>2</v>
      </c>
      <c r="F540" t="str">
        <f t="shared" si="65"/>
        <v>telefon komórkowy</v>
      </c>
      <c r="G540">
        <f t="shared" si="66"/>
        <v>1</v>
      </c>
      <c r="H540">
        <f t="shared" si="67"/>
        <v>0</v>
      </c>
      <c r="I540" s="2">
        <f t="shared" si="68"/>
        <v>0</v>
      </c>
      <c r="J540" s="2">
        <f t="shared" si="69"/>
        <v>1.0949074074074083E-2</v>
      </c>
      <c r="K540" s="2">
        <f t="shared" si="70"/>
        <v>2.426712962962962</v>
      </c>
      <c r="L540" s="10">
        <f t="shared" si="71"/>
        <v>3494.4666666666653</v>
      </c>
    </row>
    <row r="541" spans="1:12" x14ac:dyDescent="0.25">
      <c r="A541">
        <v>24024164</v>
      </c>
      <c r="B541" s="1">
        <v>42947</v>
      </c>
      <c r="C541" s="2">
        <v>0.38135416666666666</v>
      </c>
      <c r="D541" s="2">
        <v>0.38210648148148146</v>
      </c>
      <c r="E541">
        <f t="shared" si="64"/>
        <v>1</v>
      </c>
      <c r="F541" t="str">
        <f t="shared" si="65"/>
        <v>telefon komórkowy</v>
      </c>
      <c r="G541">
        <f t="shared" si="66"/>
        <v>1</v>
      </c>
      <c r="H541">
        <f t="shared" si="67"/>
        <v>0</v>
      </c>
      <c r="I541" s="2">
        <f t="shared" si="68"/>
        <v>0</v>
      </c>
      <c r="J541" s="2">
        <f t="shared" si="69"/>
        <v>7.5231481481480289E-4</v>
      </c>
      <c r="K541" s="2">
        <f t="shared" si="70"/>
        <v>2.427465277777777</v>
      </c>
      <c r="L541" s="10">
        <f t="shared" si="71"/>
        <v>3495.5499999999988</v>
      </c>
    </row>
    <row r="542" spans="1:12" x14ac:dyDescent="0.25">
      <c r="A542">
        <v>23715237</v>
      </c>
      <c r="B542" s="1">
        <v>42941</v>
      </c>
      <c r="C542" s="2">
        <v>0.39152777777777775</v>
      </c>
      <c r="D542" s="2">
        <v>0.39559027777777778</v>
      </c>
      <c r="E542">
        <f t="shared" si="64"/>
        <v>1</v>
      </c>
      <c r="F542" t="str">
        <f t="shared" si="65"/>
        <v>telefon komórkowy</v>
      </c>
      <c r="G542">
        <f t="shared" si="66"/>
        <v>1</v>
      </c>
      <c r="H542">
        <f t="shared" si="67"/>
        <v>0</v>
      </c>
      <c r="I542" s="2">
        <f t="shared" si="68"/>
        <v>0</v>
      </c>
      <c r="J542" s="2">
        <f t="shared" si="69"/>
        <v>4.0625000000000244E-3</v>
      </c>
      <c r="K542" s="2">
        <f t="shared" si="70"/>
        <v>2.4315277777777768</v>
      </c>
      <c r="L542" s="10">
        <f t="shared" si="71"/>
        <v>3501.3999999999983</v>
      </c>
    </row>
    <row r="543" spans="1:12" x14ac:dyDescent="0.25">
      <c r="A543">
        <v>23580194</v>
      </c>
      <c r="B543" s="1">
        <v>42930</v>
      </c>
      <c r="C543" s="2">
        <v>0.36516203703703703</v>
      </c>
      <c r="D543" s="2">
        <v>0.37596064814814817</v>
      </c>
      <c r="E543">
        <f t="shared" si="64"/>
        <v>1</v>
      </c>
      <c r="F543" t="str">
        <f t="shared" si="65"/>
        <v>telefon komórkowy</v>
      </c>
      <c r="G543">
        <f t="shared" si="66"/>
        <v>1</v>
      </c>
      <c r="H543">
        <f t="shared" si="67"/>
        <v>0</v>
      </c>
      <c r="I543" s="2">
        <f t="shared" si="68"/>
        <v>0</v>
      </c>
      <c r="J543" s="2">
        <f t="shared" si="69"/>
        <v>1.0798611111111134E-2</v>
      </c>
      <c r="K543" s="2">
        <f t="shared" si="70"/>
        <v>2.4423263888888878</v>
      </c>
      <c r="L543" s="10">
        <f t="shared" si="71"/>
        <v>3516.9499999999985</v>
      </c>
    </row>
    <row r="544" spans="1:12" x14ac:dyDescent="0.25">
      <c r="A544">
        <v>23504109</v>
      </c>
      <c r="B544" s="1">
        <v>42923</v>
      </c>
      <c r="C544" s="2">
        <v>0.52921296296296294</v>
      </c>
      <c r="D544" s="2">
        <v>0.53706018518518517</v>
      </c>
      <c r="E544">
        <f t="shared" si="64"/>
        <v>1</v>
      </c>
      <c r="F544" t="str">
        <f t="shared" si="65"/>
        <v>telefon komórkowy</v>
      </c>
      <c r="G544">
        <f t="shared" si="66"/>
        <v>1</v>
      </c>
      <c r="H544">
        <f t="shared" si="67"/>
        <v>0</v>
      </c>
      <c r="I544" s="2">
        <f t="shared" si="68"/>
        <v>0</v>
      </c>
      <c r="J544" s="2">
        <f t="shared" si="69"/>
        <v>7.8472222222222276E-3</v>
      </c>
      <c r="K544" s="2">
        <f t="shared" si="70"/>
        <v>2.4501736111111101</v>
      </c>
      <c r="L544" s="10">
        <f t="shared" si="71"/>
        <v>3528.2499999999986</v>
      </c>
    </row>
    <row r="545" spans="1:12" x14ac:dyDescent="0.25">
      <c r="A545">
        <v>23368531</v>
      </c>
      <c r="B545" s="1">
        <v>42933</v>
      </c>
      <c r="C545" s="2">
        <v>0.39103009259259258</v>
      </c>
      <c r="D545" s="2">
        <v>0.39221064814814816</v>
      </c>
      <c r="E545">
        <f t="shared" si="64"/>
        <v>1</v>
      </c>
      <c r="F545" t="str">
        <f t="shared" si="65"/>
        <v>telefon komórkowy</v>
      </c>
      <c r="G545">
        <f t="shared" si="66"/>
        <v>1</v>
      </c>
      <c r="H545">
        <f t="shared" si="67"/>
        <v>0</v>
      </c>
      <c r="I545" s="2">
        <f t="shared" si="68"/>
        <v>0</v>
      </c>
      <c r="J545" s="2">
        <f t="shared" si="69"/>
        <v>1.1805555555555736E-3</v>
      </c>
      <c r="K545" s="2">
        <f t="shared" si="70"/>
        <v>2.4513541666666656</v>
      </c>
      <c r="L545" s="10">
        <f t="shared" si="71"/>
        <v>3529.9499999999985</v>
      </c>
    </row>
    <row r="546" spans="1:12" x14ac:dyDescent="0.25">
      <c r="A546">
        <v>23300236</v>
      </c>
      <c r="B546" s="1">
        <v>42935</v>
      </c>
      <c r="C546" s="2">
        <v>0.37094907407407407</v>
      </c>
      <c r="D546" s="2">
        <v>0.37517361111111114</v>
      </c>
      <c r="E546">
        <f t="shared" si="64"/>
        <v>1</v>
      </c>
      <c r="F546" t="str">
        <f t="shared" si="65"/>
        <v>telefon komórkowy</v>
      </c>
      <c r="G546">
        <f t="shared" si="66"/>
        <v>1</v>
      </c>
      <c r="H546">
        <f t="shared" si="67"/>
        <v>0</v>
      </c>
      <c r="I546" s="2">
        <f t="shared" si="68"/>
        <v>0</v>
      </c>
      <c r="J546" s="2">
        <f t="shared" si="69"/>
        <v>4.2245370370370683E-3</v>
      </c>
      <c r="K546" s="2">
        <f t="shared" si="70"/>
        <v>2.4555787037037025</v>
      </c>
      <c r="L546" s="10">
        <f t="shared" si="71"/>
        <v>3536.0333333333315</v>
      </c>
    </row>
    <row r="547" spans="1:12" x14ac:dyDescent="0.25">
      <c r="A547">
        <v>23123600</v>
      </c>
      <c r="B547" s="1">
        <v>42929</v>
      </c>
      <c r="C547" s="2">
        <v>0.37334490740740739</v>
      </c>
      <c r="D547" s="2">
        <v>0.37408564814814815</v>
      </c>
      <c r="E547">
        <f t="shared" si="64"/>
        <v>1</v>
      </c>
      <c r="F547" t="str">
        <f t="shared" si="65"/>
        <v>telefon komórkowy</v>
      </c>
      <c r="G547">
        <f t="shared" si="66"/>
        <v>1</v>
      </c>
      <c r="H547">
        <f t="shared" si="67"/>
        <v>0</v>
      </c>
      <c r="I547" s="2">
        <f t="shared" si="68"/>
        <v>0</v>
      </c>
      <c r="J547" s="2">
        <f t="shared" si="69"/>
        <v>7.4074074074076401E-4</v>
      </c>
      <c r="K547" s="2">
        <f t="shared" si="70"/>
        <v>2.4563194444444432</v>
      </c>
      <c r="L547" s="10">
        <f t="shared" si="71"/>
        <v>3537.0999999999985</v>
      </c>
    </row>
    <row r="548" spans="1:12" x14ac:dyDescent="0.25">
      <c r="A548">
        <v>23123600</v>
      </c>
      <c r="B548" s="1">
        <v>42930</v>
      </c>
      <c r="C548" s="2">
        <v>0.53268518518518515</v>
      </c>
      <c r="D548" s="2">
        <v>0.54135416666666669</v>
      </c>
      <c r="E548">
        <f t="shared" si="64"/>
        <v>2</v>
      </c>
      <c r="F548" t="str">
        <f t="shared" si="65"/>
        <v>telefon komórkowy</v>
      </c>
      <c r="G548">
        <f t="shared" si="66"/>
        <v>1</v>
      </c>
      <c r="H548">
        <f t="shared" si="67"/>
        <v>0</v>
      </c>
      <c r="I548" s="2">
        <f t="shared" si="68"/>
        <v>0</v>
      </c>
      <c r="J548" s="2">
        <f t="shared" si="69"/>
        <v>8.6689814814815414E-3</v>
      </c>
      <c r="K548" s="2">
        <f t="shared" si="70"/>
        <v>2.4649884259259247</v>
      </c>
      <c r="L548" s="10">
        <f t="shared" si="71"/>
        <v>3549.5833333333317</v>
      </c>
    </row>
    <row r="549" spans="1:12" x14ac:dyDescent="0.25">
      <c r="A549">
        <v>22966872</v>
      </c>
      <c r="B549" s="1">
        <v>42941</v>
      </c>
      <c r="C549" s="2">
        <v>0.37277777777777776</v>
      </c>
      <c r="D549" s="2">
        <v>0.37791666666666668</v>
      </c>
      <c r="E549">
        <f t="shared" si="64"/>
        <v>1</v>
      </c>
      <c r="F549" t="str">
        <f t="shared" si="65"/>
        <v>telefon komórkowy</v>
      </c>
      <c r="G549">
        <f t="shared" si="66"/>
        <v>1</v>
      </c>
      <c r="H549">
        <f t="shared" si="67"/>
        <v>0</v>
      </c>
      <c r="I549" s="2">
        <f t="shared" si="68"/>
        <v>0</v>
      </c>
      <c r="J549" s="2">
        <f t="shared" si="69"/>
        <v>5.138888888888915E-3</v>
      </c>
      <c r="K549" s="2">
        <f t="shared" si="70"/>
        <v>2.4701273148148135</v>
      </c>
      <c r="L549" s="10">
        <f t="shared" si="71"/>
        <v>3556.9833333333313</v>
      </c>
    </row>
    <row r="550" spans="1:12" x14ac:dyDescent="0.25">
      <c r="A550">
        <v>22747425</v>
      </c>
      <c r="B550" s="1">
        <v>42919</v>
      </c>
      <c r="C550" s="2">
        <v>0.37719907407407405</v>
      </c>
      <c r="D550" s="2">
        <v>0.38513888888888886</v>
      </c>
      <c r="E550">
        <f t="shared" si="64"/>
        <v>1</v>
      </c>
      <c r="F550" t="str">
        <f t="shared" si="65"/>
        <v>telefon komórkowy</v>
      </c>
      <c r="G550">
        <f t="shared" si="66"/>
        <v>1</v>
      </c>
      <c r="H550">
        <f t="shared" si="67"/>
        <v>0</v>
      </c>
      <c r="I550" s="2">
        <f t="shared" si="68"/>
        <v>0</v>
      </c>
      <c r="J550" s="2">
        <f t="shared" si="69"/>
        <v>7.9398148148148162E-3</v>
      </c>
      <c r="K550" s="2">
        <f t="shared" si="70"/>
        <v>2.4780671296296282</v>
      </c>
      <c r="L550" s="10">
        <f t="shared" si="71"/>
        <v>3568.4166666666647</v>
      </c>
    </row>
    <row r="551" spans="1:12" x14ac:dyDescent="0.25">
      <c r="A551">
        <v>22747425</v>
      </c>
      <c r="B551" s="1">
        <v>42937</v>
      </c>
      <c r="C551" s="2">
        <v>0.58520833333333333</v>
      </c>
      <c r="D551" s="2">
        <v>0.59646990740740746</v>
      </c>
      <c r="E551">
        <f t="shared" si="64"/>
        <v>2</v>
      </c>
      <c r="F551" t="str">
        <f t="shared" si="65"/>
        <v>telefon komórkowy</v>
      </c>
      <c r="G551">
        <f t="shared" si="66"/>
        <v>1</v>
      </c>
      <c r="H551">
        <f t="shared" si="67"/>
        <v>0</v>
      </c>
      <c r="I551" s="2">
        <f t="shared" si="68"/>
        <v>0</v>
      </c>
      <c r="J551" s="2">
        <f t="shared" si="69"/>
        <v>1.1261574074074132E-2</v>
      </c>
      <c r="K551" s="2">
        <f t="shared" si="70"/>
        <v>2.4893287037037024</v>
      </c>
      <c r="L551" s="10">
        <f t="shared" si="71"/>
        <v>3584.6333333333318</v>
      </c>
    </row>
    <row r="552" spans="1:12" x14ac:dyDescent="0.25">
      <c r="A552">
        <v>22583033</v>
      </c>
      <c r="B552" s="1">
        <v>42940</v>
      </c>
      <c r="C552" s="2">
        <v>0.34495370370370371</v>
      </c>
      <c r="D552" s="2">
        <v>0.3467824074074074</v>
      </c>
      <c r="E552">
        <f t="shared" si="64"/>
        <v>1</v>
      </c>
      <c r="F552" t="str">
        <f t="shared" si="65"/>
        <v>telefon komórkowy</v>
      </c>
      <c r="G552">
        <f t="shared" si="66"/>
        <v>1</v>
      </c>
      <c r="H552">
        <f t="shared" si="67"/>
        <v>0</v>
      </c>
      <c r="I552" s="2">
        <f t="shared" si="68"/>
        <v>0</v>
      </c>
      <c r="J552" s="2">
        <f t="shared" si="69"/>
        <v>1.8287037037036935E-3</v>
      </c>
      <c r="K552" s="2">
        <f t="shared" si="70"/>
        <v>2.4911574074074059</v>
      </c>
      <c r="L552" s="10">
        <f t="shared" si="71"/>
        <v>3587.2666666666646</v>
      </c>
    </row>
    <row r="553" spans="1:12" x14ac:dyDescent="0.25">
      <c r="A553">
        <v>22416837</v>
      </c>
      <c r="B553" s="1">
        <v>42941</v>
      </c>
      <c r="C553" s="2">
        <v>0.39881944444444445</v>
      </c>
      <c r="D553" s="2">
        <v>0.40244212962962961</v>
      </c>
      <c r="E553">
        <f t="shared" si="64"/>
        <v>1</v>
      </c>
      <c r="F553" t="str">
        <f t="shared" si="65"/>
        <v>telefon komórkowy</v>
      </c>
      <c r="G553">
        <f t="shared" si="66"/>
        <v>1</v>
      </c>
      <c r="H553">
        <f t="shared" si="67"/>
        <v>0</v>
      </c>
      <c r="I553" s="2">
        <f t="shared" si="68"/>
        <v>0</v>
      </c>
      <c r="J553" s="2">
        <f t="shared" si="69"/>
        <v>3.6226851851851594E-3</v>
      </c>
      <c r="K553" s="2">
        <f t="shared" si="70"/>
        <v>2.4947800925925909</v>
      </c>
      <c r="L553" s="10">
        <f t="shared" si="71"/>
        <v>3592.4833333333308</v>
      </c>
    </row>
    <row r="554" spans="1:12" x14ac:dyDescent="0.25">
      <c r="A554">
        <v>22266436</v>
      </c>
      <c r="B554" s="1">
        <v>42937</v>
      </c>
      <c r="C554" s="2">
        <v>0.57549768518518518</v>
      </c>
      <c r="D554" s="2">
        <v>0.57925925925925925</v>
      </c>
      <c r="E554">
        <f t="shared" si="64"/>
        <v>1</v>
      </c>
      <c r="F554" t="str">
        <f t="shared" si="65"/>
        <v>telefon komórkowy</v>
      </c>
      <c r="G554">
        <f t="shared" si="66"/>
        <v>1</v>
      </c>
      <c r="H554">
        <f t="shared" si="67"/>
        <v>0</v>
      </c>
      <c r="I554" s="2">
        <f t="shared" si="68"/>
        <v>0</v>
      </c>
      <c r="J554" s="2">
        <f t="shared" si="69"/>
        <v>3.76157407407407E-3</v>
      </c>
      <c r="K554" s="2">
        <f t="shared" si="70"/>
        <v>2.4985416666666649</v>
      </c>
      <c r="L554" s="10">
        <f t="shared" si="71"/>
        <v>3597.8999999999978</v>
      </c>
    </row>
    <row r="555" spans="1:12" x14ac:dyDescent="0.25">
      <c r="A555">
        <v>22176115</v>
      </c>
      <c r="B555" s="1">
        <v>42940</v>
      </c>
      <c r="C555" s="2">
        <v>0.35991898148148149</v>
      </c>
      <c r="D555" s="2">
        <v>0.36880787037037038</v>
      </c>
      <c r="E555">
        <f t="shared" si="64"/>
        <v>1</v>
      </c>
      <c r="F555" t="str">
        <f t="shared" si="65"/>
        <v>telefon komórkowy</v>
      </c>
      <c r="G555">
        <f t="shared" si="66"/>
        <v>1</v>
      </c>
      <c r="H555">
        <f t="shared" si="67"/>
        <v>0</v>
      </c>
      <c r="I555" s="2">
        <f t="shared" si="68"/>
        <v>0</v>
      </c>
      <c r="J555" s="2">
        <f t="shared" si="69"/>
        <v>8.8888888888888906E-3</v>
      </c>
      <c r="K555" s="2">
        <f t="shared" si="70"/>
        <v>2.5074305555555538</v>
      </c>
      <c r="L555" s="10">
        <f t="shared" si="71"/>
        <v>3610.6999999999975</v>
      </c>
    </row>
    <row r="556" spans="1:12" x14ac:dyDescent="0.25">
      <c r="A556">
        <v>21996267</v>
      </c>
      <c r="B556" s="1">
        <v>42928</v>
      </c>
      <c r="C556" s="2">
        <v>0.41218749999999998</v>
      </c>
      <c r="D556" s="2">
        <v>0.41280092592592593</v>
      </c>
      <c r="E556">
        <f t="shared" si="64"/>
        <v>1</v>
      </c>
      <c r="F556" t="str">
        <f t="shared" si="65"/>
        <v>telefon komórkowy</v>
      </c>
      <c r="G556">
        <f t="shared" si="66"/>
        <v>1</v>
      </c>
      <c r="H556">
        <f t="shared" si="67"/>
        <v>0</v>
      </c>
      <c r="I556" s="2">
        <f t="shared" si="68"/>
        <v>0</v>
      </c>
      <c r="J556" s="2">
        <f t="shared" si="69"/>
        <v>6.134259259259478E-4</v>
      </c>
      <c r="K556" s="2">
        <f t="shared" si="70"/>
        <v>2.5080439814814799</v>
      </c>
      <c r="L556" s="10">
        <f t="shared" si="71"/>
        <v>3611.5833333333312</v>
      </c>
    </row>
    <row r="557" spans="1:12" x14ac:dyDescent="0.25">
      <c r="A557">
        <v>21681406</v>
      </c>
      <c r="B557" s="1">
        <v>42942</v>
      </c>
      <c r="C557" s="2">
        <v>0.50876157407407407</v>
      </c>
      <c r="D557" s="2">
        <v>0.51472222222222219</v>
      </c>
      <c r="E557">
        <f t="shared" si="64"/>
        <v>1</v>
      </c>
      <c r="F557" t="str">
        <f t="shared" si="65"/>
        <v>telefon komórkowy</v>
      </c>
      <c r="G557">
        <f t="shared" si="66"/>
        <v>1</v>
      </c>
      <c r="H557">
        <f t="shared" si="67"/>
        <v>0</v>
      </c>
      <c r="I557" s="2">
        <f t="shared" si="68"/>
        <v>0</v>
      </c>
      <c r="J557" s="2">
        <f t="shared" si="69"/>
        <v>5.9606481481481177E-3</v>
      </c>
      <c r="K557" s="2">
        <f t="shared" si="70"/>
        <v>2.5140046296296279</v>
      </c>
      <c r="L557" s="10">
        <f t="shared" si="71"/>
        <v>3620.1666666666638</v>
      </c>
    </row>
    <row r="558" spans="1:12" x14ac:dyDescent="0.25">
      <c r="A558">
        <v>21677804</v>
      </c>
      <c r="B558" s="1">
        <v>42926</v>
      </c>
      <c r="C558" s="2">
        <v>0.51328703703703704</v>
      </c>
      <c r="D558" s="2">
        <v>0.51821759259259259</v>
      </c>
      <c r="E558">
        <f t="shared" si="64"/>
        <v>1</v>
      </c>
      <c r="F558" t="str">
        <f t="shared" si="65"/>
        <v>telefon komórkowy</v>
      </c>
      <c r="G558">
        <f t="shared" si="66"/>
        <v>1</v>
      </c>
      <c r="H558">
        <f t="shared" si="67"/>
        <v>0</v>
      </c>
      <c r="I558" s="2">
        <f t="shared" si="68"/>
        <v>0</v>
      </c>
      <c r="J558" s="2">
        <f t="shared" si="69"/>
        <v>4.9305555555555491E-3</v>
      </c>
      <c r="K558" s="2">
        <f t="shared" si="70"/>
        <v>2.5189351851851836</v>
      </c>
      <c r="L558" s="10">
        <f t="shared" si="71"/>
        <v>3627.2666666666642</v>
      </c>
    </row>
    <row r="559" spans="1:12" x14ac:dyDescent="0.25">
      <c r="A559">
        <v>21303266</v>
      </c>
      <c r="B559" s="1">
        <v>42943</v>
      </c>
      <c r="C559" s="2">
        <v>0.4384953703703704</v>
      </c>
      <c r="D559" s="2">
        <v>0.44209490740740742</v>
      </c>
      <c r="E559">
        <f t="shared" si="64"/>
        <v>1</v>
      </c>
      <c r="F559" t="str">
        <f t="shared" si="65"/>
        <v>telefon komórkowy</v>
      </c>
      <c r="G559">
        <f t="shared" si="66"/>
        <v>1</v>
      </c>
      <c r="H559">
        <f t="shared" si="67"/>
        <v>0</v>
      </c>
      <c r="I559" s="2">
        <f t="shared" si="68"/>
        <v>0</v>
      </c>
      <c r="J559" s="2">
        <f t="shared" si="69"/>
        <v>3.5995370370370261E-3</v>
      </c>
      <c r="K559" s="2">
        <f t="shared" si="70"/>
        <v>2.5225347222222205</v>
      </c>
      <c r="L559" s="10">
        <f t="shared" si="71"/>
        <v>3632.449999999998</v>
      </c>
    </row>
    <row r="560" spans="1:12" x14ac:dyDescent="0.25">
      <c r="A560">
        <v>20735440</v>
      </c>
      <c r="B560" s="1">
        <v>42940</v>
      </c>
      <c r="C560" s="2">
        <v>0.35041666666666665</v>
      </c>
      <c r="D560" s="2">
        <v>0.35834490740740743</v>
      </c>
      <c r="E560">
        <f t="shared" si="64"/>
        <v>1</v>
      </c>
      <c r="F560" t="str">
        <f t="shared" si="65"/>
        <v>telefon komórkowy</v>
      </c>
      <c r="G560">
        <f t="shared" si="66"/>
        <v>1</v>
      </c>
      <c r="H560">
        <f t="shared" si="67"/>
        <v>0</v>
      </c>
      <c r="I560" s="2">
        <f t="shared" si="68"/>
        <v>0</v>
      </c>
      <c r="J560" s="2">
        <f t="shared" si="69"/>
        <v>7.9282407407407773E-3</v>
      </c>
      <c r="K560" s="2">
        <f t="shared" si="70"/>
        <v>2.5304629629629614</v>
      </c>
      <c r="L560" s="10">
        <f t="shared" si="71"/>
        <v>3643.8666666666645</v>
      </c>
    </row>
    <row r="561" spans="1:12" x14ac:dyDescent="0.25">
      <c r="A561">
        <v>20679187</v>
      </c>
      <c r="B561" s="1">
        <v>42920</v>
      </c>
      <c r="C561" s="2">
        <v>0.35372685185185188</v>
      </c>
      <c r="D561" s="2">
        <v>0.3595949074074074</v>
      </c>
      <c r="E561">
        <f t="shared" si="64"/>
        <v>1</v>
      </c>
      <c r="F561" t="str">
        <f t="shared" si="65"/>
        <v>telefon komórkowy</v>
      </c>
      <c r="G561">
        <f t="shared" si="66"/>
        <v>1</v>
      </c>
      <c r="H561">
        <f t="shared" si="67"/>
        <v>0</v>
      </c>
      <c r="I561" s="2">
        <f t="shared" si="68"/>
        <v>0</v>
      </c>
      <c r="J561" s="2">
        <f t="shared" si="69"/>
        <v>5.8680555555555292E-3</v>
      </c>
      <c r="K561" s="2">
        <f t="shared" si="70"/>
        <v>2.5363310185185171</v>
      </c>
      <c r="L561" s="10">
        <f t="shared" si="71"/>
        <v>3652.3166666666648</v>
      </c>
    </row>
    <row r="562" spans="1:12" x14ac:dyDescent="0.25">
      <c r="A562">
        <v>20679187</v>
      </c>
      <c r="B562" s="1">
        <v>42920</v>
      </c>
      <c r="C562" s="2">
        <v>0.35850694444444442</v>
      </c>
      <c r="D562" s="2">
        <v>0.36371527777777779</v>
      </c>
      <c r="E562">
        <f t="shared" si="64"/>
        <v>2</v>
      </c>
      <c r="F562" t="str">
        <f t="shared" si="65"/>
        <v>telefon komórkowy</v>
      </c>
      <c r="G562">
        <f t="shared" si="66"/>
        <v>2</v>
      </c>
      <c r="H562">
        <f t="shared" si="67"/>
        <v>0</v>
      </c>
      <c r="I562" s="2">
        <f t="shared" si="68"/>
        <v>0</v>
      </c>
      <c r="J562" s="2">
        <f t="shared" si="69"/>
        <v>5.2083333333333703E-3</v>
      </c>
      <c r="K562" s="2">
        <f t="shared" si="70"/>
        <v>2.5415393518518505</v>
      </c>
      <c r="L562" s="10">
        <f t="shared" si="71"/>
        <v>3659.8166666666648</v>
      </c>
    </row>
    <row r="563" spans="1:12" x14ac:dyDescent="0.25">
      <c r="A563">
        <v>20679187</v>
      </c>
      <c r="B563" s="1">
        <v>42929</v>
      </c>
      <c r="C563" s="2">
        <v>0.34833333333333333</v>
      </c>
      <c r="D563" s="2">
        <v>0.35206018518518517</v>
      </c>
      <c r="E563">
        <f t="shared" si="64"/>
        <v>3</v>
      </c>
      <c r="F563" t="str">
        <f t="shared" si="65"/>
        <v>telefon komórkowy</v>
      </c>
      <c r="G563">
        <f t="shared" si="66"/>
        <v>1</v>
      </c>
      <c r="H563">
        <f t="shared" si="67"/>
        <v>0</v>
      </c>
      <c r="I563" s="2">
        <f t="shared" si="68"/>
        <v>0</v>
      </c>
      <c r="J563" s="2">
        <f t="shared" si="69"/>
        <v>3.7268518518518423E-3</v>
      </c>
      <c r="K563" s="2">
        <f t="shared" si="70"/>
        <v>2.5452662037037026</v>
      </c>
      <c r="L563" s="10">
        <f t="shared" si="71"/>
        <v>3665.1833333333316</v>
      </c>
    </row>
    <row r="564" spans="1:12" x14ac:dyDescent="0.25">
      <c r="A564">
        <v>20485333</v>
      </c>
      <c r="B564" s="1">
        <v>42941</v>
      </c>
      <c r="C564" s="2">
        <v>0.38230324074074074</v>
      </c>
      <c r="D564" s="2">
        <v>0.39293981481481483</v>
      </c>
      <c r="E564">
        <f t="shared" si="64"/>
        <v>1</v>
      </c>
      <c r="F564" t="str">
        <f t="shared" si="65"/>
        <v>telefon komórkowy</v>
      </c>
      <c r="G564">
        <f t="shared" si="66"/>
        <v>1</v>
      </c>
      <c r="H564">
        <f t="shared" si="67"/>
        <v>0</v>
      </c>
      <c r="I564" s="2">
        <f t="shared" si="68"/>
        <v>0</v>
      </c>
      <c r="J564" s="2">
        <f t="shared" si="69"/>
        <v>1.063657407407409E-2</v>
      </c>
      <c r="K564" s="2">
        <f t="shared" si="70"/>
        <v>2.5559027777777765</v>
      </c>
      <c r="L564" s="10">
        <f t="shared" si="71"/>
        <v>3680.4999999999982</v>
      </c>
    </row>
    <row r="565" spans="1:12" x14ac:dyDescent="0.25">
      <c r="A565">
        <v>20424852</v>
      </c>
      <c r="B565" s="1">
        <v>42935</v>
      </c>
      <c r="C565" s="2">
        <v>0.46773148148148147</v>
      </c>
      <c r="D565" s="2">
        <v>0.47054398148148147</v>
      </c>
      <c r="E565">
        <f t="shared" si="64"/>
        <v>1</v>
      </c>
      <c r="F565" t="str">
        <f t="shared" si="65"/>
        <v>telefon komórkowy</v>
      </c>
      <c r="G565">
        <f t="shared" si="66"/>
        <v>1</v>
      </c>
      <c r="H565">
        <f t="shared" si="67"/>
        <v>0</v>
      </c>
      <c r="I565" s="2">
        <f t="shared" si="68"/>
        <v>0</v>
      </c>
      <c r="J565" s="2">
        <f t="shared" si="69"/>
        <v>2.8124999999999956E-3</v>
      </c>
      <c r="K565" s="2">
        <f t="shared" si="70"/>
        <v>2.5587152777777766</v>
      </c>
      <c r="L565" s="10">
        <f t="shared" si="71"/>
        <v>3684.5499999999984</v>
      </c>
    </row>
    <row r="566" spans="1:12" x14ac:dyDescent="0.25">
      <c r="A566">
        <v>20354301</v>
      </c>
      <c r="B566" s="1">
        <v>42926</v>
      </c>
      <c r="C566" s="2">
        <v>0.53291666666666671</v>
      </c>
      <c r="D566" s="2">
        <v>0.53758101851851847</v>
      </c>
      <c r="E566">
        <f t="shared" si="64"/>
        <v>1</v>
      </c>
      <c r="F566" t="str">
        <f t="shared" si="65"/>
        <v>telefon komórkowy</v>
      </c>
      <c r="G566">
        <f t="shared" si="66"/>
        <v>1</v>
      </c>
      <c r="H566">
        <f t="shared" si="67"/>
        <v>0</v>
      </c>
      <c r="I566" s="2">
        <f t="shared" si="68"/>
        <v>0</v>
      </c>
      <c r="J566" s="2">
        <f t="shared" si="69"/>
        <v>4.6643518518517668E-3</v>
      </c>
      <c r="K566" s="2">
        <f t="shared" si="70"/>
        <v>2.5633796296296283</v>
      </c>
      <c r="L566" s="10">
        <f t="shared" si="71"/>
        <v>3691.2666666666651</v>
      </c>
    </row>
    <row r="567" spans="1:12" x14ac:dyDescent="0.25">
      <c r="A567">
        <v>20349502</v>
      </c>
      <c r="B567" s="1">
        <v>42941</v>
      </c>
      <c r="C567" s="2">
        <v>0.40979166666666667</v>
      </c>
      <c r="D567" s="2">
        <v>0.41252314814814817</v>
      </c>
      <c r="E567">
        <f t="shared" si="64"/>
        <v>1</v>
      </c>
      <c r="F567" t="str">
        <f t="shared" si="65"/>
        <v>telefon komórkowy</v>
      </c>
      <c r="G567">
        <f t="shared" si="66"/>
        <v>1</v>
      </c>
      <c r="H567">
        <f t="shared" si="67"/>
        <v>0</v>
      </c>
      <c r="I567" s="2">
        <f t="shared" si="68"/>
        <v>0</v>
      </c>
      <c r="J567" s="2">
        <f t="shared" si="69"/>
        <v>2.7314814814815014E-3</v>
      </c>
      <c r="K567" s="2">
        <f t="shared" si="70"/>
        <v>2.5661111111111099</v>
      </c>
      <c r="L567" s="10">
        <f t="shared" si="71"/>
        <v>3695.1999999999985</v>
      </c>
    </row>
    <row r="568" spans="1:12" x14ac:dyDescent="0.25">
      <c r="A568">
        <v>20220216</v>
      </c>
      <c r="B568" s="1">
        <v>42921</v>
      </c>
      <c r="C568" s="2">
        <v>0.54857638888888893</v>
      </c>
      <c r="D568" s="2">
        <v>0.55879629629629635</v>
      </c>
      <c r="E568">
        <f t="shared" si="64"/>
        <v>1</v>
      </c>
      <c r="F568" t="str">
        <f t="shared" si="65"/>
        <v>telefon komórkowy</v>
      </c>
      <c r="G568">
        <f t="shared" si="66"/>
        <v>1</v>
      </c>
      <c r="H568">
        <f t="shared" si="67"/>
        <v>0</v>
      </c>
      <c r="I568" s="2">
        <f t="shared" si="68"/>
        <v>0</v>
      </c>
      <c r="J568" s="2">
        <f t="shared" si="69"/>
        <v>1.0219907407407414E-2</v>
      </c>
      <c r="K568" s="2">
        <f t="shared" si="70"/>
        <v>2.5763310185185171</v>
      </c>
      <c r="L568" s="10">
        <f t="shared" si="71"/>
        <v>3709.9166666666647</v>
      </c>
    </row>
    <row r="569" spans="1:12" x14ac:dyDescent="0.25">
      <c r="A569">
        <v>20149106</v>
      </c>
      <c r="B569" s="1">
        <v>42947</v>
      </c>
      <c r="C569" s="2">
        <v>0.42586805555555557</v>
      </c>
      <c r="D569" s="2">
        <v>0.42711805555555554</v>
      </c>
      <c r="E569">
        <f t="shared" si="64"/>
        <v>1</v>
      </c>
      <c r="F569" t="str">
        <f t="shared" si="65"/>
        <v>telefon komórkowy</v>
      </c>
      <c r="G569">
        <f t="shared" si="66"/>
        <v>1</v>
      </c>
      <c r="H569">
        <f t="shared" si="67"/>
        <v>0</v>
      </c>
      <c r="I569" s="2">
        <f t="shared" si="68"/>
        <v>0</v>
      </c>
      <c r="J569" s="2">
        <f t="shared" si="69"/>
        <v>1.2499999999999734E-3</v>
      </c>
      <c r="K569" s="2">
        <f t="shared" si="70"/>
        <v>2.5775810185185168</v>
      </c>
      <c r="L569" s="10">
        <f t="shared" si="71"/>
        <v>3711.7166666666644</v>
      </c>
    </row>
    <row r="570" spans="1:12" x14ac:dyDescent="0.25">
      <c r="A570">
        <v>19835498</v>
      </c>
      <c r="B570" s="1">
        <v>42922</v>
      </c>
      <c r="C570" s="2">
        <v>0.48478009259259258</v>
      </c>
      <c r="D570" s="2">
        <v>0.49233796296296295</v>
      </c>
      <c r="E570">
        <f t="shared" si="64"/>
        <v>1</v>
      </c>
      <c r="F570" t="str">
        <f t="shared" si="65"/>
        <v>telefon komórkowy</v>
      </c>
      <c r="G570">
        <f t="shared" si="66"/>
        <v>1</v>
      </c>
      <c r="H570">
        <f t="shared" si="67"/>
        <v>0</v>
      </c>
      <c r="I570" s="2">
        <f t="shared" si="68"/>
        <v>0</v>
      </c>
      <c r="J570" s="2">
        <f t="shared" si="69"/>
        <v>7.5578703703703676E-3</v>
      </c>
      <c r="K570" s="2">
        <f t="shared" si="70"/>
        <v>2.5851388888888871</v>
      </c>
      <c r="L570" s="10">
        <f t="shared" si="71"/>
        <v>3722.5999999999976</v>
      </c>
    </row>
    <row r="571" spans="1:12" x14ac:dyDescent="0.25">
      <c r="A571">
        <v>19638469</v>
      </c>
      <c r="B571" s="1">
        <v>42933</v>
      </c>
      <c r="C571" s="2">
        <v>0.50768518518518524</v>
      </c>
      <c r="D571" s="2">
        <v>0.51817129629629632</v>
      </c>
      <c r="E571">
        <f t="shared" si="64"/>
        <v>1</v>
      </c>
      <c r="F571" t="str">
        <f t="shared" si="65"/>
        <v>telefon komórkowy</v>
      </c>
      <c r="G571">
        <f t="shared" si="66"/>
        <v>1</v>
      </c>
      <c r="H571">
        <f t="shared" si="67"/>
        <v>0</v>
      </c>
      <c r="I571" s="2">
        <f t="shared" si="68"/>
        <v>0</v>
      </c>
      <c r="J571" s="2">
        <f t="shared" si="69"/>
        <v>1.0486111111111085E-2</v>
      </c>
      <c r="K571" s="2">
        <f t="shared" si="70"/>
        <v>2.5956249999999983</v>
      </c>
      <c r="L571" s="10">
        <f t="shared" si="71"/>
        <v>3737.6999999999975</v>
      </c>
    </row>
    <row r="572" spans="1:12" x14ac:dyDescent="0.25">
      <c r="A572">
        <v>19343766</v>
      </c>
      <c r="B572" s="1">
        <v>42933</v>
      </c>
      <c r="C572" s="2">
        <v>0.41572916666666665</v>
      </c>
      <c r="D572" s="2">
        <v>0.41825231481481484</v>
      </c>
      <c r="E572">
        <f t="shared" si="64"/>
        <v>1</v>
      </c>
      <c r="F572" t="str">
        <f t="shared" si="65"/>
        <v>telefon komórkowy</v>
      </c>
      <c r="G572">
        <f t="shared" si="66"/>
        <v>2</v>
      </c>
      <c r="H572">
        <f t="shared" si="67"/>
        <v>0</v>
      </c>
      <c r="I572" s="2">
        <f t="shared" si="68"/>
        <v>0</v>
      </c>
      <c r="J572" s="2">
        <f t="shared" si="69"/>
        <v>2.523148148148191E-3</v>
      </c>
      <c r="K572" s="2">
        <f t="shared" si="70"/>
        <v>2.5981481481481463</v>
      </c>
      <c r="L572" s="10">
        <f t="shared" si="71"/>
        <v>3741.3333333333308</v>
      </c>
    </row>
    <row r="573" spans="1:12" x14ac:dyDescent="0.25">
      <c r="A573">
        <v>19116274</v>
      </c>
      <c r="B573" s="1">
        <v>42921</v>
      </c>
      <c r="C573" s="2">
        <v>0.46032407407407405</v>
      </c>
      <c r="D573" s="2">
        <v>0.46797453703703706</v>
      </c>
      <c r="E573">
        <f t="shared" si="64"/>
        <v>1</v>
      </c>
      <c r="F573" t="str">
        <f t="shared" si="65"/>
        <v>telefon komórkowy</v>
      </c>
      <c r="G573">
        <f t="shared" si="66"/>
        <v>1</v>
      </c>
      <c r="H573">
        <f t="shared" si="67"/>
        <v>0</v>
      </c>
      <c r="I573" s="2">
        <f t="shared" si="68"/>
        <v>0</v>
      </c>
      <c r="J573" s="2">
        <f t="shared" si="69"/>
        <v>7.6504629629630116E-3</v>
      </c>
      <c r="K573" s="2">
        <f t="shared" si="70"/>
        <v>2.6057986111111093</v>
      </c>
      <c r="L573" s="10">
        <f t="shared" si="71"/>
        <v>3752.3499999999976</v>
      </c>
    </row>
    <row r="574" spans="1:12" x14ac:dyDescent="0.25">
      <c r="A574">
        <v>18816694</v>
      </c>
      <c r="B574" s="1">
        <v>42929</v>
      </c>
      <c r="C574" s="2">
        <v>0.59179398148148143</v>
      </c>
      <c r="D574" s="2">
        <v>0.60054398148148147</v>
      </c>
      <c r="E574">
        <f t="shared" si="64"/>
        <v>1</v>
      </c>
      <c r="F574" t="str">
        <f t="shared" si="65"/>
        <v>telefon komórkowy</v>
      </c>
      <c r="G574">
        <f t="shared" si="66"/>
        <v>1</v>
      </c>
      <c r="H574">
        <f t="shared" si="67"/>
        <v>0</v>
      </c>
      <c r="I574" s="2">
        <f t="shared" si="68"/>
        <v>0</v>
      </c>
      <c r="J574" s="2">
        <f t="shared" si="69"/>
        <v>8.7500000000000355E-3</v>
      </c>
      <c r="K574" s="2">
        <f t="shared" si="70"/>
        <v>2.6145486111111094</v>
      </c>
      <c r="L574" s="10">
        <f t="shared" si="71"/>
        <v>3764.9499999999975</v>
      </c>
    </row>
    <row r="575" spans="1:12" x14ac:dyDescent="0.25">
      <c r="A575">
        <v>18636086</v>
      </c>
      <c r="B575" s="1">
        <v>42942</v>
      </c>
      <c r="C575" s="2">
        <v>0.46431712962962962</v>
      </c>
      <c r="D575" s="2">
        <v>0.47060185185185183</v>
      </c>
      <c r="E575">
        <f t="shared" si="64"/>
        <v>1</v>
      </c>
      <c r="F575" t="str">
        <f t="shared" si="65"/>
        <v>telefon komórkowy</v>
      </c>
      <c r="G575">
        <f t="shared" si="66"/>
        <v>1</v>
      </c>
      <c r="H575">
        <f t="shared" si="67"/>
        <v>0</v>
      </c>
      <c r="I575" s="2">
        <f t="shared" si="68"/>
        <v>0</v>
      </c>
      <c r="J575" s="2">
        <f t="shared" si="69"/>
        <v>6.2847222222222054E-3</v>
      </c>
      <c r="K575" s="2">
        <f t="shared" si="70"/>
        <v>2.6208333333333318</v>
      </c>
      <c r="L575" s="10">
        <f t="shared" si="71"/>
        <v>3773.9999999999977</v>
      </c>
    </row>
    <row r="576" spans="1:12" x14ac:dyDescent="0.25">
      <c r="A576">
        <v>18503160</v>
      </c>
      <c r="B576" s="1">
        <v>42926</v>
      </c>
      <c r="C576" s="2">
        <v>0.51157407407407407</v>
      </c>
      <c r="D576" s="2">
        <v>0.51663194444444449</v>
      </c>
      <c r="E576">
        <f t="shared" si="64"/>
        <v>1</v>
      </c>
      <c r="F576" t="str">
        <f t="shared" si="65"/>
        <v>telefon komórkowy</v>
      </c>
      <c r="G576">
        <f t="shared" si="66"/>
        <v>1</v>
      </c>
      <c r="H576">
        <f t="shared" si="67"/>
        <v>0</v>
      </c>
      <c r="I576" s="2">
        <f t="shared" si="68"/>
        <v>0</v>
      </c>
      <c r="J576" s="2">
        <f t="shared" si="69"/>
        <v>5.0578703703704209E-3</v>
      </c>
      <c r="K576" s="2">
        <f t="shared" si="70"/>
        <v>2.6258912037037021</v>
      </c>
      <c r="L576" s="10">
        <f t="shared" si="71"/>
        <v>3781.283333333331</v>
      </c>
    </row>
    <row r="577" spans="1:12" x14ac:dyDescent="0.25">
      <c r="A577">
        <v>18084593</v>
      </c>
      <c r="B577" s="1">
        <v>42922</v>
      </c>
      <c r="C577" s="2">
        <v>0.42482638888888891</v>
      </c>
      <c r="D577" s="2">
        <v>0.43292824074074077</v>
      </c>
      <c r="E577">
        <f t="shared" si="64"/>
        <v>1</v>
      </c>
      <c r="F577" t="str">
        <f t="shared" si="65"/>
        <v>telefon komórkowy</v>
      </c>
      <c r="G577">
        <f t="shared" si="66"/>
        <v>1</v>
      </c>
      <c r="H577">
        <f t="shared" si="67"/>
        <v>0</v>
      </c>
      <c r="I577" s="2">
        <f t="shared" si="68"/>
        <v>0</v>
      </c>
      <c r="J577" s="2">
        <f t="shared" si="69"/>
        <v>8.1018518518518601E-3</v>
      </c>
      <c r="K577" s="2">
        <f t="shared" si="70"/>
        <v>2.6339930555555542</v>
      </c>
      <c r="L577" s="10">
        <f t="shared" si="71"/>
        <v>3792.949999999998</v>
      </c>
    </row>
    <row r="578" spans="1:12" x14ac:dyDescent="0.25">
      <c r="A578">
        <v>18070008</v>
      </c>
      <c r="B578" s="1">
        <v>42923</v>
      </c>
      <c r="C578" s="2">
        <v>0.36996527777777777</v>
      </c>
      <c r="D578" s="2">
        <v>0.37149305555555556</v>
      </c>
      <c r="E578">
        <f t="shared" ref="E578:E641" si="72">IF(A578=A577,E577+1,1)</f>
        <v>1</v>
      </c>
      <c r="F578" t="str">
        <f t="shared" ref="F578:F641" si="73">IF(A578&gt;9999999,IF(A578&gt;999999999,"zagraniczny","telefon komórkowy"),"telefon stacjonarny")</f>
        <v>telefon komórkowy</v>
      </c>
      <c r="G578">
        <f t="shared" ref="G578:G641" si="74">IF(AND(F578=F577,B578=B577),G577+1,1)</f>
        <v>1</v>
      </c>
      <c r="H578">
        <f t="shared" ref="H578:H641" si="75">IF(AND(LEFT(A578,2)="12",F578="telefon stacjonarny"),1,0)</f>
        <v>0</v>
      </c>
      <c r="I578" s="2">
        <f t="shared" ref="I578:I641" si="76">IF(H578=1,D578-C578,0)</f>
        <v>0</v>
      </c>
      <c r="J578" s="2">
        <f t="shared" ref="J578:J641" si="77">D578-C578</f>
        <v>1.5277777777777946E-3</v>
      </c>
      <c r="K578" s="2">
        <f t="shared" ref="K578:K641" si="78">IF(OR(F578="telefon stacjonarny",F578="telefon komórkowy"),J578+K577,K577)</f>
        <v>2.6355208333333318</v>
      </c>
      <c r="L578" s="10">
        <f t="shared" ref="L578:L641" si="79">K578*24*60</f>
        <v>3795.1499999999978</v>
      </c>
    </row>
    <row r="579" spans="1:12" x14ac:dyDescent="0.25">
      <c r="A579">
        <v>18036364</v>
      </c>
      <c r="B579" s="1">
        <v>42920</v>
      </c>
      <c r="C579" s="2">
        <v>0.53015046296296298</v>
      </c>
      <c r="D579" s="2">
        <v>0.53275462962962961</v>
      </c>
      <c r="E579">
        <f t="shared" si="72"/>
        <v>1</v>
      </c>
      <c r="F579" t="str">
        <f t="shared" si="73"/>
        <v>telefon komórkowy</v>
      </c>
      <c r="G579">
        <f t="shared" si="74"/>
        <v>1</v>
      </c>
      <c r="H579">
        <f t="shared" si="75"/>
        <v>0</v>
      </c>
      <c r="I579" s="2">
        <f t="shared" si="76"/>
        <v>0</v>
      </c>
      <c r="J579" s="2">
        <f t="shared" si="77"/>
        <v>2.6041666666666297E-3</v>
      </c>
      <c r="K579" s="2">
        <f t="shared" si="78"/>
        <v>2.6381249999999983</v>
      </c>
      <c r="L579" s="10">
        <f t="shared" si="79"/>
        <v>3798.8999999999974</v>
      </c>
    </row>
    <row r="580" spans="1:12" x14ac:dyDescent="0.25">
      <c r="A580">
        <v>18036364</v>
      </c>
      <c r="B580" s="1">
        <v>42921</v>
      </c>
      <c r="C580" s="2">
        <v>0.55847222222222226</v>
      </c>
      <c r="D580" s="2">
        <v>0.56166666666666665</v>
      </c>
      <c r="E580">
        <f t="shared" si="72"/>
        <v>2</v>
      </c>
      <c r="F580" t="str">
        <f t="shared" si="73"/>
        <v>telefon komórkowy</v>
      </c>
      <c r="G580">
        <f t="shared" si="74"/>
        <v>1</v>
      </c>
      <c r="H580">
        <f t="shared" si="75"/>
        <v>0</v>
      </c>
      <c r="I580" s="2">
        <f t="shared" si="76"/>
        <v>0</v>
      </c>
      <c r="J580" s="2">
        <f t="shared" si="77"/>
        <v>3.1944444444443887E-3</v>
      </c>
      <c r="K580" s="2">
        <f t="shared" si="78"/>
        <v>2.6413194444444428</v>
      </c>
      <c r="L580" s="10">
        <f t="shared" si="79"/>
        <v>3803.4999999999973</v>
      </c>
    </row>
    <row r="581" spans="1:12" x14ac:dyDescent="0.25">
      <c r="A581">
        <v>17864361</v>
      </c>
      <c r="B581" s="1">
        <v>42944</v>
      </c>
      <c r="C581" s="2">
        <v>0.44605324074074076</v>
      </c>
      <c r="D581" s="2">
        <v>0.45253472222222224</v>
      </c>
      <c r="E581">
        <f t="shared" si="72"/>
        <v>1</v>
      </c>
      <c r="F581" t="str">
        <f t="shared" si="73"/>
        <v>telefon komórkowy</v>
      </c>
      <c r="G581">
        <f t="shared" si="74"/>
        <v>1</v>
      </c>
      <c r="H581">
        <f t="shared" si="75"/>
        <v>0</v>
      </c>
      <c r="I581" s="2">
        <f t="shared" si="76"/>
        <v>0</v>
      </c>
      <c r="J581" s="2">
        <f t="shared" si="77"/>
        <v>6.481481481481477E-3</v>
      </c>
      <c r="K581" s="2">
        <f t="shared" si="78"/>
        <v>2.6478009259259241</v>
      </c>
      <c r="L581" s="10">
        <f t="shared" si="79"/>
        <v>3812.8333333333303</v>
      </c>
    </row>
    <row r="582" spans="1:12" x14ac:dyDescent="0.25">
      <c r="A582">
        <v>17490780</v>
      </c>
      <c r="B582" s="1">
        <v>42923</v>
      </c>
      <c r="C582" s="2">
        <v>0.47409722222222223</v>
      </c>
      <c r="D582" s="2">
        <v>0.48534722222222221</v>
      </c>
      <c r="E582">
        <f t="shared" si="72"/>
        <v>1</v>
      </c>
      <c r="F582" t="str">
        <f t="shared" si="73"/>
        <v>telefon komórkowy</v>
      </c>
      <c r="G582">
        <f t="shared" si="74"/>
        <v>1</v>
      </c>
      <c r="H582">
        <f t="shared" si="75"/>
        <v>0</v>
      </c>
      <c r="I582" s="2">
        <f t="shared" si="76"/>
        <v>0</v>
      </c>
      <c r="J582" s="2">
        <f t="shared" si="77"/>
        <v>1.1249999999999982E-2</v>
      </c>
      <c r="K582" s="2">
        <f t="shared" si="78"/>
        <v>2.6590509259259241</v>
      </c>
      <c r="L582" s="10">
        <f t="shared" si="79"/>
        <v>3829.0333333333306</v>
      </c>
    </row>
    <row r="583" spans="1:12" x14ac:dyDescent="0.25">
      <c r="A583">
        <v>17314583</v>
      </c>
      <c r="B583" s="1">
        <v>42942</v>
      </c>
      <c r="C583" s="2">
        <v>0.37843749999999998</v>
      </c>
      <c r="D583" s="2">
        <v>0.38879629629629631</v>
      </c>
      <c r="E583">
        <f t="shared" si="72"/>
        <v>1</v>
      </c>
      <c r="F583" t="str">
        <f t="shared" si="73"/>
        <v>telefon komórkowy</v>
      </c>
      <c r="G583">
        <f t="shared" si="74"/>
        <v>1</v>
      </c>
      <c r="H583">
        <f t="shared" si="75"/>
        <v>0</v>
      </c>
      <c r="I583" s="2">
        <f t="shared" si="76"/>
        <v>0</v>
      </c>
      <c r="J583" s="2">
        <f t="shared" si="77"/>
        <v>1.0358796296296324E-2</v>
      </c>
      <c r="K583" s="2">
        <f t="shared" si="78"/>
        <v>2.6694097222222206</v>
      </c>
      <c r="L583" s="10">
        <f t="shared" si="79"/>
        <v>3843.949999999998</v>
      </c>
    </row>
    <row r="584" spans="1:12" x14ac:dyDescent="0.25">
      <c r="A584">
        <v>17005785</v>
      </c>
      <c r="B584" s="1">
        <v>42947</v>
      </c>
      <c r="C584" s="2">
        <v>0.41873842592592592</v>
      </c>
      <c r="D584" s="2">
        <v>0.42502314814814812</v>
      </c>
      <c r="E584">
        <f t="shared" si="72"/>
        <v>1</v>
      </c>
      <c r="F584" t="str">
        <f t="shared" si="73"/>
        <v>telefon komórkowy</v>
      </c>
      <c r="G584">
        <f t="shared" si="74"/>
        <v>1</v>
      </c>
      <c r="H584">
        <f t="shared" si="75"/>
        <v>0</v>
      </c>
      <c r="I584" s="2">
        <f t="shared" si="76"/>
        <v>0</v>
      </c>
      <c r="J584" s="2">
        <f t="shared" si="77"/>
        <v>6.2847222222222054E-3</v>
      </c>
      <c r="K584" s="2">
        <f t="shared" si="78"/>
        <v>2.675694444444443</v>
      </c>
      <c r="L584" s="10">
        <f t="shared" si="79"/>
        <v>3852.9999999999982</v>
      </c>
    </row>
    <row r="585" spans="1:12" x14ac:dyDescent="0.25">
      <c r="A585">
        <v>16999529</v>
      </c>
      <c r="B585" s="1">
        <v>42920</v>
      </c>
      <c r="C585" s="2">
        <v>0.54395833333333332</v>
      </c>
      <c r="D585" s="2">
        <v>0.54451388888888885</v>
      </c>
      <c r="E585">
        <f t="shared" si="72"/>
        <v>1</v>
      </c>
      <c r="F585" t="str">
        <f t="shared" si="73"/>
        <v>telefon komórkowy</v>
      </c>
      <c r="G585">
        <f t="shared" si="74"/>
        <v>1</v>
      </c>
      <c r="H585">
        <f t="shared" si="75"/>
        <v>0</v>
      </c>
      <c r="I585" s="2">
        <f t="shared" si="76"/>
        <v>0</v>
      </c>
      <c r="J585" s="2">
        <f t="shared" si="77"/>
        <v>5.5555555555553138E-4</v>
      </c>
      <c r="K585" s="2">
        <f t="shared" si="78"/>
        <v>2.6762499999999987</v>
      </c>
      <c r="L585" s="10">
        <f t="shared" si="79"/>
        <v>3853.7999999999975</v>
      </c>
    </row>
    <row r="586" spans="1:12" x14ac:dyDescent="0.25">
      <c r="A586">
        <v>16977213</v>
      </c>
      <c r="B586" s="1">
        <v>42933</v>
      </c>
      <c r="C586" s="2">
        <v>0.56462962962962959</v>
      </c>
      <c r="D586" s="2">
        <v>0.56841435185185185</v>
      </c>
      <c r="E586">
        <f t="shared" si="72"/>
        <v>1</v>
      </c>
      <c r="F586" t="str">
        <f t="shared" si="73"/>
        <v>telefon komórkowy</v>
      </c>
      <c r="G586">
        <f t="shared" si="74"/>
        <v>1</v>
      </c>
      <c r="H586">
        <f t="shared" si="75"/>
        <v>0</v>
      </c>
      <c r="I586" s="2">
        <f t="shared" si="76"/>
        <v>0</v>
      </c>
      <c r="J586" s="2">
        <f t="shared" si="77"/>
        <v>3.7847222222222587E-3</v>
      </c>
      <c r="K586" s="2">
        <f t="shared" si="78"/>
        <v>2.6800347222222207</v>
      </c>
      <c r="L586" s="10">
        <f t="shared" si="79"/>
        <v>3859.2499999999977</v>
      </c>
    </row>
    <row r="587" spans="1:12" x14ac:dyDescent="0.25">
      <c r="A587">
        <v>16883712</v>
      </c>
      <c r="B587" s="1">
        <v>42927</v>
      </c>
      <c r="C587" s="2">
        <v>0.55070601851851853</v>
      </c>
      <c r="D587" s="2">
        <v>0.55662037037037038</v>
      </c>
      <c r="E587">
        <f t="shared" si="72"/>
        <v>1</v>
      </c>
      <c r="F587" t="str">
        <f t="shared" si="73"/>
        <v>telefon komórkowy</v>
      </c>
      <c r="G587">
        <f t="shared" si="74"/>
        <v>1</v>
      </c>
      <c r="H587">
        <f t="shared" si="75"/>
        <v>0</v>
      </c>
      <c r="I587" s="2">
        <f t="shared" si="76"/>
        <v>0</v>
      </c>
      <c r="J587" s="2">
        <f t="shared" si="77"/>
        <v>5.9143518518518512E-3</v>
      </c>
      <c r="K587" s="2">
        <f t="shared" si="78"/>
        <v>2.6859490740740726</v>
      </c>
      <c r="L587" s="10">
        <f t="shared" si="79"/>
        <v>3867.7666666666646</v>
      </c>
    </row>
    <row r="588" spans="1:12" x14ac:dyDescent="0.25">
      <c r="A588">
        <v>16775888</v>
      </c>
      <c r="B588" s="1">
        <v>42937</v>
      </c>
      <c r="C588" s="2">
        <v>0.4478240740740741</v>
      </c>
      <c r="D588" s="2">
        <v>0.45548611111111109</v>
      </c>
      <c r="E588">
        <f t="shared" si="72"/>
        <v>1</v>
      </c>
      <c r="F588" t="str">
        <f t="shared" si="73"/>
        <v>telefon komórkowy</v>
      </c>
      <c r="G588">
        <f t="shared" si="74"/>
        <v>1</v>
      </c>
      <c r="H588">
        <f t="shared" si="75"/>
        <v>0</v>
      </c>
      <c r="I588" s="2">
        <f t="shared" si="76"/>
        <v>0</v>
      </c>
      <c r="J588" s="2">
        <f t="shared" si="77"/>
        <v>7.662037037036995E-3</v>
      </c>
      <c r="K588" s="2">
        <f t="shared" si="78"/>
        <v>2.6936111111111094</v>
      </c>
      <c r="L588" s="10">
        <f t="shared" si="79"/>
        <v>3878.799999999997</v>
      </c>
    </row>
    <row r="589" spans="1:12" x14ac:dyDescent="0.25">
      <c r="A589">
        <v>16724936</v>
      </c>
      <c r="B589" s="1">
        <v>42933</v>
      </c>
      <c r="C589" s="2">
        <v>0.41317129629629629</v>
      </c>
      <c r="D589" s="2">
        <v>0.41466435185185185</v>
      </c>
      <c r="E589">
        <f t="shared" si="72"/>
        <v>1</v>
      </c>
      <c r="F589" t="str">
        <f t="shared" si="73"/>
        <v>telefon komórkowy</v>
      </c>
      <c r="G589">
        <f t="shared" si="74"/>
        <v>1</v>
      </c>
      <c r="H589">
        <f t="shared" si="75"/>
        <v>0</v>
      </c>
      <c r="I589" s="2">
        <f t="shared" si="76"/>
        <v>0</v>
      </c>
      <c r="J589" s="2">
        <f t="shared" si="77"/>
        <v>1.4930555555555669E-3</v>
      </c>
      <c r="K589" s="2">
        <f t="shared" si="78"/>
        <v>2.6951041666666651</v>
      </c>
      <c r="L589" s="10">
        <f t="shared" si="79"/>
        <v>3880.9499999999975</v>
      </c>
    </row>
    <row r="590" spans="1:12" x14ac:dyDescent="0.25">
      <c r="A590">
        <v>16592072</v>
      </c>
      <c r="B590" s="1">
        <v>42944</v>
      </c>
      <c r="C590" s="2">
        <v>0.56673611111111111</v>
      </c>
      <c r="D590" s="2">
        <v>0.57725694444444442</v>
      </c>
      <c r="E590">
        <f t="shared" si="72"/>
        <v>1</v>
      </c>
      <c r="F590" t="str">
        <f t="shared" si="73"/>
        <v>telefon komórkowy</v>
      </c>
      <c r="G590">
        <f t="shared" si="74"/>
        <v>1</v>
      </c>
      <c r="H590">
        <f t="shared" si="75"/>
        <v>0</v>
      </c>
      <c r="I590" s="2">
        <f t="shared" si="76"/>
        <v>0</v>
      </c>
      <c r="J590" s="2">
        <f t="shared" si="77"/>
        <v>1.0520833333333313E-2</v>
      </c>
      <c r="K590" s="2">
        <f t="shared" si="78"/>
        <v>2.7056249999999986</v>
      </c>
      <c r="L590" s="10">
        <f t="shared" si="79"/>
        <v>3896.0999999999985</v>
      </c>
    </row>
    <row r="591" spans="1:12" x14ac:dyDescent="0.25">
      <c r="A591">
        <v>16580449</v>
      </c>
      <c r="B591" s="1">
        <v>42934</v>
      </c>
      <c r="C591" s="2">
        <v>0.46130787037037035</v>
      </c>
      <c r="D591" s="2">
        <v>0.47226851851851853</v>
      </c>
      <c r="E591">
        <f t="shared" si="72"/>
        <v>1</v>
      </c>
      <c r="F591" t="str">
        <f t="shared" si="73"/>
        <v>telefon komórkowy</v>
      </c>
      <c r="G591">
        <f t="shared" si="74"/>
        <v>1</v>
      </c>
      <c r="H591">
        <f t="shared" si="75"/>
        <v>0</v>
      </c>
      <c r="I591" s="2">
        <f t="shared" si="76"/>
        <v>0</v>
      </c>
      <c r="J591" s="2">
        <f t="shared" si="77"/>
        <v>1.0960648148148178E-2</v>
      </c>
      <c r="K591" s="2">
        <f t="shared" si="78"/>
        <v>2.716585648148147</v>
      </c>
      <c r="L591" s="10">
        <f t="shared" si="79"/>
        <v>3911.8833333333314</v>
      </c>
    </row>
    <row r="592" spans="1:12" x14ac:dyDescent="0.25">
      <c r="A592">
        <v>16527855</v>
      </c>
      <c r="B592" s="1">
        <v>42943</v>
      </c>
      <c r="C592" s="2">
        <v>0.54194444444444445</v>
      </c>
      <c r="D592" s="2">
        <v>0.5513541666666667</v>
      </c>
      <c r="E592">
        <f t="shared" si="72"/>
        <v>1</v>
      </c>
      <c r="F592" t="str">
        <f t="shared" si="73"/>
        <v>telefon komórkowy</v>
      </c>
      <c r="G592">
        <f t="shared" si="74"/>
        <v>1</v>
      </c>
      <c r="H592">
        <f t="shared" si="75"/>
        <v>0</v>
      </c>
      <c r="I592" s="2">
        <f t="shared" si="76"/>
        <v>0</v>
      </c>
      <c r="J592" s="2">
        <f t="shared" si="77"/>
        <v>9.4097222222222499E-3</v>
      </c>
      <c r="K592" s="2">
        <f t="shared" si="78"/>
        <v>2.7259953703703692</v>
      </c>
      <c r="L592" s="10">
        <f t="shared" si="79"/>
        <v>3925.4333333333311</v>
      </c>
    </row>
    <row r="593" spans="1:12" x14ac:dyDescent="0.25">
      <c r="A593">
        <v>16392077</v>
      </c>
      <c r="B593" s="1">
        <v>42926</v>
      </c>
      <c r="C593" s="2">
        <v>0.52254629629629634</v>
      </c>
      <c r="D593" s="2">
        <v>0.52263888888888888</v>
      </c>
      <c r="E593">
        <f t="shared" si="72"/>
        <v>1</v>
      </c>
      <c r="F593" t="str">
        <f t="shared" si="73"/>
        <v>telefon komórkowy</v>
      </c>
      <c r="G593">
        <f t="shared" si="74"/>
        <v>1</v>
      </c>
      <c r="H593">
        <f t="shared" si="75"/>
        <v>0</v>
      </c>
      <c r="I593" s="2">
        <f t="shared" si="76"/>
        <v>0</v>
      </c>
      <c r="J593" s="2">
        <f t="shared" si="77"/>
        <v>9.2592592592533052E-5</v>
      </c>
      <c r="K593" s="2">
        <f t="shared" si="78"/>
        <v>2.7260879629629615</v>
      </c>
      <c r="L593" s="10">
        <f t="shared" si="79"/>
        <v>3925.5666666666648</v>
      </c>
    </row>
    <row r="594" spans="1:12" x14ac:dyDescent="0.25">
      <c r="A594">
        <v>16303399</v>
      </c>
      <c r="B594" s="1">
        <v>42923</v>
      </c>
      <c r="C594" s="2">
        <v>0.50232638888888892</v>
      </c>
      <c r="D594" s="2">
        <v>0.50351851851851848</v>
      </c>
      <c r="E594">
        <f t="shared" si="72"/>
        <v>1</v>
      </c>
      <c r="F594" t="str">
        <f t="shared" si="73"/>
        <v>telefon komórkowy</v>
      </c>
      <c r="G594">
        <f t="shared" si="74"/>
        <v>1</v>
      </c>
      <c r="H594">
        <f t="shared" si="75"/>
        <v>0</v>
      </c>
      <c r="I594" s="2">
        <f t="shared" si="76"/>
        <v>0</v>
      </c>
      <c r="J594" s="2">
        <f t="shared" si="77"/>
        <v>1.1921296296295569E-3</v>
      </c>
      <c r="K594" s="2">
        <f t="shared" si="78"/>
        <v>2.7272800925925909</v>
      </c>
      <c r="L594" s="10">
        <f t="shared" si="79"/>
        <v>3927.283333333331</v>
      </c>
    </row>
    <row r="595" spans="1:12" x14ac:dyDescent="0.25">
      <c r="A595">
        <v>15643568</v>
      </c>
      <c r="B595" s="1">
        <v>42928</v>
      </c>
      <c r="C595" s="2">
        <v>0.56074074074074076</v>
      </c>
      <c r="D595" s="2">
        <v>0.56283564814814813</v>
      </c>
      <c r="E595">
        <f t="shared" si="72"/>
        <v>1</v>
      </c>
      <c r="F595" t="str">
        <f t="shared" si="73"/>
        <v>telefon komórkowy</v>
      </c>
      <c r="G595">
        <f t="shared" si="74"/>
        <v>1</v>
      </c>
      <c r="H595">
        <f t="shared" si="75"/>
        <v>0</v>
      </c>
      <c r="I595" s="2">
        <f t="shared" si="76"/>
        <v>0</v>
      </c>
      <c r="J595" s="2">
        <f t="shared" si="77"/>
        <v>2.0949074074073648E-3</v>
      </c>
      <c r="K595" s="2">
        <f t="shared" si="78"/>
        <v>2.7293749999999983</v>
      </c>
      <c r="L595" s="10">
        <f t="shared" si="79"/>
        <v>3930.2999999999979</v>
      </c>
    </row>
    <row r="596" spans="1:12" x14ac:dyDescent="0.25">
      <c r="A596">
        <v>14919021</v>
      </c>
      <c r="B596" s="1">
        <v>42929</v>
      </c>
      <c r="C596" s="2">
        <v>0.57331018518518517</v>
      </c>
      <c r="D596" s="2">
        <v>0.57547453703703699</v>
      </c>
      <c r="E596">
        <f t="shared" si="72"/>
        <v>1</v>
      </c>
      <c r="F596" t="str">
        <f t="shared" si="73"/>
        <v>telefon komórkowy</v>
      </c>
      <c r="G596">
        <f t="shared" si="74"/>
        <v>1</v>
      </c>
      <c r="H596">
        <f t="shared" si="75"/>
        <v>0</v>
      </c>
      <c r="I596" s="2">
        <f t="shared" si="76"/>
        <v>0</v>
      </c>
      <c r="J596" s="2">
        <f t="shared" si="77"/>
        <v>2.1643518518518201E-3</v>
      </c>
      <c r="K596" s="2">
        <f t="shared" si="78"/>
        <v>2.73153935185185</v>
      </c>
      <c r="L596" s="10">
        <f t="shared" si="79"/>
        <v>3933.4166666666638</v>
      </c>
    </row>
    <row r="597" spans="1:12" x14ac:dyDescent="0.25">
      <c r="A597">
        <v>14783929</v>
      </c>
      <c r="B597" s="1">
        <v>42919</v>
      </c>
      <c r="C597" s="2">
        <v>0.5902546296296296</v>
      </c>
      <c r="D597" s="2">
        <v>0.59516203703703707</v>
      </c>
      <c r="E597">
        <f t="shared" si="72"/>
        <v>1</v>
      </c>
      <c r="F597" t="str">
        <f t="shared" si="73"/>
        <v>telefon komórkowy</v>
      </c>
      <c r="G597">
        <f t="shared" si="74"/>
        <v>1</v>
      </c>
      <c r="H597">
        <f t="shared" si="75"/>
        <v>0</v>
      </c>
      <c r="I597" s="2">
        <f t="shared" si="76"/>
        <v>0</v>
      </c>
      <c r="J597" s="2">
        <f t="shared" si="77"/>
        <v>4.9074074074074714E-3</v>
      </c>
      <c r="K597" s="2">
        <f t="shared" si="78"/>
        <v>2.7364467592592576</v>
      </c>
      <c r="L597" s="10">
        <f t="shared" si="79"/>
        <v>3940.4833333333313</v>
      </c>
    </row>
    <row r="598" spans="1:12" x14ac:dyDescent="0.25">
      <c r="A598">
        <v>14783929</v>
      </c>
      <c r="B598" s="1">
        <v>42937</v>
      </c>
      <c r="C598" s="2">
        <v>0.37891203703703702</v>
      </c>
      <c r="D598" s="2">
        <v>0.38443287037037038</v>
      </c>
      <c r="E598">
        <f t="shared" si="72"/>
        <v>2</v>
      </c>
      <c r="F598" t="str">
        <f t="shared" si="73"/>
        <v>telefon komórkowy</v>
      </c>
      <c r="G598">
        <f t="shared" si="74"/>
        <v>1</v>
      </c>
      <c r="H598">
        <f t="shared" si="75"/>
        <v>0</v>
      </c>
      <c r="I598" s="2">
        <f t="shared" si="76"/>
        <v>0</v>
      </c>
      <c r="J598" s="2">
        <f t="shared" si="77"/>
        <v>5.5208333333333637E-3</v>
      </c>
      <c r="K598" s="2">
        <f t="shared" si="78"/>
        <v>2.7419675925925908</v>
      </c>
      <c r="L598" s="10">
        <f t="shared" si="79"/>
        <v>3948.4333333333307</v>
      </c>
    </row>
    <row r="599" spans="1:12" x14ac:dyDescent="0.25">
      <c r="A599">
        <v>14201334</v>
      </c>
      <c r="B599" s="1">
        <v>42928</v>
      </c>
      <c r="C599" s="2">
        <v>0.33568287037037037</v>
      </c>
      <c r="D599" s="2">
        <v>0.34125</v>
      </c>
      <c r="E599">
        <f t="shared" si="72"/>
        <v>1</v>
      </c>
      <c r="F599" t="str">
        <f t="shared" si="73"/>
        <v>telefon komórkowy</v>
      </c>
      <c r="G599">
        <f t="shared" si="74"/>
        <v>1</v>
      </c>
      <c r="H599">
        <f t="shared" si="75"/>
        <v>0</v>
      </c>
      <c r="I599" s="2">
        <f t="shared" si="76"/>
        <v>0</v>
      </c>
      <c r="J599" s="2">
        <f t="shared" si="77"/>
        <v>5.5671296296296302E-3</v>
      </c>
      <c r="K599" s="2">
        <f t="shared" si="78"/>
        <v>2.7475347222222206</v>
      </c>
      <c r="L599" s="10">
        <f t="shared" si="79"/>
        <v>3956.449999999998</v>
      </c>
    </row>
    <row r="600" spans="1:12" x14ac:dyDescent="0.25">
      <c r="A600">
        <v>13972929</v>
      </c>
      <c r="B600" s="1">
        <v>42923</v>
      </c>
      <c r="C600" s="2">
        <v>0.33677083333333335</v>
      </c>
      <c r="D600" s="2">
        <v>0.34700231481481481</v>
      </c>
      <c r="E600">
        <f t="shared" si="72"/>
        <v>1</v>
      </c>
      <c r="F600" t="str">
        <f t="shared" si="73"/>
        <v>telefon komórkowy</v>
      </c>
      <c r="G600">
        <f t="shared" si="74"/>
        <v>1</v>
      </c>
      <c r="H600">
        <f t="shared" si="75"/>
        <v>0</v>
      </c>
      <c r="I600" s="2">
        <f t="shared" si="76"/>
        <v>0</v>
      </c>
      <c r="J600" s="2">
        <f t="shared" si="77"/>
        <v>1.0231481481481453E-2</v>
      </c>
      <c r="K600" s="2">
        <f t="shared" si="78"/>
        <v>2.7577662037037021</v>
      </c>
      <c r="L600" s="10">
        <f t="shared" si="79"/>
        <v>3971.1833333333307</v>
      </c>
    </row>
    <row r="601" spans="1:12" x14ac:dyDescent="0.25">
      <c r="A601">
        <v>13898038</v>
      </c>
      <c r="B601" s="1">
        <v>42930</v>
      </c>
      <c r="C601" s="2">
        <v>0.44072916666666667</v>
      </c>
      <c r="D601" s="2">
        <v>0.4496412037037037</v>
      </c>
      <c r="E601">
        <f t="shared" si="72"/>
        <v>1</v>
      </c>
      <c r="F601" t="str">
        <f t="shared" si="73"/>
        <v>telefon komórkowy</v>
      </c>
      <c r="G601">
        <f t="shared" si="74"/>
        <v>1</v>
      </c>
      <c r="H601">
        <f t="shared" si="75"/>
        <v>0</v>
      </c>
      <c r="I601" s="2">
        <f t="shared" si="76"/>
        <v>0</v>
      </c>
      <c r="J601" s="2">
        <f t="shared" si="77"/>
        <v>8.9120370370370239E-3</v>
      </c>
      <c r="K601" s="2">
        <f t="shared" si="78"/>
        <v>2.7666782407407391</v>
      </c>
      <c r="L601" s="10">
        <f t="shared" si="79"/>
        <v>3984.0166666666646</v>
      </c>
    </row>
    <row r="602" spans="1:12" x14ac:dyDescent="0.25">
      <c r="A602">
        <v>13674393</v>
      </c>
      <c r="B602" s="1">
        <v>42935</v>
      </c>
      <c r="C602" s="2">
        <v>0.57313657407407403</v>
      </c>
      <c r="D602" s="2">
        <v>0.57559027777777783</v>
      </c>
      <c r="E602">
        <f t="shared" si="72"/>
        <v>1</v>
      </c>
      <c r="F602" t="str">
        <f t="shared" si="73"/>
        <v>telefon komórkowy</v>
      </c>
      <c r="G602">
        <f t="shared" si="74"/>
        <v>1</v>
      </c>
      <c r="H602">
        <f t="shared" si="75"/>
        <v>0</v>
      </c>
      <c r="I602" s="2">
        <f t="shared" si="76"/>
        <v>0</v>
      </c>
      <c r="J602" s="2">
        <f t="shared" si="77"/>
        <v>2.4537037037037912E-3</v>
      </c>
      <c r="K602" s="2">
        <f t="shared" si="78"/>
        <v>2.7691319444444429</v>
      </c>
      <c r="L602" s="10">
        <f t="shared" si="79"/>
        <v>3987.5499999999979</v>
      </c>
    </row>
    <row r="603" spans="1:12" x14ac:dyDescent="0.25">
      <c r="A603">
        <v>13639748</v>
      </c>
      <c r="B603" s="1">
        <v>42937</v>
      </c>
      <c r="C603" s="2">
        <v>0.40379629629629632</v>
      </c>
      <c r="D603" s="2">
        <v>0.40822916666666664</v>
      </c>
      <c r="E603">
        <f t="shared" si="72"/>
        <v>1</v>
      </c>
      <c r="F603" t="str">
        <f t="shared" si="73"/>
        <v>telefon komórkowy</v>
      </c>
      <c r="G603">
        <f t="shared" si="74"/>
        <v>1</v>
      </c>
      <c r="H603">
        <f t="shared" si="75"/>
        <v>0</v>
      </c>
      <c r="I603" s="2">
        <f t="shared" si="76"/>
        <v>0</v>
      </c>
      <c r="J603" s="2">
        <f t="shared" si="77"/>
        <v>4.4328703703703232E-3</v>
      </c>
      <c r="K603" s="2">
        <f t="shared" si="78"/>
        <v>2.7735648148148133</v>
      </c>
      <c r="L603" s="10">
        <f t="shared" si="79"/>
        <v>3993.9333333333311</v>
      </c>
    </row>
    <row r="604" spans="1:12" x14ac:dyDescent="0.25">
      <c r="A604">
        <v>13588783</v>
      </c>
      <c r="B604" s="1">
        <v>42930</v>
      </c>
      <c r="C604" s="2">
        <v>0.54118055555555555</v>
      </c>
      <c r="D604" s="2">
        <v>0.54894675925925929</v>
      </c>
      <c r="E604">
        <f t="shared" si="72"/>
        <v>1</v>
      </c>
      <c r="F604" t="str">
        <f t="shared" si="73"/>
        <v>telefon komórkowy</v>
      </c>
      <c r="G604">
        <f t="shared" si="74"/>
        <v>1</v>
      </c>
      <c r="H604">
        <f t="shared" si="75"/>
        <v>0</v>
      </c>
      <c r="I604" s="2">
        <f t="shared" si="76"/>
        <v>0</v>
      </c>
      <c r="J604" s="2">
        <f t="shared" si="77"/>
        <v>7.7662037037037335E-3</v>
      </c>
      <c r="K604" s="2">
        <f t="shared" si="78"/>
        <v>2.7813310185185172</v>
      </c>
      <c r="L604" s="10">
        <f t="shared" si="79"/>
        <v>4005.1166666666641</v>
      </c>
    </row>
    <row r="605" spans="1:12" x14ac:dyDescent="0.25">
      <c r="A605">
        <v>13494237</v>
      </c>
      <c r="B605" s="1">
        <v>42943</v>
      </c>
      <c r="C605" s="2">
        <v>0.60160879629629627</v>
      </c>
      <c r="D605" s="2">
        <v>0.61234953703703698</v>
      </c>
      <c r="E605">
        <f t="shared" si="72"/>
        <v>1</v>
      </c>
      <c r="F605" t="str">
        <f t="shared" si="73"/>
        <v>telefon komórkowy</v>
      </c>
      <c r="G605">
        <f t="shared" si="74"/>
        <v>1</v>
      </c>
      <c r="H605">
        <f t="shared" si="75"/>
        <v>0</v>
      </c>
      <c r="I605" s="2">
        <f t="shared" si="76"/>
        <v>0</v>
      </c>
      <c r="J605" s="2">
        <f t="shared" si="77"/>
        <v>1.0740740740740717E-2</v>
      </c>
      <c r="K605" s="2">
        <f t="shared" si="78"/>
        <v>2.7920717592592581</v>
      </c>
      <c r="L605" s="10">
        <f t="shared" si="79"/>
        <v>4020.5833333333317</v>
      </c>
    </row>
    <row r="606" spans="1:12" x14ac:dyDescent="0.25">
      <c r="A606">
        <v>13484133</v>
      </c>
      <c r="B606" s="1">
        <v>42919</v>
      </c>
      <c r="C606" s="2">
        <v>0.48254629629629631</v>
      </c>
      <c r="D606" s="2">
        <v>0.48739583333333331</v>
      </c>
      <c r="E606">
        <f t="shared" si="72"/>
        <v>1</v>
      </c>
      <c r="F606" t="str">
        <f t="shared" si="73"/>
        <v>telefon komórkowy</v>
      </c>
      <c r="G606">
        <v>1</v>
      </c>
      <c r="H606">
        <f t="shared" si="75"/>
        <v>0</v>
      </c>
      <c r="I606" s="2">
        <f t="shared" si="76"/>
        <v>0</v>
      </c>
      <c r="J606" s="2">
        <f t="shared" si="77"/>
        <v>4.8495370370369995E-3</v>
      </c>
      <c r="K606" s="2">
        <f t="shared" si="78"/>
        <v>2.7969212962962953</v>
      </c>
      <c r="L606" s="10">
        <f t="shared" si="79"/>
        <v>4027.5666666666652</v>
      </c>
    </row>
    <row r="607" spans="1:12" x14ac:dyDescent="0.25">
      <c r="A607">
        <v>13484133</v>
      </c>
      <c r="B607" s="1">
        <v>42921</v>
      </c>
      <c r="C607" s="2">
        <v>0.3959375</v>
      </c>
      <c r="D607" s="2">
        <v>0.3982060185185185</v>
      </c>
      <c r="E607">
        <f t="shared" si="72"/>
        <v>2</v>
      </c>
      <c r="F607" t="str">
        <f t="shared" si="73"/>
        <v>telefon komórkowy</v>
      </c>
      <c r="G607">
        <f t="shared" ref="G607:G670" si="80">IF(AND(F607=F606,B607=B606),G606+1,1)</f>
        <v>1</v>
      </c>
      <c r="H607">
        <f t="shared" si="75"/>
        <v>0</v>
      </c>
      <c r="I607" s="2">
        <f t="shared" si="76"/>
        <v>0</v>
      </c>
      <c r="J607" s="2">
        <f t="shared" si="77"/>
        <v>2.2685185185185031E-3</v>
      </c>
      <c r="K607" s="2">
        <f t="shared" si="78"/>
        <v>2.799189814814814</v>
      </c>
      <c r="L607" s="10">
        <f t="shared" si="79"/>
        <v>4030.8333333333326</v>
      </c>
    </row>
    <row r="608" spans="1:12" x14ac:dyDescent="0.25">
      <c r="A608">
        <v>13484133</v>
      </c>
      <c r="B608" s="1">
        <v>42927</v>
      </c>
      <c r="C608" s="2">
        <v>0.54137731481481477</v>
      </c>
      <c r="D608" s="2">
        <v>0.54577546296296298</v>
      </c>
      <c r="E608">
        <f t="shared" si="72"/>
        <v>3</v>
      </c>
      <c r="F608" t="str">
        <f t="shared" si="73"/>
        <v>telefon komórkowy</v>
      </c>
      <c r="G608">
        <f t="shared" si="80"/>
        <v>1</v>
      </c>
      <c r="H608">
        <f t="shared" si="75"/>
        <v>0</v>
      </c>
      <c r="I608" s="2">
        <f t="shared" si="76"/>
        <v>0</v>
      </c>
      <c r="J608" s="2">
        <f t="shared" si="77"/>
        <v>4.3981481481482065E-3</v>
      </c>
      <c r="K608" s="2">
        <f t="shared" si="78"/>
        <v>2.8035879629629621</v>
      </c>
      <c r="L608" s="10">
        <f t="shared" si="79"/>
        <v>4037.1666666666661</v>
      </c>
    </row>
    <row r="609" spans="1:12" x14ac:dyDescent="0.25">
      <c r="A609">
        <v>13484133</v>
      </c>
      <c r="B609" s="1">
        <v>42933</v>
      </c>
      <c r="C609" s="2">
        <v>0.53174768518518523</v>
      </c>
      <c r="D609" s="2">
        <v>0.53931712962962963</v>
      </c>
      <c r="E609">
        <f t="shared" si="72"/>
        <v>4</v>
      </c>
      <c r="F609" t="str">
        <f t="shared" si="73"/>
        <v>telefon komórkowy</v>
      </c>
      <c r="G609">
        <f t="shared" si="80"/>
        <v>1</v>
      </c>
      <c r="H609">
        <f t="shared" si="75"/>
        <v>0</v>
      </c>
      <c r="I609" s="2">
        <f t="shared" si="76"/>
        <v>0</v>
      </c>
      <c r="J609" s="2">
        <f t="shared" si="77"/>
        <v>7.5694444444444065E-3</v>
      </c>
      <c r="K609" s="2">
        <f t="shared" si="78"/>
        <v>2.8111574074074066</v>
      </c>
      <c r="L609" s="10">
        <f t="shared" si="79"/>
        <v>4048.0666666666652</v>
      </c>
    </row>
    <row r="610" spans="1:12" x14ac:dyDescent="0.25">
      <c r="A610">
        <v>13221411</v>
      </c>
      <c r="B610" s="1">
        <v>42933</v>
      </c>
      <c r="C610" s="2">
        <v>0.56511574074074078</v>
      </c>
      <c r="D610" s="2">
        <v>0.57498842592592592</v>
      </c>
      <c r="E610">
        <f t="shared" si="72"/>
        <v>1</v>
      </c>
      <c r="F610" t="str">
        <f t="shared" si="73"/>
        <v>telefon komórkowy</v>
      </c>
      <c r="G610">
        <f t="shared" si="80"/>
        <v>2</v>
      </c>
      <c r="H610">
        <f t="shared" si="75"/>
        <v>0</v>
      </c>
      <c r="I610" s="2">
        <f t="shared" si="76"/>
        <v>0</v>
      </c>
      <c r="J610" s="2">
        <f t="shared" si="77"/>
        <v>9.8726851851851372E-3</v>
      </c>
      <c r="K610" s="2">
        <f t="shared" si="78"/>
        <v>2.8210300925925917</v>
      </c>
      <c r="L610" s="10">
        <f t="shared" si="79"/>
        <v>4062.2833333333319</v>
      </c>
    </row>
    <row r="611" spans="1:12" x14ac:dyDescent="0.25">
      <c r="A611">
        <v>12919749</v>
      </c>
      <c r="B611" s="1">
        <v>42934</v>
      </c>
      <c r="C611" s="2">
        <v>0.5161458333333333</v>
      </c>
      <c r="D611" s="2">
        <v>0.5222106481481481</v>
      </c>
      <c r="E611">
        <f t="shared" si="72"/>
        <v>1</v>
      </c>
      <c r="F611" t="str">
        <f t="shared" si="73"/>
        <v>telefon komórkowy</v>
      </c>
      <c r="G611">
        <f t="shared" si="80"/>
        <v>1</v>
      </c>
      <c r="H611">
        <f t="shared" si="75"/>
        <v>0</v>
      </c>
      <c r="I611" s="2">
        <f t="shared" si="76"/>
        <v>0</v>
      </c>
      <c r="J611" s="2">
        <f t="shared" si="77"/>
        <v>6.0648148148148007E-3</v>
      </c>
      <c r="K611" s="2">
        <f t="shared" si="78"/>
        <v>2.8270949074074068</v>
      </c>
      <c r="L611" s="10">
        <f t="shared" si="79"/>
        <v>4071.0166666666655</v>
      </c>
    </row>
    <row r="612" spans="1:12" x14ac:dyDescent="0.25">
      <c r="A612">
        <v>12721215</v>
      </c>
      <c r="B612" s="1">
        <v>42927</v>
      </c>
      <c r="C612" s="2">
        <v>0.41431712962962963</v>
      </c>
      <c r="D612" s="2">
        <v>0.41986111111111113</v>
      </c>
      <c r="E612">
        <f t="shared" si="72"/>
        <v>1</v>
      </c>
      <c r="F612" t="str">
        <f t="shared" si="73"/>
        <v>telefon komórkowy</v>
      </c>
      <c r="G612">
        <f t="shared" si="80"/>
        <v>1</v>
      </c>
      <c r="H612">
        <f t="shared" si="75"/>
        <v>0</v>
      </c>
      <c r="I612" s="2">
        <f t="shared" si="76"/>
        <v>0</v>
      </c>
      <c r="J612" s="2">
        <f t="shared" si="77"/>
        <v>5.5439814814814969E-3</v>
      </c>
      <c r="K612" s="2">
        <f t="shared" si="78"/>
        <v>2.832638888888888</v>
      </c>
      <c r="L612" s="10">
        <f t="shared" si="79"/>
        <v>4078.9999999999991</v>
      </c>
    </row>
    <row r="613" spans="1:12" x14ac:dyDescent="0.25">
      <c r="A613">
        <v>12687991</v>
      </c>
      <c r="B613" s="1">
        <v>42921</v>
      </c>
      <c r="C613" s="2">
        <v>0.60660879629629627</v>
      </c>
      <c r="D613" s="2">
        <v>0.6086921296296296</v>
      </c>
      <c r="E613">
        <f t="shared" si="72"/>
        <v>1</v>
      </c>
      <c r="F613" t="str">
        <f t="shared" si="73"/>
        <v>telefon komórkowy</v>
      </c>
      <c r="G613">
        <f t="shared" si="80"/>
        <v>1</v>
      </c>
      <c r="H613">
        <f t="shared" si="75"/>
        <v>0</v>
      </c>
      <c r="I613" s="2">
        <f t="shared" si="76"/>
        <v>0</v>
      </c>
      <c r="J613" s="2">
        <f t="shared" si="77"/>
        <v>2.0833333333333259E-3</v>
      </c>
      <c r="K613" s="2">
        <f t="shared" si="78"/>
        <v>2.8347222222222213</v>
      </c>
      <c r="L613" s="10">
        <f t="shared" si="79"/>
        <v>4081.9999999999982</v>
      </c>
    </row>
    <row r="614" spans="1:12" x14ac:dyDescent="0.25">
      <c r="A614">
        <v>12471534</v>
      </c>
      <c r="B614" s="1">
        <v>42947</v>
      </c>
      <c r="C614" s="2">
        <v>0.33929398148148149</v>
      </c>
      <c r="D614" s="2">
        <v>0.34349537037037037</v>
      </c>
      <c r="E614">
        <f t="shared" si="72"/>
        <v>1</v>
      </c>
      <c r="F614" t="str">
        <f t="shared" si="73"/>
        <v>telefon komórkowy</v>
      </c>
      <c r="G614">
        <f t="shared" si="80"/>
        <v>1</v>
      </c>
      <c r="H614">
        <f t="shared" si="75"/>
        <v>0</v>
      </c>
      <c r="I614" s="2">
        <f t="shared" si="76"/>
        <v>0</v>
      </c>
      <c r="J614" s="2">
        <f t="shared" si="77"/>
        <v>4.2013888888888795E-3</v>
      </c>
      <c r="K614" s="2">
        <f t="shared" si="78"/>
        <v>2.83892361111111</v>
      </c>
      <c r="L614" s="10">
        <f t="shared" si="79"/>
        <v>4088.0499999999988</v>
      </c>
    </row>
    <row r="615" spans="1:12" x14ac:dyDescent="0.25">
      <c r="A615">
        <v>12377650</v>
      </c>
      <c r="B615" s="1">
        <v>42943</v>
      </c>
      <c r="C615" s="2">
        <v>0.33943287037037034</v>
      </c>
      <c r="D615" s="2">
        <v>0.34292824074074074</v>
      </c>
      <c r="E615">
        <f t="shared" si="72"/>
        <v>1</v>
      </c>
      <c r="F615" t="str">
        <f t="shared" si="73"/>
        <v>telefon komórkowy</v>
      </c>
      <c r="G615">
        <f t="shared" si="80"/>
        <v>1</v>
      </c>
      <c r="H615">
        <f t="shared" si="75"/>
        <v>0</v>
      </c>
      <c r="I615" s="2">
        <f t="shared" si="76"/>
        <v>0</v>
      </c>
      <c r="J615" s="2">
        <f t="shared" si="77"/>
        <v>3.4953703703703987E-3</v>
      </c>
      <c r="K615" s="2">
        <f t="shared" si="78"/>
        <v>2.8424189814814804</v>
      </c>
      <c r="L615" s="10">
        <f t="shared" si="79"/>
        <v>4093.0833333333321</v>
      </c>
    </row>
    <row r="616" spans="1:12" x14ac:dyDescent="0.25">
      <c r="A616">
        <v>12063341</v>
      </c>
      <c r="B616" s="1">
        <v>42934</v>
      </c>
      <c r="C616" s="2">
        <v>0.48378472222222224</v>
      </c>
      <c r="D616" s="2">
        <v>0.48681712962962964</v>
      </c>
      <c r="E616">
        <f t="shared" si="72"/>
        <v>1</v>
      </c>
      <c r="F616" t="str">
        <f t="shared" si="73"/>
        <v>telefon komórkowy</v>
      </c>
      <c r="G616">
        <f t="shared" si="80"/>
        <v>1</v>
      </c>
      <c r="H616">
        <f t="shared" si="75"/>
        <v>0</v>
      </c>
      <c r="I616" s="2">
        <f t="shared" si="76"/>
        <v>0</v>
      </c>
      <c r="J616" s="2">
        <f t="shared" si="77"/>
        <v>3.0324074074074003E-3</v>
      </c>
      <c r="K616" s="2">
        <f t="shared" si="78"/>
        <v>2.8454513888888879</v>
      </c>
      <c r="L616" s="10">
        <f t="shared" si="79"/>
        <v>4097.4499999999989</v>
      </c>
    </row>
    <row r="617" spans="1:12" x14ac:dyDescent="0.25">
      <c r="A617">
        <v>12063341</v>
      </c>
      <c r="B617" s="1">
        <v>42943</v>
      </c>
      <c r="C617" s="2">
        <v>0.42849537037037039</v>
      </c>
      <c r="D617" s="2">
        <v>0.4372800925925926</v>
      </c>
      <c r="E617">
        <f t="shared" si="72"/>
        <v>2</v>
      </c>
      <c r="F617" t="str">
        <f t="shared" si="73"/>
        <v>telefon komórkowy</v>
      </c>
      <c r="G617">
        <f t="shared" si="80"/>
        <v>1</v>
      </c>
      <c r="H617">
        <f t="shared" si="75"/>
        <v>0</v>
      </c>
      <c r="I617" s="2">
        <f t="shared" si="76"/>
        <v>0</v>
      </c>
      <c r="J617" s="2">
        <f t="shared" si="77"/>
        <v>8.7847222222222077E-3</v>
      </c>
      <c r="K617" s="2">
        <f t="shared" si="78"/>
        <v>2.8542361111111103</v>
      </c>
      <c r="L617" s="10">
        <f t="shared" si="79"/>
        <v>4110.0999999999995</v>
      </c>
    </row>
    <row r="618" spans="1:12" x14ac:dyDescent="0.25">
      <c r="A618">
        <v>11425383</v>
      </c>
      <c r="B618" s="1">
        <v>42941</v>
      </c>
      <c r="C618" s="2">
        <v>0.35267361111111112</v>
      </c>
      <c r="D618" s="2">
        <v>0.36171296296296296</v>
      </c>
      <c r="E618">
        <f t="shared" si="72"/>
        <v>1</v>
      </c>
      <c r="F618" t="str">
        <f t="shared" si="73"/>
        <v>telefon komórkowy</v>
      </c>
      <c r="G618">
        <f t="shared" si="80"/>
        <v>1</v>
      </c>
      <c r="H618">
        <f t="shared" si="75"/>
        <v>0</v>
      </c>
      <c r="I618" s="2">
        <f t="shared" si="76"/>
        <v>0</v>
      </c>
      <c r="J618" s="2">
        <f t="shared" si="77"/>
        <v>9.0393518518518401E-3</v>
      </c>
      <c r="K618" s="2">
        <f t="shared" si="78"/>
        <v>2.863275462962962</v>
      </c>
      <c r="L618" s="10">
        <f t="shared" si="79"/>
        <v>4123.116666666665</v>
      </c>
    </row>
    <row r="619" spans="1:12" x14ac:dyDescent="0.25">
      <c r="A619">
        <v>11274735</v>
      </c>
      <c r="B619" s="1">
        <v>42922</v>
      </c>
      <c r="C619" s="2">
        <v>0.36618055555555556</v>
      </c>
      <c r="D619" s="2">
        <v>0.37038194444444444</v>
      </c>
      <c r="E619">
        <f t="shared" si="72"/>
        <v>1</v>
      </c>
      <c r="F619" t="str">
        <f t="shared" si="73"/>
        <v>telefon komórkowy</v>
      </c>
      <c r="G619">
        <f t="shared" si="80"/>
        <v>1</v>
      </c>
      <c r="H619">
        <f t="shared" si="75"/>
        <v>0</v>
      </c>
      <c r="I619" s="2">
        <f t="shared" si="76"/>
        <v>0</v>
      </c>
      <c r="J619" s="2">
        <f t="shared" si="77"/>
        <v>4.2013888888888795E-3</v>
      </c>
      <c r="K619" s="2">
        <f t="shared" si="78"/>
        <v>2.8674768518518507</v>
      </c>
      <c r="L619" s="10">
        <f t="shared" si="79"/>
        <v>4129.1666666666652</v>
      </c>
    </row>
    <row r="620" spans="1:12" x14ac:dyDescent="0.25">
      <c r="A620">
        <v>11274735</v>
      </c>
      <c r="B620" s="1">
        <v>42940</v>
      </c>
      <c r="C620" s="2">
        <v>0.33624999999999999</v>
      </c>
      <c r="D620" s="2">
        <v>0.34670138888888891</v>
      </c>
      <c r="E620">
        <f t="shared" si="72"/>
        <v>2</v>
      </c>
      <c r="F620" t="str">
        <f t="shared" si="73"/>
        <v>telefon komórkowy</v>
      </c>
      <c r="G620">
        <f t="shared" si="80"/>
        <v>1</v>
      </c>
      <c r="H620">
        <f t="shared" si="75"/>
        <v>0</v>
      </c>
      <c r="I620" s="2">
        <f t="shared" si="76"/>
        <v>0</v>
      </c>
      <c r="J620" s="2">
        <f t="shared" si="77"/>
        <v>1.0451388888888913E-2</v>
      </c>
      <c r="K620" s="2">
        <f t="shared" si="78"/>
        <v>2.8779282407407396</v>
      </c>
      <c r="L620" s="10">
        <f t="shared" si="79"/>
        <v>4144.2166666666644</v>
      </c>
    </row>
    <row r="621" spans="1:12" x14ac:dyDescent="0.25">
      <c r="A621">
        <v>11209967</v>
      </c>
      <c r="B621" s="1">
        <v>42926</v>
      </c>
      <c r="C621" s="2">
        <v>0.58877314814814818</v>
      </c>
      <c r="D621" s="2">
        <v>0.59027777777777779</v>
      </c>
      <c r="E621">
        <f t="shared" si="72"/>
        <v>1</v>
      </c>
      <c r="F621" t="str">
        <f t="shared" si="73"/>
        <v>telefon komórkowy</v>
      </c>
      <c r="G621">
        <f t="shared" si="80"/>
        <v>1</v>
      </c>
      <c r="H621">
        <f t="shared" si="75"/>
        <v>0</v>
      </c>
      <c r="I621" s="2">
        <f t="shared" si="76"/>
        <v>0</v>
      </c>
      <c r="J621" s="2">
        <f t="shared" si="77"/>
        <v>1.5046296296296058E-3</v>
      </c>
      <c r="K621" s="2">
        <f t="shared" si="78"/>
        <v>2.8794328703703691</v>
      </c>
      <c r="L621" s="10">
        <f t="shared" si="79"/>
        <v>4146.3833333333314</v>
      </c>
    </row>
    <row r="622" spans="1:12" x14ac:dyDescent="0.25">
      <c r="A622">
        <v>11070759</v>
      </c>
      <c r="B622" s="1">
        <v>42940</v>
      </c>
      <c r="C622" s="2">
        <v>0.35653935185185187</v>
      </c>
      <c r="D622" s="2">
        <v>0.35864583333333333</v>
      </c>
      <c r="E622">
        <f t="shared" si="72"/>
        <v>1</v>
      </c>
      <c r="F622" t="str">
        <f t="shared" si="73"/>
        <v>telefon komórkowy</v>
      </c>
      <c r="G622">
        <f t="shared" si="80"/>
        <v>1</v>
      </c>
      <c r="H622">
        <f t="shared" si="75"/>
        <v>0</v>
      </c>
      <c r="I622" s="2">
        <f t="shared" si="76"/>
        <v>0</v>
      </c>
      <c r="J622" s="2">
        <f t="shared" si="77"/>
        <v>2.1064814814814592E-3</v>
      </c>
      <c r="K622" s="2">
        <f t="shared" si="78"/>
        <v>2.8815393518518504</v>
      </c>
      <c r="L622" s="10">
        <f t="shared" si="79"/>
        <v>4149.4166666666642</v>
      </c>
    </row>
    <row r="623" spans="1:12" x14ac:dyDescent="0.25">
      <c r="A623">
        <v>10760583</v>
      </c>
      <c r="B623" s="1">
        <v>42927</v>
      </c>
      <c r="C623" s="2">
        <v>0.48994212962962963</v>
      </c>
      <c r="D623" s="2">
        <v>0.4914351851851852</v>
      </c>
      <c r="E623">
        <f t="shared" si="72"/>
        <v>1</v>
      </c>
      <c r="F623" t="str">
        <f t="shared" si="73"/>
        <v>telefon komórkowy</v>
      </c>
      <c r="G623">
        <f t="shared" si="80"/>
        <v>1</v>
      </c>
      <c r="H623">
        <f t="shared" si="75"/>
        <v>0</v>
      </c>
      <c r="I623" s="2">
        <f t="shared" si="76"/>
        <v>0</v>
      </c>
      <c r="J623" s="2">
        <f t="shared" si="77"/>
        <v>1.4930555555555669E-3</v>
      </c>
      <c r="K623" s="2">
        <f t="shared" si="78"/>
        <v>2.8830324074074061</v>
      </c>
      <c r="L623" s="10">
        <f t="shared" si="79"/>
        <v>4151.5666666666648</v>
      </c>
    </row>
    <row r="624" spans="1:12" x14ac:dyDescent="0.25">
      <c r="A624">
        <v>10201038</v>
      </c>
      <c r="B624" s="1">
        <v>42936</v>
      </c>
      <c r="C624" s="2">
        <v>0.44615740740740739</v>
      </c>
      <c r="D624" s="2">
        <v>0.45019675925925928</v>
      </c>
      <c r="E624">
        <f t="shared" si="72"/>
        <v>1</v>
      </c>
      <c r="F624" t="str">
        <f t="shared" si="73"/>
        <v>telefon komórkowy</v>
      </c>
      <c r="G624">
        <f t="shared" si="80"/>
        <v>1</v>
      </c>
      <c r="H624">
        <f t="shared" si="75"/>
        <v>0</v>
      </c>
      <c r="I624" s="2">
        <f t="shared" si="76"/>
        <v>0</v>
      </c>
      <c r="J624" s="2">
        <f t="shared" si="77"/>
        <v>4.0393518518518912E-3</v>
      </c>
      <c r="K624" s="2">
        <f t="shared" si="78"/>
        <v>2.8870717592592579</v>
      </c>
      <c r="L624" s="10">
        <f t="shared" si="79"/>
        <v>4157.3833333333314</v>
      </c>
    </row>
    <row r="625" spans="1:12" x14ac:dyDescent="0.25">
      <c r="A625">
        <v>10093488</v>
      </c>
      <c r="B625" s="1">
        <v>42934</v>
      </c>
      <c r="C625" s="2">
        <v>0.62197916666666664</v>
      </c>
      <c r="D625" s="2">
        <v>0.62238425925925922</v>
      </c>
      <c r="E625">
        <f t="shared" si="72"/>
        <v>1</v>
      </c>
      <c r="F625" t="str">
        <f t="shared" si="73"/>
        <v>telefon komórkowy</v>
      </c>
      <c r="G625">
        <f t="shared" si="80"/>
        <v>1</v>
      </c>
      <c r="H625">
        <f t="shared" si="75"/>
        <v>0</v>
      </c>
      <c r="I625" s="2">
        <f t="shared" si="76"/>
        <v>0</v>
      </c>
      <c r="J625" s="2">
        <f t="shared" si="77"/>
        <v>4.050925925925819E-4</v>
      </c>
      <c r="K625" s="2">
        <f t="shared" si="78"/>
        <v>2.8874768518518503</v>
      </c>
      <c r="L625" s="10">
        <f t="shared" si="79"/>
        <v>4157.9666666666644</v>
      </c>
    </row>
    <row r="626" spans="1:12" x14ac:dyDescent="0.25">
      <c r="A626">
        <v>9983997</v>
      </c>
      <c r="B626" s="1">
        <v>42921</v>
      </c>
      <c r="C626" s="2">
        <v>0.5242013888888889</v>
      </c>
      <c r="D626" s="2">
        <v>0.53452546296296299</v>
      </c>
      <c r="E626">
        <f t="shared" si="72"/>
        <v>1</v>
      </c>
      <c r="F626" t="str">
        <f t="shared" si="73"/>
        <v>telefon stacjonarny</v>
      </c>
      <c r="G626">
        <f t="shared" si="80"/>
        <v>1</v>
      </c>
      <c r="H626">
        <f t="shared" si="75"/>
        <v>0</v>
      </c>
      <c r="I626" s="2">
        <f t="shared" si="76"/>
        <v>0</v>
      </c>
      <c r="J626" s="2">
        <f t="shared" si="77"/>
        <v>1.0324074074074097E-2</v>
      </c>
      <c r="K626" s="2">
        <f t="shared" si="78"/>
        <v>2.8978009259259245</v>
      </c>
      <c r="L626" s="10">
        <f t="shared" si="79"/>
        <v>4172.8333333333312</v>
      </c>
    </row>
    <row r="627" spans="1:12" x14ac:dyDescent="0.25">
      <c r="A627">
        <v>9979899</v>
      </c>
      <c r="B627" s="1">
        <v>42930</v>
      </c>
      <c r="C627" s="2">
        <v>0.58810185185185182</v>
      </c>
      <c r="D627" s="2">
        <v>0.59134259259259259</v>
      </c>
      <c r="E627">
        <f t="shared" si="72"/>
        <v>1</v>
      </c>
      <c r="F627" t="str">
        <f t="shared" si="73"/>
        <v>telefon stacjonarny</v>
      </c>
      <c r="G627">
        <f t="shared" si="80"/>
        <v>1</v>
      </c>
      <c r="H627">
        <f t="shared" si="75"/>
        <v>0</v>
      </c>
      <c r="I627" s="2">
        <f t="shared" si="76"/>
        <v>0</v>
      </c>
      <c r="J627" s="2">
        <f t="shared" si="77"/>
        <v>3.2407407407407662E-3</v>
      </c>
      <c r="K627" s="2">
        <f t="shared" si="78"/>
        <v>2.9010416666666652</v>
      </c>
      <c r="L627" s="10">
        <f t="shared" si="79"/>
        <v>4177.4999999999982</v>
      </c>
    </row>
    <row r="628" spans="1:12" x14ac:dyDescent="0.25">
      <c r="A628">
        <v>9975977</v>
      </c>
      <c r="B628" s="1">
        <v>42934</v>
      </c>
      <c r="C628" s="2">
        <v>0.48723379629629632</v>
      </c>
      <c r="D628" s="2">
        <v>0.4914351851851852</v>
      </c>
      <c r="E628">
        <f t="shared" si="72"/>
        <v>1</v>
      </c>
      <c r="F628" t="str">
        <f t="shared" si="73"/>
        <v>telefon stacjonarny</v>
      </c>
      <c r="G628">
        <f t="shared" si="80"/>
        <v>1</v>
      </c>
      <c r="H628">
        <f t="shared" si="75"/>
        <v>0</v>
      </c>
      <c r="I628" s="2">
        <f t="shared" si="76"/>
        <v>0</v>
      </c>
      <c r="J628" s="2">
        <f t="shared" si="77"/>
        <v>4.2013888888888795E-3</v>
      </c>
      <c r="K628" s="2">
        <f t="shared" si="78"/>
        <v>2.905243055555554</v>
      </c>
      <c r="L628" s="10">
        <f t="shared" si="79"/>
        <v>4183.5499999999975</v>
      </c>
    </row>
    <row r="629" spans="1:12" x14ac:dyDescent="0.25">
      <c r="A629">
        <v>9975967</v>
      </c>
      <c r="B629" s="1">
        <v>42944</v>
      </c>
      <c r="C629" s="2">
        <v>0.47454861111111113</v>
      </c>
      <c r="D629" s="2">
        <v>0.47562500000000002</v>
      </c>
      <c r="E629">
        <f t="shared" si="72"/>
        <v>1</v>
      </c>
      <c r="F629" t="str">
        <f t="shared" si="73"/>
        <v>telefon stacjonarny</v>
      </c>
      <c r="G629">
        <f t="shared" si="80"/>
        <v>1</v>
      </c>
      <c r="H629">
        <f t="shared" si="75"/>
        <v>0</v>
      </c>
      <c r="I629" s="2">
        <f t="shared" si="76"/>
        <v>0</v>
      </c>
      <c r="J629" s="2">
        <f t="shared" si="77"/>
        <v>1.0763888888888906E-3</v>
      </c>
      <c r="K629" s="2">
        <f t="shared" si="78"/>
        <v>2.9063194444444429</v>
      </c>
      <c r="L629" s="10">
        <f t="shared" si="79"/>
        <v>4185.0999999999985</v>
      </c>
    </row>
    <row r="630" spans="1:12" x14ac:dyDescent="0.25">
      <c r="A630">
        <v>9967649</v>
      </c>
      <c r="B630" s="1">
        <v>42927</v>
      </c>
      <c r="C630" s="2">
        <v>0.39659722222222221</v>
      </c>
      <c r="D630" s="2">
        <v>0.4042824074074074</v>
      </c>
      <c r="E630">
        <f t="shared" si="72"/>
        <v>1</v>
      </c>
      <c r="F630" t="str">
        <f t="shared" si="73"/>
        <v>telefon stacjonarny</v>
      </c>
      <c r="G630">
        <f t="shared" si="80"/>
        <v>1</v>
      </c>
      <c r="H630">
        <f t="shared" si="75"/>
        <v>0</v>
      </c>
      <c r="I630" s="2">
        <f t="shared" si="76"/>
        <v>0</v>
      </c>
      <c r="J630" s="2">
        <f t="shared" si="77"/>
        <v>7.6851851851851838E-3</v>
      </c>
      <c r="K630" s="2">
        <f t="shared" si="78"/>
        <v>2.9140046296296283</v>
      </c>
      <c r="L630" s="10">
        <f t="shared" si="79"/>
        <v>4196.1666666666642</v>
      </c>
    </row>
    <row r="631" spans="1:12" x14ac:dyDescent="0.25">
      <c r="A631">
        <v>9961121</v>
      </c>
      <c r="B631" s="1">
        <v>42940</v>
      </c>
      <c r="C631" s="2">
        <v>0.58304398148148151</v>
      </c>
      <c r="D631" s="2">
        <v>0.58518518518518514</v>
      </c>
      <c r="E631">
        <f t="shared" si="72"/>
        <v>1</v>
      </c>
      <c r="F631" t="str">
        <f t="shared" si="73"/>
        <v>telefon stacjonarny</v>
      </c>
      <c r="G631">
        <f t="shared" si="80"/>
        <v>1</v>
      </c>
      <c r="H631">
        <f t="shared" si="75"/>
        <v>0</v>
      </c>
      <c r="I631" s="2">
        <f t="shared" si="76"/>
        <v>0</v>
      </c>
      <c r="J631" s="2">
        <f t="shared" si="77"/>
        <v>2.1412037037036313E-3</v>
      </c>
      <c r="K631" s="2">
        <f t="shared" si="78"/>
        <v>2.9161458333333319</v>
      </c>
      <c r="L631" s="10">
        <f t="shared" si="79"/>
        <v>4199.2499999999982</v>
      </c>
    </row>
    <row r="632" spans="1:12" x14ac:dyDescent="0.25">
      <c r="A632">
        <v>9953379</v>
      </c>
      <c r="B632" s="1">
        <v>42934</v>
      </c>
      <c r="C632" s="2">
        <v>0.52061342592592597</v>
      </c>
      <c r="D632" s="2">
        <v>0.52561342592592597</v>
      </c>
      <c r="E632">
        <f t="shared" si="72"/>
        <v>1</v>
      </c>
      <c r="F632" t="str">
        <f t="shared" si="73"/>
        <v>telefon stacjonarny</v>
      </c>
      <c r="G632">
        <f t="shared" si="80"/>
        <v>1</v>
      </c>
      <c r="H632">
        <f t="shared" si="75"/>
        <v>0</v>
      </c>
      <c r="I632" s="2">
        <f t="shared" si="76"/>
        <v>0</v>
      </c>
      <c r="J632" s="2">
        <f t="shared" si="77"/>
        <v>5.0000000000000044E-3</v>
      </c>
      <c r="K632" s="2">
        <f t="shared" si="78"/>
        <v>2.9211458333333318</v>
      </c>
      <c r="L632" s="10">
        <f t="shared" si="79"/>
        <v>4206.4499999999971</v>
      </c>
    </row>
    <row r="633" spans="1:12" x14ac:dyDescent="0.25">
      <c r="A633">
        <v>9950462</v>
      </c>
      <c r="B633" s="1">
        <v>42947</v>
      </c>
      <c r="C633" s="2">
        <v>0.44243055555555555</v>
      </c>
      <c r="D633" s="2">
        <v>0.45349537037037035</v>
      </c>
      <c r="E633">
        <f t="shared" si="72"/>
        <v>1</v>
      </c>
      <c r="F633" t="str">
        <f t="shared" si="73"/>
        <v>telefon stacjonarny</v>
      </c>
      <c r="G633">
        <f t="shared" si="80"/>
        <v>1</v>
      </c>
      <c r="H633">
        <f t="shared" si="75"/>
        <v>0</v>
      </c>
      <c r="I633" s="2">
        <f t="shared" si="76"/>
        <v>0</v>
      </c>
      <c r="J633" s="2">
        <f t="shared" si="77"/>
        <v>1.1064814814814805E-2</v>
      </c>
      <c r="K633" s="2">
        <f t="shared" si="78"/>
        <v>2.9322106481481467</v>
      </c>
      <c r="L633" s="10">
        <f t="shared" si="79"/>
        <v>4222.3833333333314</v>
      </c>
    </row>
    <row r="634" spans="1:12" x14ac:dyDescent="0.25">
      <c r="A634">
        <v>9948096</v>
      </c>
      <c r="B634" s="1">
        <v>42941</v>
      </c>
      <c r="C634" s="2">
        <v>0.46564814814814814</v>
      </c>
      <c r="D634" s="2">
        <v>0.47028935185185183</v>
      </c>
      <c r="E634">
        <f t="shared" si="72"/>
        <v>1</v>
      </c>
      <c r="F634" t="str">
        <f t="shared" si="73"/>
        <v>telefon stacjonarny</v>
      </c>
      <c r="G634">
        <f t="shared" si="80"/>
        <v>1</v>
      </c>
      <c r="H634">
        <f t="shared" si="75"/>
        <v>0</v>
      </c>
      <c r="I634" s="2">
        <f t="shared" si="76"/>
        <v>0</v>
      </c>
      <c r="J634" s="2">
        <f t="shared" si="77"/>
        <v>4.6412037037036891E-3</v>
      </c>
      <c r="K634" s="2">
        <f t="shared" si="78"/>
        <v>2.9368518518518503</v>
      </c>
      <c r="L634" s="10">
        <f t="shared" si="79"/>
        <v>4229.0666666666648</v>
      </c>
    </row>
    <row r="635" spans="1:12" x14ac:dyDescent="0.25">
      <c r="A635">
        <v>9941776</v>
      </c>
      <c r="B635" s="1">
        <v>42944</v>
      </c>
      <c r="C635" s="2">
        <v>0.60745370370370366</v>
      </c>
      <c r="D635" s="2">
        <v>0.61017361111111112</v>
      </c>
      <c r="E635">
        <f t="shared" si="72"/>
        <v>1</v>
      </c>
      <c r="F635" t="str">
        <f t="shared" si="73"/>
        <v>telefon stacjonarny</v>
      </c>
      <c r="G635">
        <f t="shared" si="80"/>
        <v>1</v>
      </c>
      <c r="H635">
        <f t="shared" si="75"/>
        <v>0</v>
      </c>
      <c r="I635" s="2">
        <f t="shared" si="76"/>
        <v>0</v>
      </c>
      <c r="J635" s="2">
        <f t="shared" si="77"/>
        <v>2.7199074074074625E-3</v>
      </c>
      <c r="K635" s="2">
        <f t="shared" si="78"/>
        <v>2.9395717592592576</v>
      </c>
      <c r="L635" s="10">
        <f t="shared" si="79"/>
        <v>4232.9833333333308</v>
      </c>
    </row>
    <row r="636" spans="1:12" x14ac:dyDescent="0.25">
      <c r="A636">
        <v>9941776</v>
      </c>
      <c r="B636" s="1">
        <v>42947</v>
      </c>
      <c r="C636" s="2">
        <v>0.62299768518518517</v>
      </c>
      <c r="D636" s="2">
        <v>0.62311342592592589</v>
      </c>
      <c r="E636">
        <f t="shared" si="72"/>
        <v>2</v>
      </c>
      <c r="F636" t="str">
        <f t="shared" si="73"/>
        <v>telefon stacjonarny</v>
      </c>
      <c r="G636">
        <f t="shared" si="80"/>
        <v>1</v>
      </c>
      <c r="H636">
        <f t="shared" si="75"/>
        <v>0</v>
      </c>
      <c r="I636" s="2">
        <f t="shared" si="76"/>
        <v>0</v>
      </c>
      <c r="J636" s="2">
        <f t="shared" si="77"/>
        <v>1.1574074074072183E-4</v>
      </c>
      <c r="K636" s="2">
        <f t="shared" si="78"/>
        <v>2.9396874999999985</v>
      </c>
      <c r="L636" s="10">
        <f t="shared" si="79"/>
        <v>4233.1499999999978</v>
      </c>
    </row>
    <row r="637" spans="1:12" x14ac:dyDescent="0.25">
      <c r="A637">
        <v>9937257</v>
      </c>
      <c r="B637" s="1">
        <v>42921</v>
      </c>
      <c r="C637" s="2">
        <v>0.44383101851851853</v>
      </c>
      <c r="D637" s="2">
        <v>0.44697916666666665</v>
      </c>
      <c r="E637">
        <f t="shared" si="72"/>
        <v>1</v>
      </c>
      <c r="F637" t="str">
        <f t="shared" si="73"/>
        <v>telefon stacjonarny</v>
      </c>
      <c r="G637">
        <f t="shared" si="80"/>
        <v>1</v>
      </c>
      <c r="H637">
        <f t="shared" si="75"/>
        <v>0</v>
      </c>
      <c r="I637" s="2">
        <f t="shared" si="76"/>
        <v>0</v>
      </c>
      <c r="J637" s="2">
        <f t="shared" si="77"/>
        <v>3.1481481481481222E-3</v>
      </c>
      <c r="K637" s="2">
        <f t="shared" si="78"/>
        <v>2.9428356481481464</v>
      </c>
      <c r="L637" s="10">
        <f t="shared" si="79"/>
        <v>4237.6833333333307</v>
      </c>
    </row>
    <row r="638" spans="1:12" x14ac:dyDescent="0.25">
      <c r="A638">
        <v>9932676</v>
      </c>
      <c r="B638" s="1">
        <v>42927</v>
      </c>
      <c r="C638" s="2">
        <v>0.34778935185185184</v>
      </c>
      <c r="D638" s="2">
        <v>0.35474537037037035</v>
      </c>
      <c r="E638">
        <f t="shared" si="72"/>
        <v>1</v>
      </c>
      <c r="F638" t="str">
        <f t="shared" si="73"/>
        <v>telefon stacjonarny</v>
      </c>
      <c r="G638">
        <f t="shared" si="80"/>
        <v>1</v>
      </c>
      <c r="H638">
        <f t="shared" si="75"/>
        <v>0</v>
      </c>
      <c r="I638" s="2">
        <f t="shared" si="76"/>
        <v>0</v>
      </c>
      <c r="J638" s="2">
        <f t="shared" si="77"/>
        <v>6.9560185185185142E-3</v>
      </c>
      <c r="K638" s="2">
        <f t="shared" si="78"/>
        <v>2.9497916666666648</v>
      </c>
      <c r="L638" s="10">
        <f t="shared" si="79"/>
        <v>4247.6999999999971</v>
      </c>
    </row>
    <row r="639" spans="1:12" x14ac:dyDescent="0.25">
      <c r="A639">
        <v>9926754</v>
      </c>
      <c r="B639" s="1">
        <v>42933</v>
      </c>
      <c r="C639" s="2">
        <v>0.44421296296296298</v>
      </c>
      <c r="D639" s="2">
        <v>0.44739583333333333</v>
      </c>
      <c r="E639">
        <f t="shared" si="72"/>
        <v>1</v>
      </c>
      <c r="F639" t="str">
        <f t="shared" si="73"/>
        <v>telefon stacjonarny</v>
      </c>
      <c r="G639">
        <f t="shared" si="80"/>
        <v>1</v>
      </c>
      <c r="H639">
        <f t="shared" si="75"/>
        <v>0</v>
      </c>
      <c r="I639" s="2">
        <f t="shared" si="76"/>
        <v>0</v>
      </c>
      <c r="J639" s="2">
        <f t="shared" si="77"/>
        <v>3.1828703703703498E-3</v>
      </c>
      <c r="K639" s="2">
        <f t="shared" si="78"/>
        <v>2.9529745370370351</v>
      </c>
      <c r="L639" s="10">
        <f t="shared" si="79"/>
        <v>4252.283333333331</v>
      </c>
    </row>
    <row r="640" spans="1:12" x14ac:dyDescent="0.25">
      <c r="A640">
        <v>9905075</v>
      </c>
      <c r="B640" s="1">
        <v>42936</v>
      </c>
      <c r="C640" s="2">
        <v>0.60693287037037036</v>
      </c>
      <c r="D640" s="2">
        <v>0.61001157407407403</v>
      </c>
      <c r="E640">
        <f t="shared" si="72"/>
        <v>1</v>
      </c>
      <c r="F640" t="str">
        <f t="shared" si="73"/>
        <v>telefon stacjonarny</v>
      </c>
      <c r="G640">
        <f t="shared" si="80"/>
        <v>1</v>
      </c>
      <c r="H640">
        <f t="shared" si="75"/>
        <v>0</v>
      </c>
      <c r="I640" s="2">
        <f t="shared" si="76"/>
        <v>0</v>
      </c>
      <c r="J640" s="2">
        <f t="shared" si="77"/>
        <v>3.0787037037036669E-3</v>
      </c>
      <c r="K640" s="2">
        <f t="shared" si="78"/>
        <v>2.9560532407407387</v>
      </c>
      <c r="L640" s="10">
        <f t="shared" si="79"/>
        <v>4256.7166666666635</v>
      </c>
    </row>
    <row r="641" spans="1:12" x14ac:dyDescent="0.25">
      <c r="A641">
        <v>9894998</v>
      </c>
      <c r="B641" s="1">
        <v>42930</v>
      </c>
      <c r="C641" s="2">
        <v>0.40337962962962964</v>
      </c>
      <c r="D641" s="2">
        <v>0.41137731481481482</v>
      </c>
      <c r="E641">
        <f t="shared" si="72"/>
        <v>1</v>
      </c>
      <c r="F641" t="str">
        <f t="shared" si="73"/>
        <v>telefon stacjonarny</v>
      </c>
      <c r="G641">
        <f t="shared" si="80"/>
        <v>1</v>
      </c>
      <c r="H641">
        <f t="shared" si="75"/>
        <v>0</v>
      </c>
      <c r="I641" s="2">
        <f t="shared" si="76"/>
        <v>0</v>
      </c>
      <c r="J641" s="2">
        <f t="shared" si="77"/>
        <v>7.9976851851851771E-3</v>
      </c>
      <c r="K641" s="2">
        <f t="shared" si="78"/>
        <v>2.9640509259259238</v>
      </c>
      <c r="L641" s="10">
        <f t="shared" si="79"/>
        <v>4268.2333333333299</v>
      </c>
    </row>
    <row r="642" spans="1:12" x14ac:dyDescent="0.25">
      <c r="A642">
        <v>9894998</v>
      </c>
      <c r="B642" s="1">
        <v>42941</v>
      </c>
      <c r="C642" s="2">
        <v>0.4344675925925926</v>
      </c>
      <c r="D642" s="2">
        <v>0.44442129629629629</v>
      </c>
      <c r="E642">
        <f t="shared" ref="E642:E705" si="81">IF(A642=A641,E641+1,1)</f>
        <v>2</v>
      </c>
      <c r="F642" t="str">
        <f t="shared" ref="F642:F705" si="82">IF(A642&gt;9999999,IF(A642&gt;999999999,"zagraniczny","telefon komórkowy"),"telefon stacjonarny")</f>
        <v>telefon stacjonarny</v>
      </c>
      <c r="G642">
        <f t="shared" si="80"/>
        <v>1</v>
      </c>
      <c r="H642">
        <f t="shared" ref="H642:H705" si="83">IF(AND(LEFT(A642,2)="12",F642="telefon stacjonarny"),1,0)</f>
        <v>0</v>
      </c>
      <c r="I642" s="2">
        <f t="shared" ref="I642:I705" si="84">IF(H642=1,D642-C642,0)</f>
        <v>0</v>
      </c>
      <c r="J642" s="2">
        <f t="shared" ref="J642:J705" si="85">D642-C642</f>
        <v>9.9537037037036868E-3</v>
      </c>
      <c r="K642" s="2">
        <f t="shared" ref="K642:K705" si="86">IF(OR(F642="telefon stacjonarny",F642="telefon komórkowy"),J642+K641,K641)</f>
        <v>2.9740046296296274</v>
      </c>
      <c r="L642" s="10">
        <f t="shared" ref="L642:L705" si="87">K642*24*60</f>
        <v>4282.5666666666639</v>
      </c>
    </row>
    <row r="643" spans="1:12" x14ac:dyDescent="0.25">
      <c r="A643">
        <v>9894723</v>
      </c>
      <c r="B643" s="1">
        <v>42941</v>
      </c>
      <c r="C643" s="2">
        <v>0.40988425925925925</v>
      </c>
      <c r="D643" s="2">
        <v>0.41157407407407409</v>
      </c>
      <c r="E643">
        <f t="shared" si="81"/>
        <v>1</v>
      </c>
      <c r="F643" t="str">
        <f t="shared" si="82"/>
        <v>telefon stacjonarny</v>
      </c>
      <c r="G643">
        <f t="shared" si="80"/>
        <v>2</v>
      </c>
      <c r="H643">
        <f t="shared" si="83"/>
        <v>0</v>
      </c>
      <c r="I643" s="2">
        <f t="shared" si="84"/>
        <v>0</v>
      </c>
      <c r="J643" s="2">
        <f t="shared" si="85"/>
        <v>1.6898148148148384E-3</v>
      </c>
      <c r="K643" s="2">
        <f t="shared" si="86"/>
        <v>2.9756944444444424</v>
      </c>
      <c r="L643" s="10">
        <f t="shared" si="87"/>
        <v>4284.9999999999973</v>
      </c>
    </row>
    <row r="644" spans="1:12" x14ac:dyDescent="0.25">
      <c r="A644">
        <v>9892639</v>
      </c>
      <c r="B644" s="1">
        <v>42940</v>
      </c>
      <c r="C644" s="2">
        <v>0.48836805555555557</v>
      </c>
      <c r="D644" s="2">
        <v>0.48893518518518519</v>
      </c>
      <c r="E644">
        <f t="shared" si="81"/>
        <v>1</v>
      </c>
      <c r="F644" t="str">
        <f t="shared" si="82"/>
        <v>telefon stacjonarny</v>
      </c>
      <c r="G644">
        <f t="shared" si="80"/>
        <v>1</v>
      </c>
      <c r="H644">
        <f t="shared" si="83"/>
        <v>0</v>
      </c>
      <c r="I644" s="2">
        <f t="shared" si="84"/>
        <v>0</v>
      </c>
      <c r="J644" s="2">
        <f t="shared" si="85"/>
        <v>5.6712962962962576E-4</v>
      </c>
      <c r="K644" s="2">
        <f t="shared" si="86"/>
        <v>2.9762615740740719</v>
      </c>
      <c r="L644" s="10">
        <f t="shared" si="87"/>
        <v>4285.816666666663</v>
      </c>
    </row>
    <row r="645" spans="1:12" x14ac:dyDescent="0.25">
      <c r="A645">
        <v>9878283</v>
      </c>
      <c r="B645" s="1">
        <v>42922</v>
      </c>
      <c r="C645" s="2">
        <v>0.51858796296296295</v>
      </c>
      <c r="D645" s="2">
        <v>0.52776620370370375</v>
      </c>
      <c r="E645">
        <f t="shared" si="81"/>
        <v>1</v>
      </c>
      <c r="F645" t="str">
        <f t="shared" si="82"/>
        <v>telefon stacjonarny</v>
      </c>
      <c r="G645">
        <f t="shared" si="80"/>
        <v>1</v>
      </c>
      <c r="H645">
        <f t="shared" si="83"/>
        <v>0</v>
      </c>
      <c r="I645" s="2">
        <f t="shared" si="84"/>
        <v>0</v>
      </c>
      <c r="J645" s="2">
        <f t="shared" si="85"/>
        <v>9.1782407407408062E-3</v>
      </c>
      <c r="K645" s="2">
        <f t="shared" si="86"/>
        <v>2.9854398148148125</v>
      </c>
      <c r="L645" s="10">
        <f t="shared" si="87"/>
        <v>4299.0333333333301</v>
      </c>
    </row>
    <row r="646" spans="1:12" x14ac:dyDescent="0.25">
      <c r="A646">
        <v>9874705</v>
      </c>
      <c r="B646" s="1">
        <v>42921</v>
      </c>
      <c r="C646" s="2">
        <v>0.4274074074074074</v>
      </c>
      <c r="D646" s="2">
        <v>0.43408564814814815</v>
      </c>
      <c r="E646">
        <f t="shared" si="81"/>
        <v>1</v>
      </c>
      <c r="F646" t="str">
        <f t="shared" si="82"/>
        <v>telefon stacjonarny</v>
      </c>
      <c r="G646">
        <f t="shared" si="80"/>
        <v>1</v>
      </c>
      <c r="H646">
        <f t="shared" si="83"/>
        <v>0</v>
      </c>
      <c r="I646" s="2">
        <f t="shared" si="84"/>
        <v>0</v>
      </c>
      <c r="J646" s="2">
        <f t="shared" si="85"/>
        <v>6.6782407407407485E-3</v>
      </c>
      <c r="K646" s="2">
        <f t="shared" si="86"/>
        <v>2.9921180555555531</v>
      </c>
      <c r="L646" s="10">
        <f t="shared" si="87"/>
        <v>4308.6499999999969</v>
      </c>
    </row>
    <row r="647" spans="1:12" x14ac:dyDescent="0.25">
      <c r="A647">
        <v>9872216</v>
      </c>
      <c r="B647" s="1">
        <v>42922</v>
      </c>
      <c r="C647" s="2">
        <v>0.44200231481481483</v>
      </c>
      <c r="D647" s="2">
        <v>0.44886574074074076</v>
      </c>
      <c r="E647">
        <f t="shared" si="81"/>
        <v>1</v>
      </c>
      <c r="F647" t="str">
        <f t="shared" si="82"/>
        <v>telefon stacjonarny</v>
      </c>
      <c r="G647">
        <f t="shared" si="80"/>
        <v>1</v>
      </c>
      <c r="H647">
        <f t="shared" si="83"/>
        <v>0</v>
      </c>
      <c r="I647" s="2">
        <f t="shared" si="84"/>
        <v>0</v>
      </c>
      <c r="J647" s="2">
        <f t="shared" si="85"/>
        <v>6.8634259259259256E-3</v>
      </c>
      <c r="K647" s="2">
        <f t="shared" si="86"/>
        <v>2.9989814814814792</v>
      </c>
      <c r="L647" s="10">
        <f t="shared" si="87"/>
        <v>4318.5333333333301</v>
      </c>
    </row>
    <row r="648" spans="1:12" x14ac:dyDescent="0.25">
      <c r="A648">
        <v>9870841</v>
      </c>
      <c r="B648" s="1">
        <v>42940</v>
      </c>
      <c r="C648" s="2">
        <v>0.39209490740740743</v>
      </c>
      <c r="D648" s="2">
        <v>0.39672453703703703</v>
      </c>
      <c r="E648">
        <f t="shared" si="81"/>
        <v>1</v>
      </c>
      <c r="F648" t="str">
        <f t="shared" si="82"/>
        <v>telefon stacjonarny</v>
      </c>
      <c r="G648">
        <f t="shared" si="80"/>
        <v>1</v>
      </c>
      <c r="H648">
        <f t="shared" si="83"/>
        <v>0</v>
      </c>
      <c r="I648" s="2">
        <f t="shared" si="84"/>
        <v>0</v>
      </c>
      <c r="J648" s="2">
        <f t="shared" si="85"/>
        <v>4.6296296296295947E-3</v>
      </c>
      <c r="K648" s="2">
        <f t="shared" si="86"/>
        <v>3.003611111111109</v>
      </c>
      <c r="L648" s="10">
        <f t="shared" si="87"/>
        <v>4325.1999999999971</v>
      </c>
    </row>
    <row r="649" spans="1:12" x14ac:dyDescent="0.25">
      <c r="A649">
        <v>9866373</v>
      </c>
      <c r="B649" s="1">
        <v>42921</v>
      </c>
      <c r="C649" s="2">
        <v>0.42202546296296295</v>
      </c>
      <c r="D649" s="2">
        <v>0.42905092592592592</v>
      </c>
      <c r="E649">
        <f t="shared" si="81"/>
        <v>1</v>
      </c>
      <c r="F649" t="str">
        <f t="shared" si="82"/>
        <v>telefon stacjonarny</v>
      </c>
      <c r="G649">
        <f t="shared" si="80"/>
        <v>1</v>
      </c>
      <c r="H649">
        <f t="shared" si="83"/>
        <v>0</v>
      </c>
      <c r="I649" s="2">
        <f t="shared" si="84"/>
        <v>0</v>
      </c>
      <c r="J649" s="2">
        <f t="shared" si="85"/>
        <v>7.0254629629629695E-3</v>
      </c>
      <c r="K649" s="2">
        <f t="shared" si="86"/>
        <v>3.0106365740740721</v>
      </c>
      <c r="L649" s="10">
        <f t="shared" si="87"/>
        <v>4335.3166666666639</v>
      </c>
    </row>
    <row r="650" spans="1:12" x14ac:dyDescent="0.25">
      <c r="A650">
        <v>9866204</v>
      </c>
      <c r="B650" s="1">
        <v>42934</v>
      </c>
      <c r="C650" s="2">
        <v>0.48379629629629628</v>
      </c>
      <c r="D650" s="2">
        <v>0.49018518518518517</v>
      </c>
      <c r="E650">
        <f t="shared" si="81"/>
        <v>1</v>
      </c>
      <c r="F650" t="str">
        <f t="shared" si="82"/>
        <v>telefon stacjonarny</v>
      </c>
      <c r="G650">
        <f t="shared" si="80"/>
        <v>1</v>
      </c>
      <c r="H650">
        <f t="shared" si="83"/>
        <v>0</v>
      </c>
      <c r="I650" s="2">
        <f t="shared" si="84"/>
        <v>0</v>
      </c>
      <c r="J650" s="2">
        <f t="shared" si="85"/>
        <v>6.3888888888888884E-3</v>
      </c>
      <c r="K650" s="2">
        <f t="shared" si="86"/>
        <v>3.0170254629629611</v>
      </c>
      <c r="L650" s="10">
        <f t="shared" si="87"/>
        <v>4344.5166666666646</v>
      </c>
    </row>
    <row r="651" spans="1:12" x14ac:dyDescent="0.25">
      <c r="A651">
        <v>9865716</v>
      </c>
      <c r="B651" s="1">
        <v>42920</v>
      </c>
      <c r="C651" s="2">
        <v>0.51076388888888891</v>
      </c>
      <c r="D651" s="2">
        <v>0.51890046296296299</v>
      </c>
      <c r="E651">
        <f t="shared" si="81"/>
        <v>1</v>
      </c>
      <c r="F651" t="str">
        <f t="shared" si="82"/>
        <v>telefon stacjonarny</v>
      </c>
      <c r="G651">
        <f t="shared" si="80"/>
        <v>1</v>
      </c>
      <c r="H651">
        <f t="shared" si="83"/>
        <v>0</v>
      </c>
      <c r="I651" s="2">
        <f t="shared" si="84"/>
        <v>0</v>
      </c>
      <c r="J651" s="2">
        <f t="shared" si="85"/>
        <v>8.1365740740740877E-3</v>
      </c>
      <c r="K651" s="2">
        <f t="shared" si="86"/>
        <v>3.0251620370370351</v>
      </c>
      <c r="L651" s="10">
        <f t="shared" si="87"/>
        <v>4356.2333333333308</v>
      </c>
    </row>
    <row r="652" spans="1:12" x14ac:dyDescent="0.25">
      <c r="A652">
        <v>9865716</v>
      </c>
      <c r="B652" s="1">
        <v>42923</v>
      </c>
      <c r="C652" s="2">
        <v>0.36584490740740738</v>
      </c>
      <c r="D652" s="2">
        <v>0.37709490740740742</v>
      </c>
      <c r="E652">
        <f t="shared" si="81"/>
        <v>2</v>
      </c>
      <c r="F652" t="str">
        <f t="shared" si="82"/>
        <v>telefon stacjonarny</v>
      </c>
      <c r="G652">
        <f t="shared" si="80"/>
        <v>1</v>
      </c>
      <c r="H652">
        <f t="shared" si="83"/>
        <v>0</v>
      </c>
      <c r="I652" s="2">
        <f t="shared" si="84"/>
        <v>0</v>
      </c>
      <c r="J652" s="2">
        <f t="shared" si="85"/>
        <v>1.1250000000000038E-2</v>
      </c>
      <c r="K652" s="2">
        <f t="shared" si="86"/>
        <v>3.0364120370370351</v>
      </c>
      <c r="L652" s="10">
        <f t="shared" si="87"/>
        <v>4372.4333333333307</v>
      </c>
    </row>
    <row r="653" spans="1:12" x14ac:dyDescent="0.25">
      <c r="A653">
        <v>9865524</v>
      </c>
      <c r="B653" s="1">
        <v>42942</v>
      </c>
      <c r="C653" s="2">
        <v>0.44298611111111114</v>
      </c>
      <c r="D653" s="2">
        <v>0.45023148148148145</v>
      </c>
      <c r="E653">
        <f t="shared" si="81"/>
        <v>1</v>
      </c>
      <c r="F653" t="str">
        <f t="shared" si="82"/>
        <v>telefon stacjonarny</v>
      </c>
      <c r="G653">
        <f t="shared" si="80"/>
        <v>1</v>
      </c>
      <c r="H653">
        <f t="shared" si="83"/>
        <v>0</v>
      </c>
      <c r="I653" s="2">
        <f t="shared" si="84"/>
        <v>0</v>
      </c>
      <c r="J653" s="2">
        <f t="shared" si="85"/>
        <v>7.2453703703703187E-3</v>
      </c>
      <c r="K653" s="2">
        <f t="shared" si="86"/>
        <v>3.0436574074074052</v>
      </c>
      <c r="L653" s="10">
        <f t="shared" si="87"/>
        <v>4382.8666666666631</v>
      </c>
    </row>
    <row r="654" spans="1:12" x14ac:dyDescent="0.25">
      <c r="A654">
        <v>9864502</v>
      </c>
      <c r="B654" s="1">
        <v>42943</v>
      </c>
      <c r="C654" s="2">
        <v>0.50722222222222224</v>
      </c>
      <c r="D654" s="2">
        <v>0.50762731481481482</v>
      </c>
      <c r="E654">
        <f t="shared" si="81"/>
        <v>1</v>
      </c>
      <c r="F654" t="str">
        <f t="shared" si="82"/>
        <v>telefon stacjonarny</v>
      </c>
      <c r="G654">
        <f t="shared" si="80"/>
        <v>1</v>
      </c>
      <c r="H654">
        <f t="shared" si="83"/>
        <v>0</v>
      </c>
      <c r="I654" s="2">
        <f t="shared" si="84"/>
        <v>0</v>
      </c>
      <c r="J654" s="2">
        <f t="shared" si="85"/>
        <v>4.050925925925819E-4</v>
      </c>
      <c r="K654" s="2">
        <f t="shared" si="86"/>
        <v>3.0440624999999977</v>
      </c>
      <c r="L654" s="10">
        <f t="shared" si="87"/>
        <v>4383.4499999999971</v>
      </c>
    </row>
    <row r="655" spans="1:12" x14ac:dyDescent="0.25">
      <c r="A655">
        <v>9861652</v>
      </c>
      <c r="B655" s="1">
        <v>42947</v>
      </c>
      <c r="C655" s="2">
        <v>0.60519675925925931</v>
      </c>
      <c r="D655" s="2">
        <v>0.61221064814814818</v>
      </c>
      <c r="E655">
        <f t="shared" si="81"/>
        <v>1</v>
      </c>
      <c r="F655" t="str">
        <f t="shared" si="82"/>
        <v>telefon stacjonarny</v>
      </c>
      <c r="G655">
        <f t="shared" si="80"/>
        <v>1</v>
      </c>
      <c r="H655">
        <f t="shared" si="83"/>
        <v>0</v>
      </c>
      <c r="I655" s="2">
        <f t="shared" si="84"/>
        <v>0</v>
      </c>
      <c r="J655" s="2">
        <f t="shared" si="85"/>
        <v>7.0138888888888751E-3</v>
      </c>
      <c r="K655" s="2">
        <f t="shared" si="86"/>
        <v>3.0510763888888865</v>
      </c>
      <c r="L655" s="10">
        <f t="shared" si="87"/>
        <v>4393.5499999999965</v>
      </c>
    </row>
    <row r="656" spans="1:12" x14ac:dyDescent="0.25">
      <c r="A656">
        <v>9853612</v>
      </c>
      <c r="B656" s="1">
        <v>42930</v>
      </c>
      <c r="C656" s="2">
        <v>0.34848379629629628</v>
      </c>
      <c r="D656" s="2">
        <v>0.35927083333333332</v>
      </c>
      <c r="E656">
        <f t="shared" si="81"/>
        <v>1</v>
      </c>
      <c r="F656" t="str">
        <f t="shared" si="82"/>
        <v>telefon stacjonarny</v>
      </c>
      <c r="G656">
        <f t="shared" si="80"/>
        <v>1</v>
      </c>
      <c r="H656">
        <f t="shared" si="83"/>
        <v>0</v>
      </c>
      <c r="I656" s="2">
        <f t="shared" si="84"/>
        <v>0</v>
      </c>
      <c r="J656" s="2">
        <f t="shared" si="85"/>
        <v>1.0787037037037039E-2</v>
      </c>
      <c r="K656" s="2">
        <f t="shared" si="86"/>
        <v>3.0618634259259236</v>
      </c>
      <c r="L656" s="10">
        <f t="shared" si="87"/>
        <v>4409.0833333333294</v>
      </c>
    </row>
    <row r="657" spans="1:12" x14ac:dyDescent="0.25">
      <c r="A657">
        <v>9849476</v>
      </c>
      <c r="B657" s="1">
        <v>42929</v>
      </c>
      <c r="C657" s="2">
        <v>0.37653935185185183</v>
      </c>
      <c r="D657" s="2">
        <v>0.37709490740740742</v>
      </c>
      <c r="E657">
        <f t="shared" si="81"/>
        <v>1</v>
      </c>
      <c r="F657" t="str">
        <f t="shared" si="82"/>
        <v>telefon stacjonarny</v>
      </c>
      <c r="G657">
        <f t="shared" si="80"/>
        <v>1</v>
      </c>
      <c r="H657">
        <f t="shared" si="83"/>
        <v>0</v>
      </c>
      <c r="I657" s="2">
        <f t="shared" si="84"/>
        <v>0</v>
      </c>
      <c r="J657" s="2">
        <f t="shared" si="85"/>
        <v>5.5555555555558689E-4</v>
      </c>
      <c r="K657" s="2">
        <f t="shared" si="86"/>
        <v>3.0624189814814793</v>
      </c>
      <c r="L657" s="10">
        <f t="shared" si="87"/>
        <v>4409.8833333333305</v>
      </c>
    </row>
    <row r="658" spans="1:12" x14ac:dyDescent="0.25">
      <c r="A658">
        <v>9849071</v>
      </c>
      <c r="B658" s="1">
        <v>42928</v>
      </c>
      <c r="C658" s="2">
        <v>0.51561342592592596</v>
      </c>
      <c r="D658" s="2">
        <v>0.52171296296296299</v>
      </c>
      <c r="E658">
        <f t="shared" si="81"/>
        <v>1</v>
      </c>
      <c r="F658" t="str">
        <f t="shared" si="82"/>
        <v>telefon stacjonarny</v>
      </c>
      <c r="G658">
        <f t="shared" si="80"/>
        <v>1</v>
      </c>
      <c r="H658">
        <f t="shared" si="83"/>
        <v>0</v>
      </c>
      <c r="I658" s="2">
        <f t="shared" si="84"/>
        <v>0</v>
      </c>
      <c r="J658" s="2">
        <f t="shared" si="85"/>
        <v>6.0995370370370283E-3</v>
      </c>
      <c r="K658" s="2">
        <f t="shared" si="86"/>
        <v>3.0685185185185162</v>
      </c>
      <c r="L658" s="10">
        <f t="shared" si="87"/>
        <v>4418.6666666666633</v>
      </c>
    </row>
    <row r="659" spans="1:12" x14ac:dyDescent="0.25">
      <c r="A659">
        <v>9849071</v>
      </c>
      <c r="B659" s="1">
        <v>42930</v>
      </c>
      <c r="C659" s="2">
        <v>0.54498842592592589</v>
      </c>
      <c r="D659" s="2">
        <v>0.54879629629629634</v>
      </c>
      <c r="E659">
        <f t="shared" si="81"/>
        <v>2</v>
      </c>
      <c r="F659" t="str">
        <f t="shared" si="82"/>
        <v>telefon stacjonarny</v>
      </c>
      <c r="G659">
        <f t="shared" si="80"/>
        <v>1</v>
      </c>
      <c r="H659">
        <f t="shared" si="83"/>
        <v>0</v>
      </c>
      <c r="I659" s="2">
        <f t="shared" si="84"/>
        <v>0</v>
      </c>
      <c r="J659" s="2">
        <f t="shared" si="85"/>
        <v>3.8078703703704475E-3</v>
      </c>
      <c r="K659" s="2">
        <f t="shared" si="86"/>
        <v>3.0723263888888868</v>
      </c>
      <c r="L659" s="10">
        <f t="shared" si="87"/>
        <v>4424.1499999999978</v>
      </c>
    </row>
    <row r="660" spans="1:12" x14ac:dyDescent="0.25">
      <c r="A660">
        <v>9827875</v>
      </c>
      <c r="B660" s="1">
        <v>42940</v>
      </c>
      <c r="C660" s="2">
        <v>0.51512731481481477</v>
      </c>
      <c r="D660" s="2">
        <v>0.51954861111111106</v>
      </c>
      <c r="E660">
        <f t="shared" si="81"/>
        <v>1</v>
      </c>
      <c r="F660" t="str">
        <f t="shared" si="82"/>
        <v>telefon stacjonarny</v>
      </c>
      <c r="G660">
        <f t="shared" si="80"/>
        <v>1</v>
      </c>
      <c r="H660">
        <f t="shared" si="83"/>
        <v>0</v>
      </c>
      <c r="I660" s="2">
        <f t="shared" si="84"/>
        <v>0</v>
      </c>
      <c r="J660" s="2">
        <f t="shared" si="85"/>
        <v>4.4212962962962843E-3</v>
      </c>
      <c r="K660" s="2">
        <f t="shared" si="86"/>
        <v>3.0767476851851829</v>
      </c>
      <c r="L660" s="10">
        <f t="shared" si="87"/>
        <v>4430.5166666666637</v>
      </c>
    </row>
    <row r="661" spans="1:12" x14ac:dyDescent="0.25">
      <c r="A661">
        <v>9815754</v>
      </c>
      <c r="B661" s="1">
        <v>42928</v>
      </c>
      <c r="C661" s="2">
        <v>0.41853009259259261</v>
      </c>
      <c r="D661" s="2">
        <v>0.42037037037037039</v>
      </c>
      <c r="E661">
        <f t="shared" si="81"/>
        <v>1</v>
      </c>
      <c r="F661" t="str">
        <f t="shared" si="82"/>
        <v>telefon stacjonarny</v>
      </c>
      <c r="G661">
        <f t="shared" si="80"/>
        <v>1</v>
      </c>
      <c r="H661">
        <f t="shared" si="83"/>
        <v>0</v>
      </c>
      <c r="I661" s="2">
        <f t="shared" si="84"/>
        <v>0</v>
      </c>
      <c r="J661" s="2">
        <f t="shared" si="85"/>
        <v>1.8402777777777879E-3</v>
      </c>
      <c r="K661" s="2">
        <f t="shared" si="86"/>
        <v>3.0785879629629607</v>
      </c>
      <c r="L661" s="10">
        <f t="shared" si="87"/>
        <v>4433.1666666666642</v>
      </c>
    </row>
    <row r="662" spans="1:12" x14ac:dyDescent="0.25">
      <c r="A662">
        <v>9815754</v>
      </c>
      <c r="B662" s="1">
        <v>42934</v>
      </c>
      <c r="C662" s="2">
        <v>0.41260416666666666</v>
      </c>
      <c r="D662" s="2">
        <v>0.41688657407407409</v>
      </c>
      <c r="E662">
        <f t="shared" si="81"/>
        <v>2</v>
      </c>
      <c r="F662" t="str">
        <f t="shared" si="82"/>
        <v>telefon stacjonarny</v>
      </c>
      <c r="G662">
        <f t="shared" si="80"/>
        <v>1</v>
      </c>
      <c r="H662">
        <f t="shared" si="83"/>
        <v>0</v>
      </c>
      <c r="I662" s="2">
        <f t="shared" si="84"/>
        <v>0</v>
      </c>
      <c r="J662" s="2">
        <f t="shared" si="85"/>
        <v>4.2824074074074292E-3</v>
      </c>
      <c r="K662" s="2">
        <f t="shared" si="86"/>
        <v>3.0828703703703679</v>
      </c>
      <c r="L662" s="10">
        <f t="shared" si="87"/>
        <v>4439.3333333333294</v>
      </c>
    </row>
    <row r="663" spans="1:12" x14ac:dyDescent="0.25">
      <c r="A663">
        <v>9808221</v>
      </c>
      <c r="B663" s="1">
        <v>42934</v>
      </c>
      <c r="C663" s="2">
        <v>0.45680555555555558</v>
      </c>
      <c r="D663" s="2">
        <v>0.4636689814814815</v>
      </c>
      <c r="E663">
        <f t="shared" si="81"/>
        <v>1</v>
      </c>
      <c r="F663" t="str">
        <f t="shared" si="82"/>
        <v>telefon stacjonarny</v>
      </c>
      <c r="G663">
        <f t="shared" si="80"/>
        <v>2</v>
      </c>
      <c r="H663">
        <f t="shared" si="83"/>
        <v>0</v>
      </c>
      <c r="I663" s="2">
        <f t="shared" si="84"/>
        <v>0</v>
      </c>
      <c r="J663" s="2">
        <f t="shared" si="85"/>
        <v>6.8634259259259256E-3</v>
      </c>
      <c r="K663" s="2">
        <f t="shared" si="86"/>
        <v>3.0897337962962936</v>
      </c>
      <c r="L663" s="10">
        <f t="shared" si="87"/>
        <v>4449.2166666666626</v>
      </c>
    </row>
    <row r="664" spans="1:12" x14ac:dyDescent="0.25">
      <c r="A664">
        <v>9807682</v>
      </c>
      <c r="B664" s="1">
        <v>42922</v>
      </c>
      <c r="C664" s="2">
        <v>0.57592592592592595</v>
      </c>
      <c r="D664" s="2">
        <v>0.57924768518518521</v>
      </c>
      <c r="E664">
        <f t="shared" si="81"/>
        <v>1</v>
      </c>
      <c r="F664" t="str">
        <f t="shared" si="82"/>
        <v>telefon stacjonarny</v>
      </c>
      <c r="G664">
        <f t="shared" si="80"/>
        <v>1</v>
      </c>
      <c r="H664">
        <f t="shared" si="83"/>
        <v>0</v>
      </c>
      <c r="I664" s="2">
        <f t="shared" si="84"/>
        <v>0</v>
      </c>
      <c r="J664" s="2">
        <f t="shared" si="85"/>
        <v>3.3217592592592604E-3</v>
      </c>
      <c r="K664" s="2">
        <f t="shared" si="86"/>
        <v>3.0930555555555528</v>
      </c>
      <c r="L664" s="10">
        <f t="shared" si="87"/>
        <v>4453.9999999999955</v>
      </c>
    </row>
    <row r="665" spans="1:12" x14ac:dyDescent="0.25">
      <c r="A665">
        <v>9805082</v>
      </c>
      <c r="B665" s="1">
        <v>42923</v>
      </c>
      <c r="C665" s="2">
        <v>0.47561342592592593</v>
      </c>
      <c r="D665" s="2">
        <v>0.47950231481481481</v>
      </c>
      <c r="E665">
        <f t="shared" si="81"/>
        <v>1</v>
      </c>
      <c r="F665" t="str">
        <f t="shared" si="82"/>
        <v>telefon stacjonarny</v>
      </c>
      <c r="G665">
        <f t="shared" si="80"/>
        <v>1</v>
      </c>
      <c r="H665">
        <f t="shared" si="83"/>
        <v>0</v>
      </c>
      <c r="I665" s="2">
        <f t="shared" si="84"/>
        <v>0</v>
      </c>
      <c r="J665" s="2">
        <f t="shared" si="85"/>
        <v>3.8888888888888862E-3</v>
      </c>
      <c r="K665" s="2">
        <f t="shared" si="86"/>
        <v>3.0969444444444418</v>
      </c>
      <c r="L665" s="10">
        <f t="shared" si="87"/>
        <v>4459.5999999999958</v>
      </c>
    </row>
    <row r="666" spans="1:12" x14ac:dyDescent="0.25">
      <c r="A666">
        <v>9804309</v>
      </c>
      <c r="B666" s="1">
        <v>42928</v>
      </c>
      <c r="C666" s="2">
        <v>0.56918981481481479</v>
      </c>
      <c r="D666" s="2">
        <v>0.5784259259259259</v>
      </c>
      <c r="E666">
        <f t="shared" si="81"/>
        <v>1</v>
      </c>
      <c r="F666" t="str">
        <f t="shared" si="82"/>
        <v>telefon stacjonarny</v>
      </c>
      <c r="G666">
        <f t="shared" si="80"/>
        <v>1</v>
      </c>
      <c r="H666">
        <f t="shared" si="83"/>
        <v>0</v>
      </c>
      <c r="I666" s="2">
        <f t="shared" si="84"/>
        <v>0</v>
      </c>
      <c r="J666" s="2">
        <f t="shared" si="85"/>
        <v>9.2361111111111116E-3</v>
      </c>
      <c r="K666" s="2">
        <f t="shared" si="86"/>
        <v>3.1061805555555528</v>
      </c>
      <c r="L666" s="10">
        <f t="shared" si="87"/>
        <v>4472.899999999996</v>
      </c>
    </row>
    <row r="667" spans="1:12" x14ac:dyDescent="0.25">
      <c r="A667">
        <v>9803545</v>
      </c>
      <c r="B667" s="1">
        <v>42920</v>
      </c>
      <c r="C667" s="2">
        <v>0.47978009259259258</v>
      </c>
      <c r="D667" s="2">
        <v>0.49125000000000002</v>
      </c>
      <c r="E667">
        <f t="shared" si="81"/>
        <v>1</v>
      </c>
      <c r="F667" t="str">
        <f t="shared" si="82"/>
        <v>telefon stacjonarny</v>
      </c>
      <c r="G667">
        <f t="shared" si="80"/>
        <v>1</v>
      </c>
      <c r="H667">
        <f t="shared" si="83"/>
        <v>0</v>
      </c>
      <c r="I667" s="2">
        <f t="shared" si="84"/>
        <v>0</v>
      </c>
      <c r="J667" s="2">
        <f t="shared" si="85"/>
        <v>1.1469907407407443E-2</v>
      </c>
      <c r="K667" s="2">
        <f t="shared" si="86"/>
        <v>3.1176504629629602</v>
      </c>
      <c r="L667" s="10">
        <f t="shared" si="87"/>
        <v>4489.4166666666633</v>
      </c>
    </row>
    <row r="668" spans="1:12" x14ac:dyDescent="0.25">
      <c r="A668">
        <v>9803006</v>
      </c>
      <c r="B668" s="1">
        <v>42921</v>
      </c>
      <c r="C668" s="2">
        <v>0.53233796296296299</v>
      </c>
      <c r="D668" s="2">
        <v>0.54116898148148151</v>
      </c>
      <c r="E668">
        <f t="shared" si="81"/>
        <v>1</v>
      </c>
      <c r="F668" t="str">
        <f t="shared" si="82"/>
        <v>telefon stacjonarny</v>
      </c>
      <c r="G668">
        <f t="shared" si="80"/>
        <v>1</v>
      </c>
      <c r="H668">
        <f t="shared" si="83"/>
        <v>0</v>
      </c>
      <c r="I668" s="2">
        <f t="shared" si="84"/>
        <v>0</v>
      </c>
      <c r="J668" s="2">
        <f t="shared" si="85"/>
        <v>8.8310185185185297E-3</v>
      </c>
      <c r="K668" s="2">
        <f t="shared" si="86"/>
        <v>3.1264814814814788</v>
      </c>
      <c r="L668" s="10">
        <f t="shared" si="87"/>
        <v>4502.1333333333296</v>
      </c>
    </row>
    <row r="669" spans="1:12" x14ac:dyDescent="0.25">
      <c r="A669">
        <v>9797571</v>
      </c>
      <c r="B669" s="1">
        <v>42947</v>
      </c>
      <c r="C669" s="2">
        <v>0.53011574074074075</v>
      </c>
      <c r="D669" s="2">
        <v>0.5342824074074074</v>
      </c>
      <c r="E669">
        <f t="shared" si="81"/>
        <v>1</v>
      </c>
      <c r="F669" t="str">
        <f t="shared" si="82"/>
        <v>telefon stacjonarny</v>
      </c>
      <c r="G669">
        <f t="shared" si="80"/>
        <v>1</v>
      </c>
      <c r="H669">
        <f t="shared" si="83"/>
        <v>0</v>
      </c>
      <c r="I669" s="2">
        <f t="shared" si="84"/>
        <v>0</v>
      </c>
      <c r="J669" s="2">
        <f t="shared" si="85"/>
        <v>4.1666666666666519E-3</v>
      </c>
      <c r="K669" s="2">
        <f t="shared" si="86"/>
        <v>3.1306481481481452</v>
      </c>
      <c r="L669" s="10">
        <f t="shared" si="87"/>
        <v>4508.1333333333287</v>
      </c>
    </row>
    <row r="670" spans="1:12" x14ac:dyDescent="0.25">
      <c r="A670">
        <v>9791237</v>
      </c>
      <c r="B670" s="1">
        <v>42947</v>
      </c>
      <c r="C670" s="2">
        <v>0.48635416666666664</v>
      </c>
      <c r="D670" s="2">
        <v>0.49025462962962962</v>
      </c>
      <c r="E670">
        <f t="shared" si="81"/>
        <v>1</v>
      </c>
      <c r="F670" t="str">
        <f t="shared" si="82"/>
        <v>telefon stacjonarny</v>
      </c>
      <c r="G670">
        <f t="shared" si="80"/>
        <v>2</v>
      </c>
      <c r="H670">
        <f t="shared" si="83"/>
        <v>0</v>
      </c>
      <c r="I670" s="2">
        <f t="shared" si="84"/>
        <v>0</v>
      </c>
      <c r="J670" s="2">
        <f t="shared" si="85"/>
        <v>3.9004629629629806E-3</v>
      </c>
      <c r="K670" s="2">
        <f t="shared" si="86"/>
        <v>3.1345486111111081</v>
      </c>
      <c r="L670" s="10">
        <f t="shared" si="87"/>
        <v>4513.7499999999964</v>
      </c>
    </row>
    <row r="671" spans="1:12" x14ac:dyDescent="0.25">
      <c r="A671">
        <v>9788998</v>
      </c>
      <c r="B671" s="1">
        <v>42921</v>
      </c>
      <c r="C671" s="2">
        <v>0.60070601851851857</v>
      </c>
      <c r="D671" s="2">
        <v>0.6075694444444445</v>
      </c>
      <c r="E671">
        <f t="shared" si="81"/>
        <v>1</v>
      </c>
      <c r="F671" t="str">
        <f t="shared" si="82"/>
        <v>telefon stacjonarny</v>
      </c>
      <c r="G671">
        <f t="shared" ref="G671:G734" si="88">IF(AND(F671=F670,B671=B670),G670+1,1)</f>
        <v>1</v>
      </c>
      <c r="H671">
        <f t="shared" si="83"/>
        <v>0</v>
      </c>
      <c r="I671" s="2">
        <f t="shared" si="84"/>
        <v>0</v>
      </c>
      <c r="J671" s="2">
        <f t="shared" si="85"/>
        <v>6.8634259259259256E-3</v>
      </c>
      <c r="K671" s="2">
        <f t="shared" si="86"/>
        <v>3.1414120370370338</v>
      </c>
      <c r="L671" s="10">
        <f t="shared" si="87"/>
        <v>4523.6333333333287</v>
      </c>
    </row>
    <row r="672" spans="1:12" x14ac:dyDescent="0.25">
      <c r="A672">
        <v>9781981</v>
      </c>
      <c r="B672" s="1">
        <v>42940</v>
      </c>
      <c r="C672" s="2">
        <v>0.45392361111111112</v>
      </c>
      <c r="D672" s="2">
        <v>0.4582060185185185</v>
      </c>
      <c r="E672">
        <f t="shared" si="81"/>
        <v>1</v>
      </c>
      <c r="F672" t="str">
        <f t="shared" si="82"/>
        <v>telefon stacjonarny</v>
      </c>
      <c r="G672">
        <f t="shared" si="88"/>
        <v>1</v>
      </c>
      <c r="H672">
        <f t="shared" si="83"/>
        <v>0</v>
      </c>
      <c r="I672" s="2">
        <f t="shared" si="84"/>
        <v>0</v>
      </c>
      <c r="J672" s="2">
        <f t="shared" si="85"/>
        <v>4.2824074074073737E-3</v>
      </c>
      <c r="K672" s="2">
        <f t="shared" si="86"/>
        <v>3.145694444444441</v>
      </c>
      <c r="L672" s="10">
        <f t="shared" si="87"/>
        <v>4529.7999999999947</v>
      </c>
    </row>
    <row r="673" spans="1:12" x14ac:dyDescent="0.25">
      <c r="A673">
        <v>9777118</v>
      </c>
      <c r="B673" s="1">
        <v>42922</v>
      </c>
      <c r="C673" s="2">
        <v>0.38156250000000003</v>
      </c>
      <c r="D673" s="2">
        <v>0.3878240740740741</v>
      </c>
      <c r="E673">
        <f t="shared" si="81"/>
        <v>1</v>
      </c>
      <c r="F673" t="str">
        <f t="shared" si="82"/>
        <v>telefon stacjonarny</v>
      </c>
      <c r="G673">
        <f t="shared" si="88"/>
        <v>1</v>
      </c>
      <c r="H673">
        <f t="shared" si="83"/>
        <v>0</v>
      </c>
      <c r="I673" s="2">
        <f t="shared" si="84"/>
        <v>0</v>
      </c>
      <c r="J673" s="2">
        <f t="shared" si="85"/>
        <v>6.2615740740740722E-3</v>
      </c>
      <c r="K673" s="2">
        <f t="shared" si="86"/>
        <v>3.1519560185185149</v>
      </c>
      <c r="L673" s="10">
        <f t="shared" si="87"/>
        <v>4538.8166666666611</v>
      </c>
    </row>
    <row r="674" spans="1:12" x14ac:dyDescent="0.25">
      <c r="A674">
        <v>9776810</v>
      </c>
      <c r="B674" s="1">
        <v>42935</v>
      </c>
      <c r="C674" s="2">
        <v>0.34704861111111113</v>
      </c>
      <c r="D674" s="2">
        <v>0.35386574074074073</v>
      </c>
      <c r="E674">
        <f t="shared" si="81"/>
        <v>1</v>
      </c>
      <c r="F674" t="str">
        <f t="shared" si="82"/>
        <v>telefon stacjonarny</v>
      </c>
      <c r="G674">
        <f t="shared" si="88"/>
        <v>1</v>
      </c>
      <c r="H674">
        <f t="shared" si="83"/>
        <v>0</v>
      </c>
      <c r="I674" s="2">
        <f t="shared" si="84"/>
        <v>0</v>
      </c>
      <c r="J674" s="2">
        <f t="shared" si="85"/>
        <v>6.8171296296296036E-3</v>
      </c>
      <c r="K674" s="2">
        <f t="shared" si="86"/>
        <v>3.1587731481481445</v>
      </c>
      <c r="L674" s="10">
        <f t="shared" si="87"/>
        <v>4548.6333333333278</v>
      </c>
    </row>
    <row r="675" spans="1:12" x14ac:dyDescent="0.25">
      <c r="A675">
        <v>9773176</v>
      </c>
      <c r="B675" s="1">
        <v>42928</v>
      </c>
      <c r="C675" s="2">
        <v>0.59873842592592597</v>
      </c>
      <c r="D675" s="2">
        <v>0.60127314814814814</v>
      </c>
      <c r="E675">
        <f t="shared" si="81"/>
        <v>1</v>
      </c>
      <c r="F675" t="str">
        <f t="shared" si="82"/>
        <v>telefon stacjonarny</v>
      </c>
      <c r="G675">
        <f t="shared" si="88"/>
        <v>1</v>
      </c>
      <c r="H675">
        <f t="shared" si="83"/>
        <v>0</v>
      </c>
      <c r="I675" s="2">
        <f t="shared" si="84"/>
        <v>0</v>
      </c>
      <c r="J675" s="2">
        <f t="shared" si="85"/>
        <v>2.5347222222221744E-3</v>
      </c>
      <c r="K675" s="2">
        <f t="shared" si="86"/>
        <v>3.1613078703703668</v>
      </c>
      <c r="L675" s="10">
        <f t="shared" si="87"/>
        <v>4552.2833333333283</v>
      </c>
    </row>
    <row r="676" spans="1:12" x14ac:dyDescent="0.25">
      <c r="A676">
        <v>9773176</v>
      </c>
      <c r="B676" s="1">
        <v>42935</v>
      </c>
      <c r="C676" s="2">
        <v>0.59719907407407402</v>
      </c>
      <c r="D676" s="2">
        <v>0.60488425925925926</v>
      </c>
      <c r="E676">
        <f t="shared" si="81"/>
        <v>2</v>
      </c>
      <c r="F676" t="str">
        <f t="shared" si="82"/>
        <v>telefon stacjonarny</v>
      </c>
      <c r="G676">
        <f t="shared" si="88"/>
        <v>1</v>
      </c>
      <c r="H676">
        <f t="shared" si="83"/>
        <v>0</v>
      </c>
      <c r="I676" s="2">
        <f t="shared" si="84"/>
        <v>0</v>
      </c>
      <c r="J676" s="2">
        <f t="shared" si="85"/>
        <v>7.6851851851852393E-3</v>
      </c>
      <c r="K676" s="2">
        <f t="shared" si="86"/>
        <v>3.1689930555555521</v>
      </c>
      <c r="L676" s="10">
        <f t="shared" si="87"/>
        <v>4563.3499999999949</v>
      </c>
    </row>
    <row r="677" spans="1:12" x14ac:dyDescent="0.25">
      <c r="A677">
        <v>9772824</v>
      </c>
      <c r="B677" s="1">
        <v>42934</v>
      </c>
      <c r="C677" s="2">
        <v>0.33355324074074072</v>
      </c>
      <c r="D677" s="2">
        <v>0.33859953703703705</v>
      </c>
      <c r="E677">
        <f t="shared" si="81"/>
        <v>1</v>
      </c>
      <c r="F677" t="str">
        <f t="shared" si="82"/>
        <v>telefon stacjonarny</v>
      </c>
      <c r="G677">
        <f t="shared" si="88"/>
        <v>1</v>
      </c>
      <c r="H677">
        <f t="shared" si="83"/>
        <v>0</v>
      </c>
      <c r="I677" s="2">
        <f t="shared" si="84"/>
        <v>0</v>
      </c>
      <c r="J677" s="2">
        <f t="shared" si="85"/>
        <v>5.0462962962963265E-3</v>
      </c>
      <c r="K677" s="2">
        <f t="shared" si="86"/>
        <v>3.1740393518518486</v>
      </c>
      <c r="L677" s="10">
        <f t="shared" si="87"/>
        <v>4570.6166666666613</v>
      </c>
    </row>
    <row r="678" spans="1:12" x14ac:dyDescent="0.25">
      <c r="A678">
        <v>9772824</v>
      </c>
      <c r="B678" s="1">
        <v>42942</v>
      </c>
      <c r="C678" s="2">
        <v>0.53344907407407405</v>
      </c>
      <c r="D678" s="2">
        <v>0.54386574074074079</v>
      </c>
      <c r="E678">
        <f t="shared" si="81"/>
        <v>2</v>
      </c>
      <c r="F678" t="str">
        <f t="shared" si="82"/>
        <v>telefon stacjonarny</v>
      </c>
      <c r="G678">
        <f t="shared" si="88"/>
        <v>1</v>
      </c>
      <c r="H678">
        <f t="shared" si="83"/>
        <v>0</v>
      </c>
      <c r="I678" s="2">
        <f t="shared" si="84"/>
        <v>0</v>
      </c>
      <c r="J678" s="2">
        <f t="shared" si="85"/>
        <v>1.0416666666666741E-2</v>
      </c>
      <c r="K678" s="2">
        <f t="shared" si="86"/>
        <v>3.1844560185185156</v>
      </c>
      <c r="L678" s="10">
        <f t="shared" si="87"/>
        <v>4585.6166666666622</v>
      </c>
    </row>
    <row r="679" spans="1:12" x14ac:dyDescent="0.25">
      <c r="A679">
        <v>9763924</v>
      </c>
      <c r="B679" s="1">
        <v>42922</v>
      </c>
      <c r="C679" s="2">
        <v>0.611724537037037</v>
      </c>
      <c r="D679" s="2">
        <v>0.62217592592592597</v>
      </c>
      <c r="E679">
        <f t="shared" si="81"/>
        <v>1</v>
      </c>
      <c r="F679" t="str">
        <f t="shared" si="82"/>
        <v>telefon stacjonarny</v>
      </c>
      <c r="G679">
        <f t="shared" si="88"/>
        <v>1</v>
      </c>
      <c r="H679">
        <f t="shared" si="83"/>
        <v>0</v>
      </c>
      <c r="I679" s="2">
        <f t="shared" si="84"/>
        <v>0</v>
      </c>
      <c r="J679" s="2">
        <f t="shared" si="85"/>
        <v>1.0451388888888968E-2</v>
      </c>
      <c r="K679" s="2">
        <f t="shared" si="86"/>
        <v>3.1949074074074044</v>
      </c>
      <c r="L679" s="10">
        <f t="shared" si="87"/>
        <v>4600.6666666666624</v>
      </c>
    </row>
    <row r="680" spans="1:12" x14ac:dyDescent="0.25">
      <c r="A680">
        <v>9763924</v>
      </c>
      <c r="B680" s="1">
        <v>42942</v>
      </c>
      <c r="C680" s="2">
        <v>0.44972222222222225</v>
      </c>
      <c r="D680" s="2">
        <v>0.45559027777777777</v>
      </c>
      <c r="E680">
        <f t="shared" si="81"/>
        <v>2</v>
      </c>
      <c r="F680" t="str">
        <f t="shared" si="82"/>
        <v>telefon stacjonarny</v>
      </c>
      <c r="G680">
        <f t="shared" si="88"/>
        <v>1</v>
      </c>
      <c r="H680">
        <f t="shared" si="83"/>
        <v>0</v>
      </c>
      <c r="I680" s="2">
        <f t="shared" si="84"/>
        <v>0</v>
      </c>
      <c r="J680" s="2">
        <f t="shared" si="85"/>
        <v>5.8680555555555292E-3</v>
      </c>
      <c r="K680" s="2">
        <f t="shared" si="86"/>
        <v>3.2007754629629601</v>
      </c>
      <c r="L680" s="10">
        <f t="shared" si="87"/>
        <v>4609.1166666666622</v>
      </c>
    </row>
    <row r="681" spans="1:12" x14ac:dyDescent="0.25">
      <c r="A681">
        <v>9759222</v>
      </c>
      <c r="B681" s="1">
        <v>42942</v>
      </c>
      <c r="C681" s="2">
        <v>0.58021990740740736</v>
      </c>
      <c r="D681" s="2">
        <v>0.58726851851851847</v>
      </c>
      <c r="E681">
        <f t="shared" si="81"/>
        <v>1</v>
      </c>
      <c r="F681" t="str">
        <f t="shared" si="82"/>
        <v>telefon stacjonarny</v>
      </c>
      <c r="G681">
        <f t="shared" si="88"/>
        <v>2</v>
      </c>
      <c r="H681">
        <f t="shared" si="83"/>
        <v>0</v>
      </c>
      <c r="I681" s="2">
        <f t="shared" si="84"/>
        <v>0</v>
      </c>
      <c r="J681" s="2">
        <f t="shared" si="85"/>
        <v>7.0486111111111027E-3</v>
      </c>
      <c r="K681" s="2">
        <f t="shared" si="86"/>
        <v>3.2078240740740713</v>
      </c>
      <c r="L681" s="10">
        <f t="shared" si="87"/>
        <v>4619.2666666666628</v>
      </c>
    </row>
    <row r="682" spans="1:12" x14ac:dyDescent="0.25">
      <c r="A682">
        <v>9747700</v>
      </c>
      <c r="B682" s="1">
        <v>42944</v>
      </c>
      <c r="C682" s="2">
        <v>0.49305555555555558</v>
      </c>
      <c r="D682" s="2">
        <v>0.50435185185185183</v>
      </c>
      <c r="E682">
        <f t="shared" si="81"/>
        <v>1</v>
      </c>
      <c r="F682" t="str">
        <f t="shared" si="82"/>
        <v>telefon stacjonarny</v>
      </c>
      <c r="G682">
        <f t="shared" si="88"/>
        <v>1</v>
      </c>
      <c r="H682">
        <f t="shared" si="83"/>
        <v>0</v>
      </c>
      <c r="I682" s="2">
        <f t="shared" si="84"/>
        <v>0</v>
      </c>
      <c r="J682" s="2">
        <f t="shared" si="85"/>
        <v>1.1296296296296249E-2</v>
      </c>
      <c r="K682" s="2">
        <f t="shared" si="86"/>
        <v>3.2191203703703675</v>
      </c>
      <c r="L682" s="10">
        <f t="shared" si="87"/>
        <v>4635.5333333333292</v>
      </c>
    </row>
    <row r="683" spans="1:12" x14ac:dyDescent="0.25">
      <c r="A683">
        <v>9747403</v>
      </c>
      <c r="B683" s="1">
        <v>42944</v>
      </c>
      <c r="C683" s="2">
        <v>0.42093750000000002</v>
      </c>
      <c r="D683" s="2">
        <v>0.42825231481481479</v>
      </c>
      <c r="E683">
        <f t="shared" si="81"/>
        <v>1</v>
      </c>
      <c r="F683" t="str">
        <f t="shared" si="82"/>
        <v>telefon stacjonarny</v>
      </c>
      <c r="G683">
        <f t="shared" si="88"/>
        <v>2</v>
      </c>
      <c r="H683">
        <f t="shared" si="83"/>
        <v>0</v>
      </c>
      <c r="I683" s="2">
        <f t="shared" si="84"/>
        <v>0</v>
      </c>
      <c r="J683" s="2">
        <f t="shared" si="85"/>
        <v>7.314814814814774E-3</v>
      </c>
      <c r="K683" s="2">
        <f t="shared" si="86"/>
        <v>3.2264351851851822</v>
      </c>
      <c r="L683" s="10">
        <f t="shared" si="87"/>
        <v>4646.066666666663</v>
      </c>
    </row>
    <row r="684" spans="1:12" x14ac:dyDescent="0.25">
      <c r="A684">
        <v>9740908</v>
      </c>
      <c r="B684" s="1">
        <v>42923</v>
      </c>
      <c r="C684" s="2">
        <v>0.41260416666666666</v>
      </c>
      <c r="D684" s="2">
        <v>0.41520833333333335</v>
      </c>
      <c r="E684">
        <f t="shared" si="81"/>
        <v>1</v>
      </c>
      <c r="F684" t="str">
        <f t="shared" si="82"/>
        <v>telefon stacjonarny</v>
      </c>
      <c r="G684">
        <f t="shared" si="88"/>
        <v>1</v>
      </c>
      <c r="H684">
        <f t="shared" si="83"/>
        <v>0</v>
      </c>
      <c r="I684" s="2">
        <f t="shared" si="84"/>
        <v>0</v>
      </c>
      <c r="J684" s="2">
        <f t="shared" si="85"/>
        <v>2.6041666666666852E-3</v>
      </c>
      <c r="K684" s="2">
        <f t="shared" si="86"/>
        <v>3.2290393518518488</v>
      </c>
      <c r="L684" s="10">
        <f t="shared" si="87"/>
        <v>4649.8166666666621</v>
      </c>
    </row>
    <row r="685" spans="1:12" x14ac:dyDescent="0.25">
      <c r="A685">
        <v>9728932</v>
      </c>
      <c r="B685" s="1">
        <v>42926</v>
      </c>
      <c r="C685" s="2">
        <v>0.44641203703703702</v>
      </c>
      <c r="D685" s="2">
        <v>0.45089120370370372</v>
      </c>
      <c r="E685">
        <f t="shared" si="81"/>
        <v>1</v>
      </c>
      <c r="F685" t="str">
        <f t="shared" si="82"/>
        <v>telefon stacjonarny</v>
      </c>
      <c r="G685">
        <f t="shared" si="88"/>
        <v>1</v>
      </c>
      <c r="H685">
        <f t="shared" si="83"/>
        <v>0</v>
      </c>
      <c r="I685" s="2">
        <f t="shared" si="84"/>
        <v>0</v>
      </c>
      <c r="J685" s="2">
        <f t="shared" si="85"/>
        <v>4.4791666666667007E-3</v>
      </c>
      <c r="K685" s="2">
        <f t="shared" si="86"/>
        <v>3.2335185185185154</v>
      </c>
      <c r="L685" s="10">
        <f t="shared" si="87"/>
        <v>4656.2666666666619</v>
      </c>
    </row>
    <row r="686" spans="1:12" x14ac:dyDescent="0.25">
      <c r="A686">
        <v>9728932</v>
      </c>
      <c r="B686" s="1">
        <v>42934</v>
      </c>
      <c r="C686" s="2">
        <v>0.61675925925925923</v>
      </c>
      <c r="D686" s="2">
        <v>0.61790509259259263</v>
      </c>
      <c r="E686">
        <f t="shared" si="81"/>
        <v>2</v>
      </c>
      <c r="F686" t="str">
        <f t="shared" si="82"/>
        <v>telefon stacjonarny</v>
      </c>
      <c r="G686">
        <f t="shared" si="88"/>
        <v>1</v>
      </c>
      <c r="H686">
        <f t="shared" si="83"/>
        <v>0</v>
      </c>
      <c r="I686" s="2">
        <f t="shared" si="84"/>
        <v>0</v>
      </c>
      <c r="J686" s="2">
        <f t="shared" si="85"/>
        <v>1.1458333333334014E-3</v>
      </c>
      <c r="K686" s="2">
        <f t="shared" si="86"/>
        <v>3.2346643518518485</v>
      </c>
      <c r="L686" s="10">
        <f t="shared" si="87"/>
        <v>4657.9166666666624</v>
      </c>
    </row>
    <row r="687" spans="1:12" x14ac:dyDescent="0.25">
      <c r="A687">
        <v>9727873</v>
      </c>
      <c r="B687" s="1">
        <v>42940</v>
      </c>
      <c r="C687" s="2">
        <v>0.33728009259259262</v>
      </c>
      <c r="D687" s="2">
        <v>0.34291666666666665</v>
      </c>
      <c r="E687">
        <f t="shared" si="81"/>
        <v>1</v>
      </c>
      <c r="F687" t="str">
        <f t="shared" si="82"/>
        <v>telefon stacjonarny</v>
      </c>
      <c r="G687">
        <f t="shared" si="88"/>
        <v>1</v>
      </c>
      <c r="H687">
        <f t="shared" si="83"/>
        <v>0</v>
      </c>
      <c r="I687" s="2">
        <f t="shared" si="84"/>
        <v>0</v>
      </c>
      <c r="J687" s="2">
        <f t="shared" si="85"/>
        <v>5.63657407407403E-3</v>
      </c>
      <c r="K687" s="2">
        <f t="shared" si="86"/>
        <v>3.2403009259259226</v>
      </c>
      <c r="L687" s="10">
        <f t="shared" si="87"/>
        <v>4666.0333333333283</v>
      </c>
    </row>
    <row r="688" spans="1:12" x14ac:dyDescent="0.25">
      <c r="A688">
        <v>9722484</v>
      </c>
      <c r="B688" s="1">
        <v>42940</v>
      </c>
      <c r="C688" s="2">
        <v>0.39383101851851854</v>
      </c>
      <c r="D688" s="2">
        <v>0.39630787037037035</v>
      </c>
      <c r="E688">
        <f t="shared" si="81"/>
        <v>1</v>
      </c>
      <c r="F688" t="str">
        <f t="shared" si="82"/>
        <v>telefon stacjonarny</v>
      </c>
      <c r="G688">
        <f t="shared" si="88"/>
        <v>2</v>
      </c>
      <c r="H688">
        <f t="shared" si="83"/>
        <v>0</v>
      </c>
      <c r="I688" s="2">
        <f t="shared" si="84"/>
        <v>0</v>
      </c>
      <c r="J688" s="2">
        <f t="shared" si="85"/>
        <v>2.4768518518518134E-3</v>
      </c>
      <c r="K688" s="2">
        <f t="shared" si="86"/>
        <v>3.2427777777777744</v>
      </c>
      <c r="L688" s="10">
        <f t="shared" si="87"/>
        <v>4669.5999999999949</v>
      </c>
    </row>
    <row r="689" spans="1:12" x14ac:dyDescent="0.25">
      <c r="A689">
        <v>9716545</v>
      </c>
      <c r="B689" s="1">
        <v>42942</v>
      </c>
      <c r="C689" s="2">
        <v>0.45726851851851852</v>
      </c>
      <c r="D689" s="2">
        <v>0.46751157407407407</v>
      </c>
      <c r="E689">
        <f t="shared" si="81"/>
        <v>1</v>
      </c>
      <c r="F689" t="str">
        <f t="shared" si="82"/>
        <v>telefon stacjonarny</v>
      </c>
      <c r="G689">
        <f t="shared" si="88"/>
        <v>1</v>
      </c>
      <c r="H689">
        <f t="shared" si="83"/>
        <v>0</v>
      </c>
      <c r="I689" s="2">
        <f t="shared" si="84"/>
        <v>0</v>
      </c>
      <c r="J689" s="2">
        <f t="shared" si="85"/>
        <v>1.0243055555555547E-2</v>
      </c>
      <c r="K689" s="2">
        <f t="shared" si="86"/>
        <v>3.2530208333333301</v>
      </c>
      <c r="L689" s="10">
        <f t="shared" si="87"/>
        <v>4684.3499999999949</v>
      </c>
    </row>
    <row r="690" spans="1:12" x14ac:dyDescent="0.25">
      <c r="A690">
        <v>9709339</v>
      </c>
      <c r="B690" s="1">
        <v>42947</v>
      </c>
      <c r="C690" s="2">
        <v>0.53622685185185182</v>
      </c>
      <c r="D690" s="2">
        <v>0.54399305555555555</v>
      </c>
      <c r="E690">
        <f t="shared" si="81"/>
        <v>1</v>
      </c>
      <c r="F690" t="str">
        <f t="shared" si="82"/>
        <v>telefon stacjonarny</v>
      </c>
      <c r="G690">
        <f t="shared" si="88"/>
        <v>1</v>
      </c>
      <c r="H690">
        <f t="shared" si="83"/>
        <v>0</v>
      </c>
      <c r="I690" s="2">
        <f t="shared" si="84"/>
        <v>0</v>
      </c>
      <c r="J690" s="2">
        <f t="shared" si="85"/>
        <v>7.7662037037037335E-3</v>
      </c>
      <c r="K690" s="2">
        <f t="shared" si="86"/>
        <v>3.260787037037034</v>
      </c>
      <c r="L690" s="10">
        <f t="shared" si="87"/>
        <v>4695.5333333333292</v>
      </c>
    </row>
    <row r="691" spans="1:12" x14ac:dyDescent="0.25">
      <c r="A691">
        <v>9697189</v>
      </c>
      <c r="B691" s="1">
        <v>42921</v>
      </c>
      <c r="C691" s="2">
        <v>0.62251157407407409</v>
      </c>
      <c r="D691" s="2">
        <v>0.6234143518518519</v>
      </c>
      <c r="E691">
        <f t="shared" si="81"/>
        <v>1</v>
      </c>
      <c r="F691" t="str">
        <f t="shared" si="82"/>
        <v>telefon stacjonarny</v>
      </c>
      <c r="G691">
        <f t="shared" si="88"/>
        <v>1</v>
      </c>
      <c r="H691">
        <f t="shared" si="83"/>
        <v>0</v>
      </c>
      <c r="I691" s="2">
        <f t="shared" si="84"/>
        <v>0</v>
      </c>
      <c r="J691" s="2">
        <f t="shared" si="85"/>
        <v>9.0277777777780788E-4</v>
      </c>
      <c r="K691" s="2">
        <f t="shared" si="86"/>
        <v>3.2616898148148117</v>
      </c>
      <c r="L691" s="10">
        <f t="shared" si="87"/>
        <v>4696.8333333333285</v>
      </c>
    </row>
    <row r="692" spans="1:12" x14ac:dyDescent="0.25">
      <c r="A692">
        <v>9689833</v>
      </c>
      <c r="B692" s="1">
        <v>42942</v>
      </c>
      <c r="C692" s="2">
        <v>0.5932291666666667</v>
      </c>
      <c r="D692" s="2">
        <v>0.59943287037037041</v>
      </c>
      <c r="E692">
        <f t="shared" si="81"/>
        <v>1</v>
      </c>
      <c r="F692" t="str">
        <f t="shared" si="82"/>
        <v>telefon stacjonarny</v>
      </c>
      <c r="G692">
        <f t="shared" si="88"/>
        <v>1</v>
      </c>
      <c r="H692">
        <f t="shared" si="83"/>
        <v>0</v>
      </c>
      <c r="I692" s="2">
        <f t="shared" si="84"/>
        <v>0</v>
      </c>
      <c r="J692" s="2">
        <f t="shared" si="85"/>
        <v>6.2037037037037113E-3</v>
      </c>
      <c r="K692" s="2">
        <f t="shared" si="86"/>
        <v>3.2678935185185152</v>
      </c>
      <c r="L692" s="10">
        <f t="shared" si="87"/>
        <v>4705.766666666661</v>
      </c>
    </row>
    <row r="693" spans="1:12" x14ac:dyDescent="0.25">
      <c r="A693">
        <v>9685747</v>
      </c>
      <c r="B693" s="1">
        <v>42922</v>
      </c>
      <c r="C693" s="2">
        <v>0.50342592592592594</v>
      </c>
      <c r="D693" s="2">
        <v>0.51392361111111107</v>
      </c>
      <c r="E693">
        <f t="shared" si="81"/>
        <v>1</v>
      </c>
      <c r="F693" t="str">
        <f t="shared" si="82"/>
        <v>telefon stacjonarny</v>
      </c>
      <c r="G693">
        <f t="shared" si="88"/>
        <v>1</v>
      </c>
      <c r="H693">
        <f t="shared" si="83"/>
        <v>0</v>
      </c>
      <c r="I693" s="2">
        <f t="shared" si="84"/>
        <v>0</v>
      </c>
      <c r="J693" s="2">
        <f t="shared" si="85"/>
        <v>1.0497685185185124E-2</v>
      </c>
      <c r="K693" s="2">
        <f t="shared" si="86"/>
        <v>3.2783912037037002</v>
      </c>
      <c r="L693" s="10">
        <f t="shared" si="87"/>
        <v>4720.8833333333287</v>
      </c>
    </row>
    <row r="694" spans="1:12" x14ac:dyDescent="0.25">
      <c r="A694">
        <v>9685747</v>
      </c>
      <c r="B694" s="1">
        <v>42930</v>
      </c>
      <c r="C694" s="2">
        <v>0.57810185185185181</v>
      </c>
      <c r="D694" s="2">
        <v>0.58810185185185182</v>
      </c>
      <c r="E694">
        <f t="shared" si="81"/>
        <v>2</v>
      </c>
      <c r="F694" t="str">
        <f t="shared" si="82"/>
        <v>telefon stacjonarny</v>
      </c>
      <c r="G694">
        <f t="shared" si="88"/>
        <v>1</v>
      </c>
      <c r="H694">
        <f t="shared" si="83"/>
        <v>0</v>
      </c>
      <c r="I694" s="2">
        <f t="shared" si="84"/>
        <v>0</v>
      </c>
      <c r="J694" s="2">
        <f t="shared" si="85"/>
        <v>1.0000000000000009E-2</v>
      </c>
      <c r="K694" s="2">
        <f t="shared" si="86"/>
        <v>3.2883912037037</v>
      </c>
      <c r="L694" s="10">
        <f t="shared" si="87"/>
        <v>4735.2833333333283</v>
      </c>
    </row>
    <row r="695" spans="1:12" x14ac:dyDescent="0.25">
      <c r="A695">
        <v>9683894</v>
      </c>
      <c r="B695" s="1">
        <v>42922</v>
      </c>
      <c r="C695" s="2">
        <v>0.42046296296296298</v>
      </c>
      <c r="D695" s="2">
        <v>0.42086805555555556</v>
      </c>
      <c r="E695">
        <f t="shared" si="81"/>
        <v>1</v>
      </c>
      <c r="F695" t="str">
        <f t="shared" si="82"/>
        <v>telefon stacjonarny</v>
      </c>
      <c r="G695">
        <f t="shared" si="88"/>
        <v>1</v>
      </c>
      <c r="H695">
        <f t="shared" si="83"/>
        <v>0</v>
      </c>
      <c r="I695" s="2">
        <f t="shared" si="84"/>
        <v>0</v>
      </c>
      <c r="J695" s="2">
        <f t="shared" si="85"/>
        <v>4.050925925925819E-4</v>
      </c>
      <c r="K695" s="2">
        <f t="shared" si="86"/>
        <v>3.2887962962962924</v>
      </c>
      <c r="L695" s="10">
        <f t="shared" si="87"/>
        <v>4735.8666666666613</v>
      </c>
    </row>
    <row r="696" spans="1:12" x14ac:dyDescent="0.25">
      <c r="A696">
        <v>9680416</v>
      </c>
      <c r="B696" s="1">
        <v>42929</v>
      </c>
      <c r="C696" s="2">
        <v>0.38480324074074074</v>
      </c>
      <c r="D696" s="2">
        <v>0.39057870370370368</v>
      </c>
      <c r="E696">
        <f t="shared" si="81"/>
        <v>1</v>
      </c>
      <c r="F696" t="str">
        <f t="shared" si="82"/>
        <v>telefon stacjonarny</v>
      </c>
      <c r="G696">
        <f t="shared" si="88"/>
        <v>1</v>
      </c>
      <c r="H696">
        <f t="shared" si="83"/>
        <v>0</v>
      </c>
      <c r="I696" s="2">
        <f t="shared" si="84"/>
        <v>0</v>
      </c>
      <c r="J696" s="2">
        <f t="shared" si="85"/>
        <v>5.7754629629629406E-3</v>
      </c>
      <c r="K696" s="2">
        <f t="shared" si="86"/>
        <v>3.2945717592592554</v>
      </c>
      <c r="L696" s="10">
        <f t="shared" si="87"/>
        <v>4744.1833333333279</v>
      </c>
    </row>
    <row r="697" spans="1:12" x14ac:dyDescent="0.25">
      <c r="A697">
        <v>9664752</v>
      </c>
      <c r="B697" s="1">
        <v>42943</v>
      </c>
      <c r="C697" s="2">
        <v>0.57563657407407409</v>
      </c>
      <c r="D697" s="2">
        <v>0.57976851851851852</v>
      </c>
      <c r="E697">
        <f t="shared" si="81"/>
        <v>1</v>
      </c>
      <c r="F697" t="str">
        <f t="shared" si="82"/>
        <v>telefon stacjonarny</v>
      </c>
      <c r="G697">
        <f t="shared" si="88"/>
        <v>1</v>
      </c>
      <c r="H697">
        <f t="shared" si="83"/>
        <v>0</v>
      </c>
      <c r="I697" s="2">
        <f t="shared" si="84"/>
        <v>0</v>
      </c>
      <c r="J697" s="2">
        <f t="shared" si="85"/>
        <v>4.1319444444444242E-3</v>
      </c>
      <c r="K697" s="2">
        <f t="shared" si="86"/>
        <v>3.2987037037036999</v>
      </c>
      <c r="L697" s="10">
        <f t="shared" si="87"/>
        <v>4750.1333333333278</v>
      </c>
    </row>
    <row r="698" spans="1:12" x14ac:dyDescent="0.25">
      <c r="A698">
        <v>9664191</v>
      </c>
      <c r="B698" s="1">
        <v>42941</v>
      </c>
      <c r="C698" s="2">
        <v>0.56974537037037032</v>
      </c>
      <c r="D698" s="2">
        <v>0.57015046296296301</v>
      </c>
      <c r="E698">
        <f t="shared" si="81"/>
        <v>1</v>
      </c>
      <c r="F698" t="str">
        <f t="shared" si="82"/>
        <v>telefon stacjonarny</v>
      </c>
      <c r="G698">
        <f t="shared" si="88"/>
        <v>1</v>
      </c>
      <c r="H698">
        <f t="shared" si="83"/>
        <v>0</v>
      </c>
      <c r="I698" s="2">
        <f t="shared" si="84"/>
        <v>0</v>
      </c>
      <c r="J698" s="2">
        <f t="shared" si="85"/>
        <v>4.0509259259269292E-4</v>
      </c>
      <c r="K698" s="2">
        <f t="shared" si="86"/>
        <v>3.2991087962962924</v>
      </c>
      <c r="L698" s="10">
        <f t="shared" si="87"/>
        <v>4750.7166666666617</v>
      </c>
    </row>
    <row r="699" spans="1:12" x14ac:dyDescent="0.25">
      <c r="A699">
        <v>9662407</v>
      </c>
      <c r="B699" s="1">
        <v>42935</v>
      </c>
      <c r="C699" s="2">
        <v>0.43509259259259259</v>
      </c>
      <c r="D699" s="2">
        <v>0.44364583333333335</v>
      </c>
      <c r="E699">
        <f t="shared" si="81"/>
        <v>1</v>
      </c>
      <c r="F699" t="str">
        <f t="shared" si="82"/>
        <v>telefon stacjonarny</v>
      </c>
      <c r="G699">
        <f t="shared" si="88"/>
        <v>1</v>
      </c>
      <c r="H699">
        <f t="shared" si="83"/>
        <v>0</v>
      </c>
      <c r="I699" s="2">
        <f t="shared" si="84"/>
        <v>0</v>
      </c>
      <c r="J699" s="2">
        <f t="shared" si="85"/>
        <v>8.553240740740764E-3</v>
      </c>
      <c r="K699" s="2">
        <f t="shared" si="86"/>
        <v>3.3076620370370331</v>
      </c>
      <c r="L699" s="10">
        <f t="shared" si="87"/>
        <v>4763.0333333333274</v>
      </c>
    </row>
    <row r="700" spans="1:12" x14ac:dyDescent="0.25">
      <c r="A700">
        <v>9655946</v>
      </c>
      <c r="B700" s="1">
        <v>42934</v>
      </c>
      <c r="C700" s="2">
        <v>0.44385416666666666</v>
      </c>
      <c r="D700" s="2">
        <v>0.45193287037037039</v>
      </c>
      <c r="E700">
        <f t="shared" si="81"/>
        <v>1</v>
      </c>
      <c r="F700" t="str">
        <f t="shared" si="82"/>
        <v>telefon stacjonarny</v>
      </c>
      <c r="G700">
        <f t="shared" si="88"/>
        <v>1</v>
      </c>
      <c r="H700">
        <f t="shared" si="83"/>
        <v>0</v>
      </c>
      <c r="I700" s="2">
        <f t="shared" si="84"/>
        <v>0</v>
      </c>
      <c r="J700" s="2">
        <f t="shared" si="85"/>
        <v>8.0787037037037268E-3</v>
      </c>
      <c r="K700" s="2">
        <f t="shared" si="86"/>
        <v>3.3157407407407367</v>
      </c>
      <c r="L700" s="10">
        <f t="shared" si="87"/>
        <v>4774.6666666666606</v>
      </c>
    </row>
    <row r="701" spans="1:12" x14ac:dyDescent="0.25">
      <c r="A701">
        <v>9647309</v>
      </c>
      <c r="B701" s="1">
        <v>42934</v>
      </c>
      <c r="C701" s="2">
        <v>0.50979166666666664</v>
      </c>
      <c r="D701" s="2">
        <v>0.51483796296296291</v>
      </c>
      <c r="E701">
        <f t="shared" si="81"/>
        <v>1</v>
      </c>
      <c r="F701" t="str">
        <f t="shared" si="82"/>
        <v>telefon stacjonarny</v>
      </c>
      <c r="G701">
        <f t="shared" si="88"/>
        <v>2</v>
      </c>
      <c r="H701">
        <f t="shared" si="83"/>
        <v>0</v>
      </c>
      <c r="I701" s="2">
        <f t="shared" si="84"/>
        <v>0</v>
      </c>
      <c r="J701" s="2">
        <f t="shared" si="85"/>
        <v>5.046296296296271E-3</v>
      </c>
      <c r="K701" s="2">
        <f t="shared" si="86"/>
        <v>3.3207870370370332</v>
      </c>
      <c r="L701" s="10">
        <f t="shared" si="87"/>
        <v>4781.9333333333279</v>
      </c>
    </row>
    <row r="702" spans="1:12" x14ac:dyDescent="0.25">
      <c r="A702">
        <v>9620982</v>
      </c>
      <c r="B702" s="1">
        <v>42927</v>
      </c>
      <c r="C702" s="2">
        <v>0.57593749999999999</v>
      </c>
      <c r="D702" s="2">
        <v>0.58310185185185182</v>
      </c>
      <c r="E702">
        <f t="shared" si="81"/>
        <v>1</v>
      </c>
      <c r="F702" t="str">
        <f t="shared" si="82"/>
        <v>telefon stacjonarny</v>
      </c>
      <c r="G702">
        <f t="shared" si="88"/>
        <v>1</v>
      </c>
      <c r="H702">
        <f t="shared" si="83"/>
        <v>0</v>
      </c>
      <c r="I702" s="2">
        <f t="shared" si="84"/>
        <v>0</v>
      </c>
      <c r="J702" s="2">
        <f t="shared" si="85"/>
        <v>7.1643518518518245E-3</v>
      </c>
      <c r="K702" s="2">
        <f t="shared" si="86"/>
        <v>3.3279513888888852</v>
      </c>
      <c r="L702" s="10">
        <f t="shared" si="87"/>
        <v>4792.2499999999955</v>
      </c>
    </row>
    <row r="703" spans="1:12" x14ac:dyDescent="0.25">
      <c r="A703">
        <v>9620895</v>
      </c>
      <c r="B703" s="1">
        <v>42921</v>
      </c>
      <c r="C703" s="2">
        <v>0.4362847222222222</v>
      </c>
      <c r="D703" s="2">
        <v>0.44714120370370369</v>
      </c>
      <c r="E703">
        <f t="shared" si="81"/>
        <v>1</v>
      </c>
      <c r="F703" t="str">
        <f t="shared" si="82"/>
        <v>telefon stacjonarny</v>
      </c>
      <c r="G703">
        <f t="shared" si="88"/>
        <v>1</v>
      </c>
      <c r="H703">
        <f t="shared" si="83"/>
        <v>0</v>
      </c>
      <c r="I703" s="2">
        <f t="shared" si="84"/>
        <v>0</v>
      </c>
      <c r="J703" s="2">
        <f t="shared" si="85"/>
        <v>1.0856481481481495E-2</v>
      </c>
      <c r="K703" s="2">
        <f t="shared" si="86"/>
        <v>3.3388078703703665</v>
      </c>
      <c r="L703" s="10">
        <f t="shared" si="87"/>
        <v>4807.8833333333278</v>
      </c>
    </row>
    <row r="704" spans="1:12" x14ac:dyDescent="0.25">
      <c r="A704">
        <v>9610703</v>
      </c>
      <c r="B704" s="1">
        <v>42921</v>
      </c>
      <c r="C704" s="2">
        <v>0.40074074074074073</v>
      </c>
      <c r="D704" s="2">
        <v>0.40766203703703702</v>
      </c>
      <c r="E704">
        <f t="shared" si="81"/>
        <v>1</v>
      </c>
      <c r="F704" t="str">
        <f t="shared" si="82"/>
        <v>telefon stacjonarny</v>
      </c>
      <c r="G704">
        <f t="shared" si="88"/>
        <v>2</v>
      </c>
      <c r="H704">
        <f t="shared" si="83"/>
        <v>0</v>
      </c>
      <c r="I704" s="2">
        <f t="shared" si="84"/>
        <v>0</v>
      </c>
      <c r="J704" s="2">
        <f t="shared" si="85"/>
        <v>6.9212962962962865E-3</v>
      </c>
      <c r="K704" s="2">
        <f t="shared" si="86"/>
        <v>3.3457291666666626</v>
      </c>
      <c r="L704" s="10">
        <f t="shared" si="87"/>
        <v>4817.849999999994</v>
      </c>
    </row>
    <row r="705" spans="1:12" x14ac:dyDescent="0.25">
      <c r="A705">
        <v>9603024</v>
      </c>
      <c r="B705" s="1">
        <v>42944</v>
      </c>
      <c r="C705" s="2">
        <v>0.55806712962962968</v>
      </c>
      <c r="D705" s="2">
        <v>0.55923611111111116</v>
      </c>
      <c r="E705">
        <f t="shared" si="81"/>
        <v>1</v>
      </c>
      <c r="F705" t="str">
        <f t="shared" si="82"/>
        <v>telefon stacjonarny</v>
      </c>
      <c r="G705">
        <f t="shared" si="88"/>
        <v>1</v>
      </c>
      <c r="H705">
        <f t="shared" si="83"/>
        <v>0</v>
      </c>
      <c r="I705" s="2">
        <f t="shared" si="84"/>
        <v>0</v>
      </c>
      <c r="J705" s="2">
        <f t="shared" si="85"/>
        <v>1.1689814814814792E-3</v>
      </c>
      <c r="K705" s="2">
        <f t="shared" si="86"/>
        <v>3.3468981481481439</v>
      </c>
      <c r="L705" s="10">
        <f t="shared" si="87"/>
        <v>4819.5333333333274</v>
      </c>
    </row>
    <row r="706" spans="1:12" x14ac:dyDescent="0.25">
      <c r="A706">
        <v>9600226</v>
      </c>
      <c r="B706" s="1">
        <v>42923</v>
      </c>
      <c r="C706" s="2">
        <v>0.60758101851851853</v>
      </c>
      <c r="D706" s="2">
        <v>0.61008101851851848</v>
      </c>
      <c r="E706">
        <f t="shared" ref="E706:E769" si="89">IF(A706=A705,E705+1,1)</f>
        <v>1</v>
      </c>
      <c r="F706" t="str">
        <f t="shared" ref="F706:F769" si="90">IF(A706&gt;9999999,IF(A706&gt;999999999,"zagraniczny","telefon komórkowy"),"telefon stacjonarny")</f>
        <v>telefon stacjonarny</v>
      </c>
      <c r="G706">
        <f t="shared" si="88"/>
        <v>1</v>
      </c>
      <c r="H706">
        <f t="shared" ref="H706:H769" si="91">IF(AND(LEFT(A706,2)="12",F706="telefon stacjonarny"),1,0)</f>
        <v>0</v>
      </c>
      <c r="I706" s="2">
        <f t="shared" ref="I706:I769" si="92">IF(H706=1,D706-C706,0)</f>
        <v>0</v>
      </c>
      <c r="J706" s="2">
        <f t="shared" ref="J706:J769" si="93">D706-C706</f>
        <v>2.4999999999999467E-3</v>
      </c>
      <c r="K706" s="2">
        <f t="shared" ref="K706:K769" si="94">IF(OR(F706="telefon stacjonarny",F706="telefon komórkowy"),J706+K705,K705)</f>
        <v>3.3493981481481439</v>
      </c>
      <c r="L706" s="10">
        <f t="shared" ref="L706:L769" si="95">K706*24*60</f>
        <v>4823.1333333333278</v>
      </c>
    </row>
    <row r="707" spans="1:12" x14ac:dyDescent="0.25">
      <c r="A707">
        <v>9600226</v>
      </c>
      <c r="B707" s="1">
        <v>42930</v>
      </c>
      <c r="C707" s="2">
        <v>0.57451388888888888</v>
      </c>
      <c r="D707" s="2">
        <v>0.57847222222222228</v>
      </c>
      <c r="E707">
        <f t="shared" si="89"/>
        <v>2</v>
      </c>
      <c r="F707" t="str">
        <f t="shared" si="90"/>
        <v>telefon stacjonarny</v>
      </c>
      <c r="G707">
        <f t="shared" si="88"/>
        <v>1</v>
      </c>
      <c r="H707">
        <f t="shared" si="91"/>
        <v>0</v>
      </c>
      <c r="I707" s="2">
        <f t="shared" si="92"/>
        <v>0</v>
      </c>
      <c r="J707" s="2">
        <f t="shared" si="93"/>
        <v>3.958333333333397E-3</v>
      </c>
      <c r="K707" s="2">
        <f t="shared" si="94"/>
        <v>3.3533564814814771</v>
      </c>
      <c r="L707" s="10">
        <f t="shared" si="95"/>
        <v>4828.8333333333276</v>
      </c>
    </row>
    <row r="708" spans="1:12" x14ac:dyDescent="0.25">
      <c r="A708">
        <v>9595194</v>
      </c>
      <c r="B708" s="1">
        <v>42933</v>
      </c>
      <c r="C708" s="2">
        <v>0.48833333333333334</v>
      </c>
      <c r="D708" s="2">
        <v>0.49960648148148146</v>
      </c>
      <c r="E708">
        <f t="shared" si="89"/>
        <v>1</v>
      </c>
      <c r="F708" t="str">
        <f t="shared" si="90"/>
        <v>telefon stacjonarny</v>
      </c>
      <c r="G708">
        <f t="shared" si="88"/>
        <v>1</v>
      </c>
      <c r="H708">
        <f t="shared" si="91"/>
        <v>0</v>
      </c>
      <c r="I708" s="2">
        <f t="shared" si="92"/>
        <v>0</v>
      </c>
      <c r="J708" s="2">
        <f t="shared" si="93"/>
        <v>1.1273148148148115E-2</v>
      </c>
      <c r="K708" s="2">
        <f t="shared" si="94"/>
        <v>3.3646296296296252</v>
      </c>
      <c r="L708" s="10">
        <f t="shared" si="95"/>
        <v>4845.0666666666602</v>
      </c>
    </row>
    <row r="709" spans="1:12" x14ac:dyDescent="0.25">
      <c r="A709">
        <v>9593481</v>
      </c>
      <c r="B709" s="1">
        <v>42921</v>
      </c>
      <c r="C709" s="2">
        <v>0.50179398148148147</v>
      </c>
      <c r="D709" s="2">
        <v>0.50248842592592591</v>
      </c>
      <c r="E709">
        <f t="shared" si="89"/>
        <v>1</v>
      </c>
      <c r="F709" t="str">
        <f t="shared" si="90"/>
        <v>telefon stacjonarny</v>
      </c>
      <c r="G709">
        <f t="shared" si="88"/>
        <v>1</v>
      </c>
      <c r="H709">
        <f t="shared" si="91"/>
        <v>0</v>
      </c>
      <c r="I709" s="2">
        <f t="shared" si="92"/>
        <v>0</v>
      </c>
      <c r="J709" s="2">
        <f t="shared" si="93"/>
        <v>6.9444444444444198E-4</v>
      </c>
      <c r="K709" s="2">
        <f t="shared" si="94"/>
        <v>3.3653240740740697</v>
      </c>
      <c r="L709" s="10">
        <f t="shared" si="95"/>
        <v>4846.0666666666602</v>
      </c>
    </row>
    <row r="710" spans="1:12" x14ac:dyDescent="0.25">
      <c r="A710">
        <v>9591892</v>
      </c>
      <c r="B710" s="1">
        <v>42943</v>
      </c>
      <c r="C710" s="2">
        <v>0.35487268518518517</v>
      </c>
      <c r="D710" s="2">
        <v>0.36251157407407408</v>
      </c>
      <c r="E710">
        <f t="shared" si="89"/>
        <v>1</v>
      </c>
      <c r="F710" t="str">
        <f t="shared" si="90"/>
        <v>telefon stacjonarny</v>
      </c>
      <c r="G710">
        <f t="shared" si="88"/>
        <v>1</v>
      </c>
      <c r="H710">
        <f t="shared" si="91"/>
        <v>0</v>
      </c>
      <c r="I710" s="2">
        <f t="shared" si="92"/>
        <v>0</v>
      </c>
      <c r="J710" s="2">
        <f t="shared" si="93"/>
        <v>7.6388888888889173E-3</v>
      </c>
      <c r="K710" s="2">
        <f t="shared" si="94"/>
        <v>3.3729629629629585</v>
      </c>
      <c r="L710" s="10">
        <f t="shared" si="95"/>
        <v>4857.0666666666602</v>
      </c>
    </row>
    <row r="711" spans="1:12" x14ac:dyDescent="0.25">
      <c r="A711">
        <v>9589060</v>
      </c>
      <c r="B711" s="1">
        <v>42944</v>
      </c>
      <c r="C711" s="2">
        <v>0.53310185185185188</v>
      </c>
      <c r="D711" s="2">
        <v>0.53871527777777772</v>
      </c>
      <c r="E711">
        <f t="shared" si="89"/>
        <v>1</v>
      </c>
      <c r="F711" t="str">
        <f t="shared" si="90"/>
        <v>telefon stacjonarny</v>
      </c>
      <c r="G711">
        <f t="shared" si="88"/>
        <v>1</v>
      </c>
      <c r="H711">
        <f t="shared" si="91"/>
        <v>0</v>
      </c>
      <c r="I711" s="2">
        <f t="shared" si="92"/>
        <v>0</v>
      </c>
      <c r="J711" s="2">
        <f t="shared" si="93"/>
        <v>5.6134259259258412E-3</v>
      </c>
      <c r="K711" s="2">
        <f t="shared" si="94"/>
        <v>3.3785763888888845</v>
      </c>
      <c r="L711" s="10">
        <f t="shared" si="95"/>
        <v>4865.1499999999933</v>
      </c>
    </row>
    <row r="712" spans="1:12" x14ac:dyDescent="0.25">
      <c r="A712">
        <v>9570286</v>
      </c>
      <c r="B712" s="1">
        <v>42935</v>
      </c>
      <c r="C712" s="2">
        <v>0.53594907407407411</v>
      </c>
      <c r="D712" s="2">
        <v>0.54584490740740743</v>
      </c>
      <c r="E712">
        <f t="shared" si="89"/>
        <v>1</v>
      </c>
      <c r="F712" t="str">
        <f t="shared" si="90"/>
        <v>telefon stacjonarny</v>
      </c>
      <c r="G712">
        <f t="shared" si="88"/>
        <v>1</v>
      </c>
      <c r="H712">
        <f t="shared" si="91"/>
        <v>0</v>
      </c>
      <c r="I712" s="2">
        <f t="shared" si="92"/>
        <v>0</v>
      </c>
      <c r="J712" s="2">
        <f t="shared" si="93"/>
        <v>9.8958333333333259E-3</v>
      </c>
      <c r="K712" s="2">
        <f t="shared" si="94"/>
        <v>3.3884722222222177</v>
      </c>
      <c r="L712" s="10">
        <f t="shared" si="95"/>
        <v>4879.3999999999933</v>
      </c>
    </row>
    <row r="713" spans="1:12" x14ac:dyDescent="0.25">
      <c r="A713">
        <v>9566647</v>
      </c>
      <c r="B713" s="1">
        <v>42927</v>
      </c>
      <c r="C713" s="2">
        <v>0.48005787037037034</v>
      </c>
      <c r="D713" s="2">
        <v>0.48971064814814813</v>
      </c>
      <c r="E713">
        <f t="shared" si="89"/>
        <v>1</v>
      </c>
      <c r="F713" t="str">
        <f t="shared" si="90"/>
        <v>telefon stacjonarny</v>
      </c>
      <c r="G713">
        <f t="shared" si="88"/>
        <v>1</v>
      </c>
      <c r="H713">
        <f t="shared" si="91"/>
        <v>0</v>
      </c>
      <c r="I713" s="2">
        <f t="shared" si="92"/>
        <v>0</v>
      </c>
      <c r="J713" s="2">
        <f t="shared" si="93"/>
        <v>9.6527777777777879E-3</v>
      </c>
      <c r="K713" s="2">
        <f t="shared" si="94"/>
        <v>3.3981249999999954</v>
      </c>
      <c r="L713" s="10">
        <f t="shared" si="95"/>
        <v>4893.2999999999938</v>
      </c>
    </row>
    <row r="714" spans="1:12" x14ac:dyDescent="0.25">
      <c r="A714">
        <v>9566647</v>
      </c>
      <c r="B714" s="1">
        <v>42928</v>
      </c>
      <c r="C714" s="2">
        <v>0.40881944444444446</v>
      </c>
      <c r="D714" s="2">
        <v>0.40950231481481481</v>
      </c>
      <c r="E714">
        <f t="shared" si="89"/>
        <v>2</v>
      </c>
      <c r="F714" t="str">
        <f t="shared" si="90"/>
        <v>telefon stacjonarny</v>
      </c>
      <c r="G714">
        <f t="shared" si="88"/>
        <v>1</v>
      </c>
      <c r="H714">
        <f t="shared" si="91"/>
        <v>0</v>
      </c>
      <c r="I714" s="2">
        <f t="shared" si="92"/>
        <v>0</v>
      </c>
      <c r="J714" s="2">
        <f t="shared" si="93"/>
        <v>6.8287037037034759E-4</v>
      </c>
      <c r="K714" s="2">
        <f t="shared" si="94"/>
        <v>3.3988078703703657</v>
      </c>
      <c r="L714" s="10">
        <f t="shared" si="95"/>
        <v>4894.2833333333265</v>
      </c>
    </row>
    <row r="715" spans="1:12" x14ac:dyDescent="0.25">
      <c r="A715">
        <v>9560827</v>
      </c>
      <c r="B715" s="1">
        <v>42942</v>
      </c>
      <c r="C715" s="2">
        <v>0.54069444444444448</v>
      </c>
      <c r="D715" s="2">
        <v>0.55103009259259261</v>
      </c>
      <c r="E715">
        <f t="shared" si="89"/>
        <v>1</v>
      </c>
      <c r="F715" t="str">
        <f t="shared" si="90"/>
        <v>telefon stacjonarny</v>
      </c>
      <c r="G715">
        <f t="shared" si="88"/>
        <v>1</v>
      </c>
      <c r="H715">
        <f t="shared" si="91"/>
        <v>0</v>
      </c>
      <c r="I715" s="2">
        <f t="shared" si="92"/>
        <v>0</v>
      </c>
      <c r="J715" s="2">
        <f t="shared" si="93"/>
        <v>1.0335648148148135E-2</v>
      </c>
      <c r="K715" s="2">
        <f t="shared" si="94"/>
        <v>3.4091435185185137</v>
      </c>
      <c r="L715" s="10">
        <f t="shared" si="95"/>
        <v>4909.1666666666597</v>
      </c>
    </row>
    <row r="716" spans="1:12" x14ac:dyDescent="0.25">
      <c r="A716">
        <v>9555643</v>
      </c>
      <c r="B716" s="1">
        <v>42940</v>
      </c>
      <c r="C716" s="2">
        <v>0.54478009259259264</v>
      </c>
      <c r="D716" s="2">
        <v>0.55106481481481484</v>
      </c>
      <c r="E716">
        <f t="shared" si="89"/>
        <v>1</v>
      </c>
      <c r="F716" t="str">
        <f t="shared" si="90"/>
        <v>telefon stacjonarny</v>
      </c>
      <c r="G716">
        <f t="shared" si="88"/>
        <v>1</v>
      </c>
      <c r="H716">
        <f t="shared" si="91"/>
        <v>0</v>
      </c>
      <c r="I716" s="2">
        <f t="shared" si="92"/>
        <v>0</v>
      </c>
      <c r="J716" s="2">
        <f t="shared" si="93"/>
        <v>6.2847222222222054E-3</v>
      </c>
      <c r="K716" s="2">
        <f t="shared" si="94"/>
        <v>3.4154282407407361</v>
      </c>
      <c r="L716" s="10">
        <f t="shared" si="95"/>
        <v>4918.2166666666599</v>
      </c>
    </row>
    <row r="717" spans="1:12" x14ac:dyDescent="0.25">
      <c r="A717">
        <v>9555643</v>
      </c>
      <c r="B717" s="1">
        <v>42947</v>
      </c>
      <c r="C717" s="2">
        <v>0.5415740740740741</v>
      </c>
      <c r="D717" s="2">
        <v>0.54230324074074077</v>
      </c>
      <c r="E717">
        <f t="shared" si="89"/>
        <v>2</v>
      </c>
      <c r="F717" t="str">
        <f t="shared" si="90"/>
        <v>telefon stacjonarny</v>
      </c>
      <c r="G717">
        <f t="shared" si="88"/>
        <v>1</v>
      </c>
      <c r="H717">
        <f t="shared" si="91"/>
        <v>0</v>
      </c>
      <c r="I717" s="2">
        <f t="shared" si="92"/>
        <v>0</v>
      </c>
      <c r="J717" s="2">
        <f t="shared" si="93"/>
        <v>7.2916666666666963E-4</v>
      </c>
      <c r="K717" s="2">
        <f t="shared" si="94"/>
        <v>3.416157407407403</v>
      </c>
      <c r="L717" s="10">
        <f t="shared" si="95"/>
        <v>4919.2666666666601</v>
      </c>
    </row>
    <row r="718" spans="1:12" x14ac:dyDescent="0.25">
      <c r="A718">
        <v>9547712</v>
      </c>
      <c r="B718" s="1">
        <v>42944</v>
      </c>
      <c r="C718" s="2">
        <v>0.45546296296296296</v>
      </c>
      <c r="D718" s="2">
        <v>0.46259259259259261</v>
      </c>
      <c r="E718">
        <f t="shared" si="89"/>
        <v>1</v>
      </c>
      <c r="F718" t="str">
        <f t="shared" si="90"/>
        <v>telefon stacjonarny</v>
      </c>
      <c r="G718">
        <f t="shared" si="88"/>
        <v>1</v>
      </c>
      <c r="H718">
        <f t="shared" si="91"/>
        <v>0</v>
      </c>
      <c r="I718" s="2">
        <f t="shared" si="92"/>
        <v>0</v>
      </c>
      <c r="J718" s="2">
        <f t="shared" si="93"/>
        <v>7.1296296296296524E-3</v>
      </c>
      <c r="K718" s="2">
        <f t="shared" si="94"/>
        <v>3.4232870370370327</v>
      </c>
      <c r="L718" s="10">
        <f t="shared" si="95"/>
        <v>4929.5333333333274</v>
      </c>
    </row>
    <row r="719" spans="1:12" x14ac:dyDescent="0.25">
      <c r="A719">
        <v>9543572</v>
      </c>
      <c r="B719" s="1">
        <v>42929</v>
      </c>
      <c r="C719" s="2">
        <v>0.55556712962962962</v>
      </c>
      <c r="D719" s="2">
        <v>0.56344907407407407</v>
      </c>
      <c r="E719">
        <f t="shared" si="89"/>
        <v>1</v>
      </c>
      <c r="F719" t="str">
        <f t="shared" si="90"/>
        <v>telefon stacjonarny</v>
      </c>
      <c r="G719">
        <f t="shared" si="88"/>
        <v>1</v>
      </c>
      <c r="H719">
        <f t="shared" si="91"/>
        <v>0</v>
      </c>
      <c r="I719" s="2">
        <f t="shared" si="92"/>
        <v>0</v>
      </c>
      <c r="J719" s="2">
        <f t="shared" si="93"/>
        <v>7.8819444444444553E-3</v>
      </c>
      <c r="K719" s="2">
        <f t="shared" si="94"/>
        <v>3.431168981481477</v>
      </c>
      <c r="L719" s="10">
        <f t="shared" si="95"/>
        <v>4940.8833333333268</v>
      </c>
    </row>
    <row r="720" spans="1:12" x14ac:dyDescent="0.25">
      <c r="A720">
        <v>9535780</v>
      </c>
      <c r="B720" s="1">
        <v>42942</v>
      </c>
      <c r="C720" s="2">
        <v>0.52265046296296291</v>
      </c>
      <c r="D720" s="2">
        <v>0.53091435185185187</v>
      </c>
      <c r="E720">
        <f t="shared" si="89"/>
        <v>1</v>
      </c>
      <c r="F720" t="str">
        <f t="shared" si="90"/>
        <v>telefon stacjonarny</v>
      </c>
      <c r="G720">
        <f t="shared" si="88"/>
        <v>1</v>
      </c>
      <c r="H720">
        <f t="shared" si="91"/>
        <v>0</v>
      </c>
      <c r="I720" s="2">
        <f t="shared" si="92"/>
        <v>0</v>
      </c>
      <c r="J720" s="2">
        <f t="shared" si="93"/>
        <v>8.2638888888889594E-3</v>
      </c>
      <c r="K720" s="2">
        <f t="shared" si="94"/>
        <v>3.439432870370366</v>
      </c>
      <c r="L720" s="10">
        <f t="shared" si="95"/>
        <v>4952.7833333333274</v>
      </c>
    </row>
    <row r="721" spans="1:12" x14ac:dyDescent="0.25">
      <c r="A721">
        <v>9527543</v>
      </c>
      <c r="B721" s="1">
        <v>42940</v>
      </c>
      <c r="C721" s="2">
        <v>0.45481481481481484</v>
      </c>
      <c r="D721" s="2">
        <v>0.45863425925925927</v>
      </c>
      <c r="E721">
        <f t="shared" si="89"/>
        <v>1</v>
      </c>
      <c r="F721" t="str">
        <f t="shared" si="90"/>
        <v>telefon stacjonarny</v>
      </c>
      <c r="G721">
        <f t="shared" si="88"/>
        <v>1</v>
      </c>
      <c r="H721">
        <f t="shared" si="91"/>
        <v>0</v>
      </c>
      <c r="I721" s="2">
        <f t="shared" si="92"/>
        <v>0</v>
      </c>
      <c r="J721" s="2">
        <f t="shared" si="93"/>
        <v>3.8194444444444309E-3</v>
      </c>
      <c r="K721" s="2">
        <f t="shared" si="94"/>
        <v>3.4432523148148104</v>
      </c>
      <c r="L721" s="10">
        <f t="shared" si="95"/>
        <v>4958.2833333333274</v>
      </c>
    </row>
    <row r="722" spans="1:12" x14ac:dyDescent="0.25">
      <c r="A722">
        <v>9526179</v>
      </c>
      <c r="B722" s="1">
        <v>42936</v>
      </c>
      <c r="C722" s="2">
        <v>0.42761574074074077</v>
      </c>
      <c r="D722" s="2">
        <v>0.4314236111111111</v>
      </c>
      <c r="E722">
        <f t="shared" si="89"/>
        <v>1</v>
      </c>
      <c r="F722" t="str">
        <f t="shared" si="90"/>
        <v>telefon stacjonarny</v>
      </c>
      <c r="G722">
        <f t="shared" si="88"/>
        <v>1</v>
      </c>
      <c r="H722">
        <f t="shared" si="91"/>
        <v>0</v>
      </c>
      <c r="I722" s="2">
        <f t="shared" si="92"/>
        <v>0</v>
      </c>
      <c r="J722" s="2">
        <f t="shared" si="93"/>
        <v>3.8078703703703365E-3</v>
      </c>
      <c r="K722" s="2">
        <f t="shared" si="94"/>
        <v>3.4470601851851805</v>
      </c>
      <c r="L722" s="10">
        <f t="shared" si="95"/>
        <v>4963.7666666666601</v>
      </c>
    </row>
    <row r="723" spans="1:12" x14ac:dyDescent="0.25">
      <c r="A723">
        <v>9524588</v>
      </c>
      <c r="B723" s="1">
        <v>42926</v>
      </c>
      <c r="C723" s="2">
        <v>0.4846759259259259</v>
      </c>
      <c r="D723" s="2">
        <v>0.49550925925925926</v>
      </c>
      <c r="E723">
        <f t="shared" si="89"/>
        <v>1</v>
      </c>
      <c r="F723" t="str">
        <f t="shared" si="90"/>
        <v>telefon stacjonarny</v>
      </c>
      <c r="G723">
        <f t="shared" si="88"/>
        <v>1</v>
      </c>
      <c r="H723">
        <f t="shared" si="91"/>
        <v>0</v>
      </c>
      <c r="I723" s="2">
        <f t="shared" si="92"/>
        <v>0</v>
      </c>
      <c r="J723" s="2">
        <f t="shared" si="93"/>
        <v>1.0833333333333361E-2</v>
      </c>
      <c r="K723" s="2">
        <f t="shared" si="94"/>
        <v>3.4578935185185138</v>
      </c>
      <c r="L723" s="10">
        <f t="shared" si="95"/>
        <v>4979.3666666666595</v>
      </c>
    </row>
    <row r="724" spans="1:12" x14ac:dyDescent="0.25">
      <c r="A724">
        <v>9521805</v>
      </c>
      <c r="B724" s="1">
        <v>42923</v>
      </c>
      <c r="C724" s="2">
        <v>0.52357638888888891</v>
      </c>
      <c r="D724" s="2">
        <v>0.53096064814814814</v>
      </c>
      <c r="E724">
        <f t="shared" si="89"/>
        <v>1</v>
      </c>
      <c r="F724" t="str">
        <f t="shared" si="90"/>
        <v>telefon stacjonarny</v>
      </c>
      <c r="G724">
        <f t="shared" si="88"/>
        <v>1</v>
      </c>
      <c r="H724">
        <f t="shared" si="91"/>
        <v>0</v>
      </c>
      <c r="I724" s="2">
        <f t="shared" si="92"/>
        <v>0</v>
      </c>
      <c r="J724" s="2">
        <f t="shared" si="93"/>
        <v>7.3842592592592293E-3</v>
      </c>
      <c r="K724" s="2">
        <f t="shared" si="94"/>
        <v>3.4652777777777732</v>
      </c>
      <c r="L724" s="10">
        <f t="shared" si="95"/>
        <v>4989.9999999999936</v>
      </c>
    </row>
    <row r="725" spans="1:12" x14ac:dyDescent="0.25">
      <c r="A725">
        <v>9506446</v>
      </c>
      <c r="B725" s="1">
        <v>42943</v>
      </c>
      <c r="C725" s="2">
        <v>0.44490740740740742</v>
      </c>
      <c r="D725" s="2">
        <v>0.45071759259259259</v>
      </c>
      <c r="E725">
        <f t="shared" si="89"/>
        <v>1</v>
      </c>
      <c r="F725" t="str">
        <f t="shared" si="90"/>
        <v>telefon stacjonarny</v>
      </c>
      <c r="G725">
        <f t="shared" si="88"/>
        <v>1</v>
      </c>
      <c r="H725">
        <f t="shared" si="91"/>
        <v>0</v>
      </c>
      <c r="I725" s="2">
        <f t="shared" si="92"/>
        <v>0</v>
      </c>
      <c r="J725" s="2">
        <f t="shared" si="93"/>
        <v>5.8101851851851682E-3</v>
      </c>
      <c r="K725" s="2">
        <f t="shared" si="94"/>
        <v>3.4710879629629585</v>
      </c>
      <c r="L725" s="10">
        <f t="shared" si="95"/>
        <v>4998.3666666666604</v>
      </c>
    </row>
    <row r="726" spans="1:12" x14ac:dyDescent="0.25">
      <c r="A726">
        <v>9502975</v>
      </c>
      <c r="B726" s="1">
        <v>42926</v>
      </c>
      <c r="C726" s="2">
        <v>0.35483796296296294</v>
      </c>
      <c r="D726" s="2">
        <v>0.35699074074074072</v>
      </c>
      <c r="E726">
        <f t="shared" si="89"/>
        <v>1</v>
      </c>
      <c r="F726" t="str">
        <f t="shared" si="90"/>
        <v>telefon stacjonarny</v>
      </c>
      <c r="G726">
        <f t="shared" si="88"/>
        <v>1</v>
      </c>
      <c r="H726">
        <f t="shared" si="91"/>
        <v>0</v>
      </c>
      <c r="I726" s="2">
        <f t="shared" si="92"/>
        <v>0</v>
      </c>
      <c r="J726" s="2">
        <f t="shared" si="93"/>
        <v>2.1527777777777812E-3</v>
      </c>
      <c r="K726" s="2">
        <f t="shared" si="94"/>
        <v>3.4732407407407364</v>
      </c>
      <c r="L726" s="10">
        <f t="shared" si="95"/>
        <v>5001.4666666666599</v>
      </c>
    </row>
    <row r="727" spans="1:12" x14ac:dyDescent="0.25">
      <c r="A727">
        <v>9500083</v>
      </c>
      <c r="B727" s="1">
        <v>42937</v>
      </c>
      <c r="C727" s="2">
        <v>0.54631944444444447</v>
      </c>
      <c r="D727" s="2">
        <v>0.55652777777777773</v>
      </c>
      <c r="E727">
        <f t="shared" si="89"/>
        <v>1</v>
      </c>
      <c r="F727" t="str">
        <f t="shared" si="90"/>
        <v>telefon stacjonarny</v>
      </c>
      <c r="G727">
        <f t="shared" si="88"/>
        <v>1</v>
      </c>
      <c r="H727">
        <f t="shared" si="91"/>
        <v>0</v>
      </c>
      <c r="I727" s="2">
        <f t="shared" si="92"/>
        <v>0</v>
      </c>
      <c r="J727" s="2">
        <f t="shared" si="93"/>
        <v>1.0208333333333264E-2</v>
      </c>
      <c r="K727" s="2">
        <f t="shared" si="94"/>
        <v>3.4834490740740698</v>
      </c>
      <c r="L727" s="10">
        <f t="shared" si="95"/>
        <v>5016.1666666666606</v>
      </c>
    </row>
    <row r="728" spans="1:12" x14ac:dyDescent="0.25">
      <c r="A728">
        <v>9487255</v>
      </c>
      <c r="B728" s="1">
        <v>42926</v>
      </c>
      <c r="C728" s="2">
        <v>0.40997685185185184</v>
      </c>
      <c r="D728" s="2">
        <v>0.41947916666666668</v>
      </c>
      <c r="E728">
        <f t="shared" si="89"/>
        <v>1</v>
      </c>
      <c r="F728" t="str">
        <f t="shared" si="90"/>
        <v>telefon stacjonarny</v>
      </c>
      <c r="G728">
        <f t="shared" si="88"/>
        <v>1</v>
      </c>
      <c r="H728">
        <f t="shared" si="91"/>
        <v>0</v>
      </c>
      <c r="I728" s="2">
        <f t="shared" si="92"/>
        <v>0</v>
      </c>
      <c r="J728" s="2">
        <f t="shared" si="93"/>
        <v>9.5023148148148384E-3</v>
      </c>
      <c r="K728" s="2">
        <f t="shared" si="94"/>
        <v>3.4929513888888848</v>
      </c>
      <c r="L728" s="10">
        <f t="shared" si="95"/>
        <v>5029.849999999994</v>
      </c>
    </row>
    <row r="729" spans="1:12" x14ac:dyDescent="0.25">
      <c r="A729">
        <v>9475290</v>
      </c>
      <c r="B729" s="1">
        <v>42935</v>
      </c>
      <c r="C729" s="2">
        <v>0.38512731481481483</v>
      </c>
      <c r="D729" s="2">
        <v>0.3947222222222222</v>
      </c>
      <c r="E729">
        <f t="shared" si="89"/>
        <v>1</v>
      </c>
      <c r="F729" t="str">
        <f t="shared" si="90"/>
        <v>telefon stacjonarny</v>
      </c>
      <c r="G729">
        <f t="shared" si="88"/>
        <v>1</v>
      </c>
      <c r="H729">
        <f t="shared" si="91"/>
        <v>0</v>
      </c>
      <c r="I729" s="2">
        <f t="shared" si="92"/>
        <v>0</v>
      </c>
      <c r="J729" s="2">
        <f t="shared" si="93"/>
        <v>9.5949074074073715E-3</v>
      </c>
      <c r="K729" s="2">
        <f t="shared" si="94"/>
        <v>3.5025462962962921</v>
      </c>
      <c r="L729" s="10">
        <f t="shared" si="95"/>
        <v>5043.6666666666606</v>
      </c>
    </row>
    <row r="730" spans="1:12" x14ac:dyDescent="0.25">
      <c r="A730">
        <v>9474267</v>
      </c>
      <c r="B730" s="1">
        <v>42941</v>
      </c>
      <c r="C730" s="2">
        <v>0.58423611111111107</v>
      </c>
      <c r="D730" s="2">
        <v>0.59392361111111114</v>
      </c>
      <c r="E730">
        <f t="shared" si="89"/>
        <v>1</v>
      </c>
      <c r="F730" t="str">
        <f t="shared" si="90"/>
        <v>telefon stacjonarny</v>
      </c>
      <c r="G730">
        <f t="shared" si="88"/>
        <v>1</v>
      </c>
      <c r="H730">
        <f t="shared" si="91"/>
        <v>0</v>
      </c>
      <c r="I730" s="2">
        <f t="shared" si="92"/>
        <v>0</v>
      </c>
      <c r="J730" s="2">
        <f t="shared" si="93"/>
        <v>9.6875000000000711E-3</v>
      </c>
      <c r="K730" s="2">
        <f t="shared" si="94"/>
        <v>3.5122337962962922</v>
      </c>
      <c r="L730" s="10">
        <f t="shared" si="95"/>
        <v>5057.6166666666604</v>
      </c>
    </row>
    <row r="731" spans="1:12" x14ac:dyDescent="0.25">
      <c r="A731">
        <v>9468070</v>
      </c>
      <c r="B731" s="1">
        <v>42923</v>
      </c>
      <c r="C731" s="2">
        <v>0.36225694444444445</v>
      </c>
      <c r="D731" s="2">
        <v>0.36364583333333333</v>
      </c>
      <c r="E731">
        <f t="shared" si="89"/>
        <v>1</v>
      </c>
      <c r="F731" t="str">
        <f t="shared" si="90"/>
        <v>telefon stacjonarny</v>
      </c>
      <c r="G731">
        <f t="shared" si="88"/>
        <v>1</v>
      </c>
      <c r="H731">
        <f t="shared" si="91"/>
        <v>0</v>
      </c>
      <c r="I731" s="2">
        <f t="shared" si="92"/>
        <v>0</v>
      </c>
      <c r="J731" s="2">
        <f t="shared" si="93"/>
        <v>1.388888888888884E-3</v>
      </c>
      <c r="K731" s="2">
        <f t="shared" si="94"/>
        <v>3.5136226851851813</v>
      </c>
      <c r="L731" s="10">
        <f t="shared" si="95"/>
        <v>5059.6166666666613</v>
      </c>
    </row>
    <row r="732" spans="1:12" x14ac:dyDescent="0.25">
      <c r="A732">
        <v>9458504</v>
      </c>
      <c r="B732" s="1">
        <v>42941</v>
      </c>
      <c r="C732" s="2">
        <v>0.41054398148148147</v>
      </c>
      <c r="D732" s="2">
        <v>0.41620370370370369</v>
      </c>
      <c r="E732">
        <f t="shared" si="89"/>
        <v>1</v>
      </c>
      <c r="F732" t="str">
        <f t="shared" si="90"/>
        <v>telefon stacjonarny</v>
      </c>
      <c r="G732">
        <f t="shared" si="88"/>
        <v>1</v>
      </c>
      <c r="H732">
        <f t="shared" si="91"/>
        <v>0</v>
      </c>
      <c r="I732" s="2">
        <f t="shared" si="92"/>
        <v>0</v>
      </c>
      <c r="J732" s="2">
        <f t="shared" si="93"/>
        <v>5.6597222222222188E-3</v>
      </c>
      <c r="K732" s="2">
        <f t="shared" si="94"/>
        <v>3.5192824074074034</v>
      </c>
      <c r="L732" s="10">
        <f t="shared" si="95"/>
        <v>5067.766666666661</v>
      </c>
    </row>
    <row r="733" spans="1:12" x14ac:dyDescent="0.25">
      <c r="A733">
        <v>9446278</v>
      </c>
      <c r="B733" s="1">
        <v>42942</v>
      </c>
      <c r="C733" s="2">
        <v>0.38871527777777776</v>
      </c>
      <c r="D733" s="2">
        <v>0.38982638888888888</v>
      </c>
      <c r="E733">
        <f t="shared" si="89"/>
        <v>1</v>
      </c>
      <c r="F733" t="str">
        <f t="shared" si="90"/>
        <v>telefon stacjonarny</v>
      </c>
      <c r="G733">
        <f t="shared" si="88"/>
        <v>1</v>
      </c>
      <c r="H733">
        <f t="shared" si="91"/>
        <v>0</v>
      </c>
      <c r="I733" s="2">
        <f t="shared" si="92"/>
        <v>0</v>
      </c>
      <c r="J733" s="2">
        <f t="shared" si="93"/>
        <v>1.1111111111111183E-3</v>
      </c>
      <c r="K733" s="2">
        <f t="shared" si="94"/>
        <v>3.5203935185185147</v>
      </c>
      <c r="L733" s="10">
        <f t="shared" si="95"/>
        <v>5069.3666666666613</v>
      </c>
    </row>
    <row r="734" spans="1:12" x14ac:dyDescent="0.25">
      <c r="A734">
        <v>9427353</v>
      </c>
      <c r="B734" s="1">
        <v>42937</v>
      </c>
      <c r="C734" s="2">
        <v>0.62612268518518521</v>
      </c>
      <c r="D734" s="2">
        <v>0.62835648148148149</v>
      </c>
      <c r="E734">
        <f t="shared" si="89"/>
        <v>1</v>
      </c>
      <c r="F734" t="str">
        <f t="shared" si="90"/>
        <v>telefon stacjonarny</v>
      </c>
      <c r="G734">
        <f t="shared" si="88"/>
        <v>1</v>
      </c>
      <c r="H734">
        <f t="shared" si="91"/>
        <v>0</v>
      </c>
      <c r="I734" s="2">
        <f t="shared" si="92"/>
        <v>0</v>
      </c>
      <c r="J734" s="2">
        <f t="shared" si="93"/>
        <v>2.2337962962962754E-3</v>
      </c>
      <c r="K734" s="2">
        <f t="shared" si="94"/>
        <v>3.5226273148148111</v>
      </c>
      <c r="L734" s="10">
        <f t="shared" si="95"/>
        <v>5072.5833333333285</v>
      </c>
    </row>
    <row r="735" spans="1:12" x14ac:dyDescent="0.25">
      <c r="A735">
        <v>9422310</v>
      </c>
      <c r="B735" s="1">
        <v>42920</v>
      </c>
      <c r="C735" s="2">
        <v>0.35071759259259261</v>
      </c>
      <c r="D735" s="2">
        <v>0.36206018518518518</v>
      </c>
      <c r="E735">
        <f t="shared" si="89"/>
        <v>1</v>
      </c>
      <c r="F735" t="str">
        <f t="shared" si="90"/>
        <v>telefon stacjonarny</v>
      </c>
      <c r="G735">
        <f t="shared" ref="G735:G798" si="96">IF(AND(F735=F734,B735=B734),G734+1,1)</f>
        <v>1</v>
      </c>
      <c r="H735">
        <f t="shared" si="91"/>
        <v>0</v>
      </c>
      <c r="I735" s="2">
        <f t="shared" si="92"/>
        <v>0</v>
      </c>
      <c r="J735" s="2">
        <f t="shared" si="93"/>
        <v>1.1342592592592571E-2</v>
      </c>
      <c r="K735" s="2">
        <f t="shared" si="94"/>
        <v>3.5339699074074038</v>
      </c>
      <c r="L735" s="10">
        <f t="shared" si="95"/>
        <v>5088.9166666666615</v>
      </c>
    </row>
    <row r="736" spans="1:12" x14ac:dyDescent="0.25">
      <c r="A736">
        <v>9422310</v>
      </c>
      <c r="B736" s="1">
        <v>42920</v>
      </c>
      <c r="C736" s="2">
        <v>0.54137731481481477</v>
      </c>
      <c r="D736" s="2">
        <v>0.5506712962962963</v>
      </c>
      <c r="E736">
        <f t="shared" si="89"/>
        <v>2</v>
      </c>
      <c r="F736" t="str">
        <f t="shared" si="90"/>
        <v>telefon stacjonarny</v>
      </c>
      <c r="G736">
        <f t="shared" si="96"/>
        <v>2</v>
      </c>
      <c r="H736">
        <f t="shared" si="91"/>
        <v>0</v>
      </c>
      <c r="I736" s="2">
        <f t="shared" si="92"/>
        <v>0</v>
      </c>
      <c r="J736" s="2">
        <f t="shared" si="93"/>
        <v>9.293981481481528E-3</v>
      </c>
      <c r="K736" s="2">
        <f t="shared" si="94"/>
        <v>3.5432638888888852</v>
      </c>
      <c r="L736" s="10">
        <f t="shared" si="95"/>
        <v>5102.2999999999947</v>
      </c>
    </row>
    <row r="737" spans="1:12" x14ac:dyDescent="0.25">
      <c r="A737">
        <v>9419117</v>
      </c>
      <c r="B737" s="1">
        <v>42941</v>
      </c>
      <c r="C737" s="2">
        <v>0.50545138888888885</v>
      </c>
      <c r="D737" s="2">
        <v>0.50761574074074078</v>
      </c>
      <c r="E737">
        <f t="shared" si="89"/>
        <v>1</v>
      </c>
      <c r="F737" t="str">
        <f t="shared" si="90"/>
        <v>telefon stacjonarny</v>
      </c>
      <c r="G737">
        <f t="shared" si="96"/>
        <v>1</v>
      </c>
      <c r="H737">
        <f t="shared" si="91"/>
        <v>0</v>
      </c>
      <c r="I737" s="2">
        <f t="shared" si="92"/>
        <v>0</v>
      </c>
      <c r="J737" s="2">
        <f t="shared" si="93"/>
        <v>2.1643518518519311E-3</v>
      </c>
      <c r="K737" s="2">
        <f t="shared" si="94"/>
        <v>3.5454282407407369</v>
      </c>
      <c r="L737" s="10">
        <f t="shared" si="95"/>
        <v>5105.4166666666615</v>
      </c>
    </row>
    <row r="738" spans="1:12" x14ac:dyDescent="0.25">
      <c r="A738">
        <v>9418587</v>
      </c>
      <c r="B738" s="1">
        <v>42935</v>
      </c>
      <c r="C738" s="2">
        <v>0.5591666666666667</v>
      </c>
      <c r="D738" s="2">
        <v>0.56074074074074076</v>
      </c>
      <c r="E738">
        <f t="shared" si="89"/>
        <v>1</v>
      </c>
      <c r="F738" t="str">
        <f t="shared" si="90"/>
        <v>telefon stacjonarny</v>
      </c>
      <c r="G738">
        <f t="shared" si="96"/>
        <v>1</v>
      </c>
      <c r="H738">
        <f t="shared" si="91"/>
        <v>0</v>
      </c>
      <c r="I738" s="2">
        <f t="shared" si="92"/>
        <v>0</v>
      </c>
      <c r="J738" s="2">
        <f t="shared" si="93"/>
        <v>1.5740740740740611E-3</v>
      </c>
      <c r="K738" s="2">
        <f t="shared" si="94"/>
        <v>3.5470023148148111</v>
      </c>
      <c r="L738" s="10">
        <f t="shared" si="95"/>
        <v>5107.6833333333279</v>
      </c>
    </row>
    <row r="739" spans="1:12" x14ac:dyDescent="0.25">
      <c r="A739">
        <v>9413315</v>
      </c>
      <c r="B739" s="1">
        <v>42919</v>
      </c>
      <c r="C739" s="2">
        <v>0.44313657407407409</v>
      </c>
      <c r="D739" s="2">
        <v>0.45300925925925928</v>
      </c>
      <c r="E739">
        <f t="shared" si="89"/>
        <v>1</v>
      </c>
      <c r="F739" t="str">
        <f t="shared" si="90"/>
        <v>telefon stacjonarny</v>
      </c>
      <c r="G739">
        <f t="shared" si="96"/>
        <v>1</v>
      </c>
      <c r="H739">
        <f t="shared" si="91"/>
        <v>0</v>
      </c>
      <c r="I739" s="2">
        <f t="shared" si="92"/>
        <v>0</v>
      </c>
      <c r="J739" s="2">
        <f t="shared" si="93"/>
        <v>9.8726851851851927E-3</v>
      </c>
      <c r="K739" s="2">
        <f t="shared" si="94"/>
        <v>3.5568749999999962</v>
      </c>
      <c r="L739" s="10">
        <f t="shared" si="95"/>
        <v>5121.8999999999942</v>
      </c>
    </row>
    <row r="740" spans="1:12" x14ac:dyDescent="0.25">
      <c r="A740">
        <v>9413315</v>
      </c>
      <c r="B740" s="1">
        <v>42940</v>
      </c>
      <c r="C740" s="2">
        <v>0.4490277777777778</v>
      </c>
      <c r="D740" s="2">
        <v>0.45984953703703701</v>
      </c>
      <c r="E740">
        <f t="shared" si="89"/>
        <v>2</v>
      </c>
      <c r="F740" t="str">
        <f t="shared" si="90"/>
        <v>telefon stacjonarny</v>
      </c>
      <c r="G740">
        <f t="shared" si="96"/>
        <v>1</v>
      </c>
      <c r="H740">
        <f t="shared" si="91"/>
        <v>0</v>
      </c>
      <c r="I740" s="2">
        <f t="shared" si="92"/>
        <v>0</v>
      </c>
      <c r="J740" s="2">
        <f t="shared" si="93"/>
        <v>1.0821759259259212E-2</v>
      </c>
      <c r="K740" s="2">
        <f t="shared" si="94"/>
        <v>3.5676967592592552</v>
      </c>
      <c r="L740" s="10">
        <f t="shared" si="95"/>
        <v>5137.4833333333272</v>
      </c>
    </row>
    <row r="741" spans="1:12" x14ac:dyDescent="0.25">
      <c r="A741">
        <v>9413315</v>
      </c>
      <c r="B741" s="1">
        <v>42943</v>
      </c>
      <c r="C741" s="2">
        <v>0.41783564814814816</v>
      </c>
      <c r="D741" s="2">
        <v>0.42383101851851851</v>
      </c>
      <c r="E741">
        <f t="shared" si="89"/>
        <v>3</v>
      </c>
      <c r="F741" t="str">
        <f t="shared" si="90"/>
        <v>telefon stacjonarny</v>
      </c>
      <c r="G741">
        <f t="shared" si="96"/>
        <v>1</v>
      </c>
      <c r="H741">
        <f t="shared" si="91"/>
        <v>0</v>
      </c>
      <c r="I741" s="2">
        <f t="shared" si="92"/>
        <v>0</v>
      </c>
      <c r="J741" s="2">
        <f t="shared" si="93"/>
        <v>5.9953703703703454E-3</v>
      </c>
      <c r="K741" s="2">
        <f t="shared" si="94"/>
        <v>3.5736921296296256</v>
      </c>
      <c r="L741" s="10">
        <f t="shared" si="95"/>
        <v>5146.1166666666604</v>
      </c>
    </row>
    <row r="742" spans="1:12" x14ac:dyDescent="0.25">
      <c r="A742">
        <v>9413315</v>
      </c>
      <c r="B742" s="1">
        <v>42947</v>
      </c>
      <c r="C742" s="2">
        <v>0.53961805555555553</v>
      </c>
      <c r="D742" s="2">
        <v>0.54870370370370369</v>
      </c>
      <c r="E742">
        <f t="shared" si="89"/>
        <v>4</v>
      </c>
      <c r="F742" t="str">
        <f t="shared" si="90"/>
        <v>telefon stacjonarny</v>
      </c>
      <c r="G742">
        <f t="shared" si="96"/>
        <v>1</v>
      </c>
      <c r="H742">
        <f t="shared" si="91"/>
        <v>0</v>
      </c>
      <c r="I742" s="2">
        <f t="shared" si="92"/>
        <v>0</v>
      </c>
      <c r="J742" s="2">
        <f t="shared" si="93"/>
        <v>9.0856481481481621E-3</v>
      </c>
      <c r="K742" s="2">
        <f t="shared" si="94"/>
        <v>3.5827777777777738</v>
      </c>
      <c r="L742" s="10">
        <f t="shared" si="95"/>
        <v>5159.1999999999935</v>
      </c>
    </row>
    <row r="743" spans="1:12" x14ac:dyDescent="0.25">
      <c r="A743">
        <v>9398644</v>
      </c>
      <c r="B743" s="1">
        <v>42928</v>
      </c>
      <c r="C743" s="2">
        <v>0.55717592592592591</v>
      </c>
      <c r="D743" s="2">
        <v>0.56753472222222223</v>
      </c>
      <c r="E743">
        <f t="shared" si="89"/>
        <v>1</v>
      </c>
      <c r="F743" t="str">
        <f t="shared" si="90"/>
        <v>telefon stacjonarny</v>
      </c>
      <c r="G743">
        <f t="shared" si="96"/>
        <v>1</v>
      </c>
      <c r="H743">
        <f t="shared" si="91"/>
        <v>0</v>
      </c>
      <c r="I743" s="2">
        <f t="shared" si="92"/>
        <v>0</v>
      </c>
      <c r="J743" s="2">
        <f t="shared" si="93"/>
        <v>1.0358796296296324E-2</v>
      </c>
      <c r="K743" s="2">
        <f t="shared" si="94"/>
        <v>3.5931365740740704</v>
      </c>
      <c r="L743" s="10">
        <f t="shared" si="95"/>
        <v>5174.1166666666613</v>
      </c>
    </row>
    <row r="744" spans="1:12" x14ac:dyDescent="0.25">
      <c r="A744">
        <v>9388066</v>
      </c>
      <c r="B744" s="1">
        <v>42947</v>
      </c>
      <c r="C744" s="2">
        <v>0.36552083333333335</v>
      </c>
      <c r="D744" s="2">
        <v>0.3696990740740741</v>
      </c>
      <c r="E744">
        <f t="shared" si="89"/>
        <v>1</v>
      </c>
      <c r="F744" t="str">
        <f t="shared" si="90"/>
        <v>telefon stacjonarny</v>
      </c>
      <c r="G744">
        <f t="shared" si="96"/>
        <v>1</v>
      </c>
      <c r="H744">
        <f t="shared" si="91"/>
        <v>0</v>
      </c>
      <c r="I744" s="2">
        <f t="shared" si="92"/>
        <v>0</v>
      </c>
      <c r="J744" s="2">
        <f t="shared" si="93"/>
        <v>4.1782407407407463E-3</v>
      </c>
      <c r="K744" s="2">
        <f t="shared" si="94"/>
        <v>3.5973148148148111</v>
      </c>
      <c r="L744" s="10">
        <f t="shared" si="95"/>
        <v>5180.1333333333278</v>
      </c>
    </row>
    <row r="745" spans="1:12" x14ac:dyDescent="0.25">
      <c r="A745">
        <v>9364912</v>
      </c>
      <c r="B745" s="1">
        <v>42934</v>
      </c>
      <c r="C745" s="2">
        <v>0.48715277777777777</v>
      </c>
      <c r="D745" s="2">
        <v>0.49586805555555558</v>
      </c>
      <c r="E745">
        <f t="shared" si="89"/>
        <v>1</v>
      </c>
      <c r="F745" t="str">
        <f t="shared" si="90"/>
        <v>telefon stacjonarny</v>
      </c>
      <c r="G745">
        <f t="shared" si="96"/>
        <v>1</v>
      </c>
      <c r="H745">
        <f t="shared" si="91"/>
        <v>0</v>
      </c>
      <c r="I745" s="2">
        <f t="shared" si="92"/>
        <v>0</v>
      </c>
      <c r="J745" s="2">
        <f t="shared" si="93"/>
        <v>8.7152777777778079E-3</v>
      </c>
      <c r="K745" s="2">
        <f t="shared" si="94"/>
        <v>3.6060300925925888</v>
      </c>
      <c r="L745" s="10">
        <f t="shared" si="95"/>
        <v>5192.6833333333279</v>
      </c>
    </row>
    <row r="746" spans="1:12" x14ac:dyDescent="0.25">
      <c r="A746">
        <v>9357185</v>
      </c>
      <c r="B746" s="1">
        <v>42947</v>
      </c>
      <c r="C746" s="2">
        <v>0.3342013888888889</v>
      </c>
      <c r="D746" s="2">
        <v>0.34159722222222222</v>
      </c>
      <c r="E746">
        <f t="shared" si="89"/>
        <v>1</v>
      </c>
      <c r="F746" t="str">
        <f t="shared" si="90"/>
        <v>telefon stacjonarny</v>
      </c>
      <c r="G746">
        <f t="shared" si="96"/>
        <v>1</v>
      </c>
      <c r="H746">
        <f t="shared" si="91"/>
        <v>0</v>
      </c>
      <c r="I746" s="2">
        <f t="shared" si="92"/>
        <v>0</v>
      </c>
      <c r="J746" s="2">
        <f t="shared" si="93"/>
        <v>7.3958333333333237E-3</v>
      </c>
      <c r="K746" s="2">
        <f t="shared" si="94"/>
        <v>3.613425925925922</v>
      </c>
      <c r="L746" s="10">
        <f t="shared" si="95"/>
        <v>5203.3333333333276</v>
      </c>
    </row>
    <row r="747" spans="1:12" x14ac:dyDescent="0.25">
      <c r="A747">
        <v>9356324</v>
      </c>
      <c r="B747" s="1">
        <v>42922</v>
      </c>
      <c r="C747" s="2">
        <v>0.46339120370370368</v>
      </c>
      <c r="D747" s="2">
        <v>0.47425925925925927</v>
      </c>
      <c r="E747">
        <f t="shared" si="89"/>
        <v>1</v>
      </c>
      <c r="F747" t="str">
        <f t="shared" si="90"/>
        <v>telefon stacjonarny</v>
      </c>
      <c r="G747">
        <f t="shared" si="96"/>
        <v>1</v>
      </c>
      <c r="H747">
        <f t="shared" si="91"/>
        <v>0</v>
      </c>
      <c r="I747" s="2">
        <f t="shared" si="92"/>
        <v>0</v>
      </c>
      <c r="J747" s="2">
        <f t="shared" si="93"/>
        <v>1.0868055555555589E-2</v>
      </c>
      <c r="K747" s="2">
        <f t="shared" si="94"/>
        <v>3.6242939814814776</v>
      </c>
      <c r="L747" s="10">
        <f t="shared" si="95"/>
        <v>5218.9833333333281</v>
      </c>
    </row>
    <row r="748" spans="1:12" x14ac:dyDescent="0.25">
      <c r="A748">
        <v>9356216</v>
      </c>
      <c r="B748" s="1">
        <v>42929</v>
      </c>
      <c r="C748" s="2">
        <v>0.38966435185185183</v>
      </c>
      <c r="D748" s="2">
        <v>0.40104166666666669</v>
      </c>
      <c r="E748">
        <f t="shared" si="89"/>
        <v>1</v>
      </c>
      <c r="F748" t="str">
        <f t="shared" si="90"/>
        <v>telefon stacjonarny</v>
      </c>
      <c r="G748">
        <f t="shared" si="96"/>
        <v>1</v>
      </c>
      <c r="H748">
        <f t="shared" si="91"/>
        <v>0</v>
      </c>
      <c r="I748" s="2">
        <f t="shared" si="92"/>
        <v>0</v>
      </c>
      <c r="J748" s="2">
        <f t="shared" si="93"/>
        <v>1.1377314814814854E-2</v>
      </c>
      <c r="K748" s="2">
        <f t="shared" si="94"/>
        <v>3.6356712962962927</v>
      </c>
      <c r="L748" s="10">
        <f t="shared" si="95"/>
        <v>5235.3666666666613</v>
      </c>
    </row>
    <row r="749" spans="1:12" x14ac:dyDescent="0.25">
      <c r="A749">
        <v>9355422</v>
      </c>
      <c r="B749" s="1">
        <v>42947</v>
      </c>
      <c r="C749" s="2">
        <v>0.43686342592592592</v>
      </c>
      <c r="D749" s="2">
        <v>0.44393518518518521</v>
      </c>
      <c r="E749">
        <f t="shared" si="89"/>
        <v>1</v>
      </c>
      <c r="F749" t="str">
        <f t="shared" si="90"/>
        <v>telefon stacjonarny</v>
      </c>
      <c r="G749">
        <f t="shared" si="96"/>
        <v>1</v>
      </c>
      <c r="H749">
        <f t="shared" si="91"/>
        <v>0</v>
      </c>
      <c r="I749" s="2">
        <f t="shared" si="92"/>
        <v>0</v>
      </c>
      <c r="J749" s="2">
        <f t="shared" si="93"/>
        <v>7.0717592592592915E-3</v>
      </c>
      <c r="K749" s="2">
        <f t="shared" si="94"/>
        <v>3.642743055555552</v>
      </c>
      <c r="L749" s="10">
        <f t="shared" si="95"/>
        <v>5245.5499999999947</v>
      </c>
    </row>
    <row r="750" spans="1:12" x14ac:dyDescent="0.25">
      <c r="A750">
        <v>9340299</v>
      </c>
      <c r="B750" s="1">
        <v>42943</v>
      </c>
      <c r="C750" s="2">
        <v>0.52034722222222218</v>
      </c>
      <c r="D750" s="2">
        <v>0.52137731481481486</v>
      </c>
      <c r="E750">
        <f t="shared" si="89"/>
        <v>1</v>
      </c>
      <c r="F750" t="str">
        <f t="shared" si="90"/>
        <v>telefon stacjonarny</v>
      </c>
      <c r="G750">
        <f t="shared" si="96"/>
        <v>1</v>
      </c>
      <c r="H750">
        <f t="shared" si="91"/>
        <v>0</v>
      </c>
      <c r="I750" s="2">
        <f t="shared" si="92"/>
        <v>0</v>
      </c>
      <c r="J750" s="2">
        <f t="shared" si="93"/>
        <v>1.0300925925926796E-3</v>
      </c>
      <c r="K750" s="2">
        <f t="shared" si="94"/>
        <v>3.6437731481481448</v>
      </c>
      <c r="L750" s="10">
        <f t="shared" si="95"/>
        <v>5247.0333333333283</v>
      </c>
    </row>
    <row r="751" spans="1:12" x14ac:dyDescent="0.25">
      <c r="A751">
        <v>9339774</v>
      </c>
      <c r="B751" s="1">
        <v>42929</v>
      </c>
      <c r="C751" s="2">
        <v>0.59745370370370365</v>
      </c>
      <c r="D751" s="2">
        <v>0.607025462962963</v>
      </c>
      <c r="E751">
        <f t="shared" si="89"/>
        <v>1</v>
      </c>
      <c r="F751" t="str">
        <f t="shared" si="90"/>
        <v>telefon stacjonarny</v>
      </c>
      <c r="G751">
        <f t="shared" si="96"/>
        <v>1</v>
      </c>
      <c r="H751">
        <f t="shared" si="91"/>
        <v>0</v>
      </c>
      <c r="I751" s="2">
        <f t="shared" si="92"/>
        <v>0</v>
      </c>
      <c r="J751" s="2">
        <f t="shared" si="93"/>
        <v>9.5717592592593492E-3</v>
      </c>
      <c r="K751" s="2">
        <f t="shared" si="94"/>
        <v>3.653344907407404</v>
      </c>
      <c r="L751" s="10">
        <f t="shared" si="95"/>
        <v>5260.8166666666611</v>
      </c>
    </row>
    <row r="752" spans="1:12" x14ac:dyDescent="0.25">
      <c r="A752">
        <v>9329226</v>
      </c>
      <c r="B752" s="1">
        <v>42944</v>
      </c>
      <c r="C752" s="2">
        <v>0.34983796296296299</v>
      </c>
      <c r="D752" s="2">
        <v>0.35505787037037034</v>
      </c>
      <c r="E752">
        <f t="shared" si="89"/>
        <v>1</v>
      </c>
      <c r="F752" t="str">
        <f t="shared" si="90"/>
        <v>telefon stacjonarny</v>
      </c>
      <c r="G752">
        <f t="shared" si="96"/>
        <v>1</v>
      </c>
      <c r="H752">
        <f t="shared" si="91"/>
        <v>0</v>
      </c>
      <c r="I752" s="2">
        <f t="shared" si="92"/>
        <v>0</v>
      </c>
      <c r="J752" s="2">
        <f t="shared" si="93"/>
        <v>5.2199074074073537E-3</v>
      </c>
      <c r="K752" s="2">
        <f t="shared" si="94"/>
        <v>3.6585648148148113</v>
      </c>
      <c r="L752" s="10">
        <f t="shared" si="95"/>
        <v>5268.3333333333285</v>
      </c>
    </row>
    <row r="753" spans="1:12" x14ac:dyDescent="0.25">
      <c r="A753">
        <v>9328179</v>
      </c>
      <c r="B753" s="1">
        <v>42940</v>
      </c>
      <c r="C753" s="2">
        <v>0.60211805555555553</v>
      </c>
      <c r="D753" s="2">
        <v>0.60282407407407412</v>
      </c>
      <c r="E753">
        <f t="shared" si="89"/>
        <v>1</v>
      </c>
      <c r="F753" t="str">
        <f t="shared" si="90"/>
        <v>telefon stacjonarny</v>
      </c>
      <c r="G753">
        <f t="shared" si="96"/>
        <v>1</v>
      </c>
      <c r="H753">
        <f t="shared" si="91"/>
        <v>0</v>
      </c>
      <c r="I753" s="2">
        <f t="shared" si="92"/>
        <v>0</v>
      </c>
      <c r="J753" s="2">
        <f t="shared" si="93"/>
        <v>7.0601851851859188E-4</v>
      </c>
      <c r="K753" s="2">
        <f t="shared" si="94"/>
        <v>3.6592708333333297</v>
      </c>
      <c r="L753" s="10">
        <f t="shared" si="95"/>
        <v>5269.349999999994</v>
      </c>
    </row>
    <row r="754" spans="1:12" x14ac:dyDescent="0.25">
      <c r="A754">
        <v>9321082</v>
      </c>
      <c r="B754" s="1">
        <v>42921</v>
      </c>
      <c r="C754" s="2">
        <v>0.38976851851851851</v>
      </c>
      <c r="D754" s="2">
        <v>0.40090277777777777</v>
      </c>
      <c r="E754">
        <f t="shared" si="89"/>
        <v>1</v>
      </c>
      <c r="F754" t="str">
        <f t="shared" si="90"/>
        <v>telefon stacjonarny</v>
      </c>
      <c r="G754">
        <f t="shared" si="96"/>
        <v>1</v>
      </c>
      <c r="H754">
        <f t="shared" si="91"/>
        <v>0</v>
      </c>
      <c r="I754" s="2">
        <f t="shared" si="92"/>
        <v>0</v>
      </c>
      <c r="J754" s="2">
        <f t="shared" si="93"/>
        <v>1.113425925925926E-2</v>
      </c>
      <c r="K754" s="2">
        <f t="shared" si="94"/>
        <v>3.6704050925925888</v>
      </c>
      <c r="L754" s="10">
        <f t="shared" si="95"/>
        <v>5285.3833333333278</v>
      </c>
    </row>
    <row r="755" spans="1:12" x14ac:dyDescent="0.25">
      <c r="A755">
        <v>9321082</v>
      </c>
      <c r="B755" s="1">
        <v>42923</v>
      </c>
      <c r="C755" s="2">
        <v>0.49206018518518518</v>
      </c>
      <c r="D755" s="2">
        <v>0.50086805555555558</v>
      </c>
      <c r="E755">
        <f t="shared" si="89"/>
        <v>2</v>
      </c>
      <c r="F755" t="str">
        <f t="shared" si="90"/>
        <v>telefon stacjonarny</v>
      </c>
      <c r="G755">
        <f t="shared" si="96"/>
        <v>1</v>
      </c>
      <c r="H755">
        <f t="shared" si="91"/>
        <v>0</v>
      </c>
      <c r="I755" s="2">
        <f t="shared" si="92"/>
        <v>0</v>
      </c>
      <c r="J755" s="2">
        <f t="shared" si="93"/>
        <v>8.8078703703703964E-3</v>
      </c>
      <c r="K755" s="2">
        <f t="shared" si="94"/>
        <v>3.6792129629629593</v>
      </c>
      <c r="L755" s="10">
        <f t="shared" si="95"/>
        <v>5298.0666666666621</v>
      </c>
    </row>
    <row r="756" spans="1:12" x14ac:dyDescent="0.25">
      <c r="A756">
        <v>9319894</v>
      </c>
      <c r="B756" s="1">
        <v>42922</v>
      </c>
      <c r="C756" s="2">
        <v>0.54207175925925921</v>
      </c>
      <c r="D756" s="2">
        <v>0.54953703703703705</v>
      </c>
      <c r="E756">
        <f t="shared" si="89"/>
        <v>1</v>
      </c>
      <c r="F756" t="str">
        <f t="shared" si="90"/>
        <v>telefon stacjonarny</v>
      </c>
      <c r="G756">
        <f t="shared" si="96"/>
        <v>1</v>
      </c>
      <c r="H756">
        <f t="shared" si="91"/>
        <v>0</v>
      </c>
      <c r="I756" s="2">
        <f t="shared" si="92"/>
        <v>0</v>
      </c>
      <c r="J756" s="2">
        <f t="shared" si="93"/>
        <v>7.4652777777778345E-3</v>
      </c>
      <c r="K756" s="2">
        <f t="shared" si="94"/>
        <v>3.6866782407407372</v>
      </c>
      <c r="L756" s="10">
        <f t="shared" si="95"/>
        <v>5308.8166666666621</v>
      </c>
    </row>
    <row r="757" spans="1:12" x14ac:dyDescent="0.25">
      <c r="A757">
        <v>9305031</v>
      </c>
      <c r="B757" s="1">
        <v>42935</v>
      </c>
      <c r="C757" s="2">
        <v>0.43827546296296294</v>
      </c>
      <c r="D757" s="2">
        <v>0.44968750000000002</v>
      </c>
      <c r="E757">
        <f t="shared" si="89"/>
        <v>1</v>
      </c>
      <c r="F757" t="str">
        <f t="shared" si="90"/>
        <v>telefon stacjonarny</v>
      </c>
      <c r="G757">
        <f t="shared" si="96"/>
        <v>1</v>
      </c>
      <c r="H757">
        <f t="shared" si="91"/>
        <v>0</v>
      </c>
      <c r="I757" s="2">
        <f t="shared" si="92"/>
        <v>0</v>
      </c>
      <c r="J757" s="2">
        <f t="shared" si="93"/>
        <v>1.1412037037037082E-2</v>
      </c>
      <c r="K757" s="2">
        <f t="shared" si="94"/>
        <v>3.6980902777777742</v>
      </c>
      <c r="L757" s="10">
        <f t="shared" si="95"/>
        <v>5325.2499999999945</v>
      </c>
    </row>
    <row r="758" spans="1:12" x14ac:dyDescent="0.25">
      <c r="A758">
        <v>9304830</v>
      </c>
      <c r="B758" s="1">
        <v>42922</v>
      </c>
      <c r="C758" s="2">
        <v>0.56671296296296292</v>
      </c>
      <c r="D758" s="2">
        <v>0.56832175925925921</v>
      </c>
      <c r="E758">
        <f t="shared" si="89"/>
        <v>1</v>
      </c>
      <c r="F758" t="str">
        <f t="shared" si="90"/>
        <v>telefon stacjonarny</v>
      </c>
      <c r="G758">
        <f t="shared" si="96"/>
        <v>1</v>
      </c>
      <c r="H758">
        <f t="shared" si="91"/>
        <v>0</v>
      </c>
      <c r="I758" s="2">
        <f t="shared" si="92"/>
        <v>0</v>
      </c>
      <c r="J758" s="2">
        <f t="shared" si="93"/>
        <v>1.6087962962962887E-3</v>
      </c>
      <c r="K758" s="2">
        <f t="shared" si="94"/>
        <v>3.6996990740740703</v>
      </c>
      <c r="L758" s="10">
        <f t="shared" si="95"/>
        <v>5327.5666666666611</v>
      </c>
    </row>
    <row r="759" spans="1:12" x14ac:dyDescent="0.25">
      <c r="A759">
        <v>9304830</v>
      </c>
      <c r="B759" s="1">
        <v>42943</v>
      </c>
      <c r="C759" s="2">
        <v>0.39812500000000001</v>
      </c>
      <c r="D759" s="2">
        <v>0.39895833333333336</v>
      </c>
      <c r="E759">
        <f t="shared" si="89"/>
        <v>2</v>
      </c>
      <c r="F759" t="str">
        <f t="shared" si="90"/>
        <v>telefon stacjonarny</v>
      </c>
      <c r="G759">
        <f t="shared" si="96"/>
        <v>1</v>
      </c>
      <c r="H759">
        <f t="shared" si="91"/>
        <v>0</v>
      </c>
      <c r="I759" s="2">
        <f t="shared" si="92"/>
        <v>0</v>
      </c>
      <c r="J759" s="2">
        <f t="shared" si="93"/>
        <v>8.3333333333335258E-4</v>
      </c>
      <c r="K759" s="2">
        <f t="shared" si="94"/>
        <v>3.7005324074074037</v>
      </c>
      <c r="L759" s="10">
        <f t="shared" si="95"/>
        <v>5328.766666666661</v>
      </c>
    </row>
    <row r="760" spans="1:12" x14ac:dyDescent="0.25">
      <c r="A760">
        <v>9294571</v>
      </c>
      <c r="B760" s="1">
        <v>42928</v>
      </c>
      <c r="C760" s="2">
        <v>0.35115740740740742</v>
      </c>
      <c r="D760" s="2">
        <v>0.35447916666666668</v>
      </c>
      <c r="E760">
        <f t="shared" si="89"/>
        <v>1</v>
      </c>
      <c r="F760" t="str">
        <f t="shared" si="90"/>
        <v>telefon stacjonarny</v>
      </c>
      <c r="G760">
        <f t="shared" si="96"/>
        <v>1</v>
      </c>
      <c r="H760">
        <f t="shared" si="91"/>
        <v>0</v>
      </c>
      <c r="I760" s="2">
        <f t="shared" si="92"/>
        <v>0</v>
      </c>
      <c r="J760" s="2">
        <f t="shared" si="93"/>
        <v>3.3217592592592604E-3</v>
      </c>
      <c r="K760" s="2">
        <f t="shared" si="94"/>
        <v>3.7038541666666629</v>
      </c>
      <c r="L760" s="10">
        <f t="shared" si="95"/>
        <v>5333.5499999999947</v>
      </c>
    </row>
    <row r="761" spans="1:12" x14ac:dyDescent="0.25">
      <c r="A761">
        <v>9287211</v>
      </c>
      <c r="B761" s="1">
        <v>42929</v>
      </c>
      <c r="C761" s="2">
        <v>0.62178240740740742</v>
      </c>
      <c r="D761" s="2">
        <v>0.62540509259259258</v>
      </c>
      <c r="E761">
        <f t="shared" si="89"/>
        <v>1</v>
      </c>
      <c r="F761" t="str">
        <f t="shared" si="90"/>
        <v>telefon stacjonarny</v>
      </c>
      <c r="G761">
        <f t="shared" si="96"/>
        <v>1</v>
      </c>
      <c r="H761">
        <f t="shared" si="91"/>
        <v>0</v>
      </c>
      <c r="I761" s="2">
        <f t="shared" si="92"/>
        <v>0</v>
      </c>
      <c r="J761" s="2">
        <f t="shared" si="93"/>
        <v>3.6226851851851594E-3</v>
      </c>
      <c r="K761" s="2">
        <f t="shared" si="94"/>
        <v>3.7074768518518479</v>
      </c>
      <c r="L761" s="10">
        <f t="shared" si="95"/>
        <v>5338.766666666661</v>
      </c>
    </row>
    <row r="762" spans="1:12" x14ac:dyDescent="0.25">
      <c r="A762">
        <v>9283739</v>
      </c>
      <c r="B762" s="1">
        <v>42929</v>
      </c>
      <c r="C762" s="2">
        <v>0.45489583333333333</v>
      </c>
      <c r="D762" s="2">
        <v>0.46451388888888889</v>
      </c>
      <c r="E762">
        <f t="shared" si="89"/>
        <v>1</v>
      </c>
      <c r="F762" t="str">
        <f t="shared" si="90"/>
        <v>telefon stacjonarny</v>
      </c>
      <c r="G762">
        <f t="shared" si="96"/>
        <v>2</v>
      </c>
      <c r="H762">
        <f t="shared" si="91"/>
        <v>0</v>
      </c>
      <c r="I762" s="2">
        <f t="shared" si="92"/>
        <v>0</v>
      </c>
      <c r="J762" s="2">
        <f t="shared" si="93"/>
        <v>9.6180555555555602E-3</v>
      </c>
      <c r="K762" s="2">
        <f t="shared" si="94"/>
        <v>3.7170949074074033</v>
      </c>
      <c r="L762" s="10">
        <f t="shared" si="95"/>
        <v>5352.6166666666604</v>
      </c>
    </row>
    <row r="763" spans="1:12" x14ac:dyDescent="0.25">
      <c r="A763">
        <v>9282666</v>
      </c>
      <c r="B763" s="1">
        <v>42940</v>
      </c>
      <c r="C763" s="2">
        <v>0.56879629629629624</v>
      </c>
      <c r="D763" s="2">
        <v>0.56934027777777774</v>
      </c>
      <c r="E763">
        <f t="shared" si="89"/>
        <v>1</v>
      </c>
      <c r="F763" t="str">
        <f t="shared" si="90"/>
        <v>telefon stacjonarny</v>
      </c>
      <c r="G763">
        <f t="shared" si="96"/>
        <v>1</v>
      </c>
      <c r="H763">
        <f t="shared" si="91"/>
        <v>0</v>
      </c>
      <c r="I763" s="2">
        <f t="shared" si="92"/>
        <v>0</v>
      </c>
      <c r="J763" s="2">
        <f t="shared" si="93"/>
        <v>5.439814814814925E-4</v>
      </c>
      <c r="K763" s="2">
        <f t="shared" si="94"/>
        <v>3.7176388888888847</v>
      </c>
      <c r="L763" s="10">
        <f t="shared" si="95"/>
        <v>5353.3999999999942</v>
      </c>
    </row>
    <row r="764" spans="1:12" x14ac:dyDescent="0.25">
      <c r="A764">
        <v>9282166</v>
      </c>
      <c r="B764" s="1">
        <v>42947</v>
      </c>
      <c r="C764" s="2">
        <v>0.48141203703703705</v>
      </c>
      <c r="D764" s="2">
        <v>0.49063657407407407</v>
      </c>
      <c r="E764">
        <f t="shared" si="89"/>
        <v>1</v>
      </c>
      <c r="F764" t="str">
        <f t="shared" si="90"/>
        <v>telefon stacjonarny</v>
      </c>
      <c r="G764">
        <f t="shared" si="96"/>
        <v>1</v>
      </c>
      <c r="H764">
        <f t="shared" si="91"/>
        <v>0</v>
      </c>
      <c r="I764" s="2">
        <f t="shared" si="92"/>
        <v>0</v>
      </c>
      <c r="J764" s="2">
        <f t="shared" si="93"/>
        <v>9.2245370370370172E-3</v>
      </c>
      <c r="K764" s="2">
        <f t="shared" si="94"/>
        <v>3.7268634259259219</v>
      </c>
      <c r="L764" s="10">
        <f t="shared" si="95"/>
        <v>5366.6833333333279</v>
      </c>
    </row>
    <row r="765" spans="1:12" x14ac:dyDescent="0.25">
      <c r="A765">
        <v>9279730</v>
      </c>
      <c r="B765" s="1">
        <v>42940</v>
      </c>
      <c r="C765" s="2">
        <v>0.38046296296296295</v>
      </c>
      <c r="D765" s="2">
        <v>0.38836805555555554</v>
      </c>
      <c r="E765">
        <f t="shared" si="89"/>
        <v>1</v>
      </c>
      <c r="F765" t="str">
        <f t="shared" si="90"/>
        <v>telefon stacjonarny</v>
      </c>
      <c r="G765">
        <f t="shared" si="96"/>
        <v>1</v>
      </c>
      <c r="H765">
        <f t="shared" si="91"/>
        <v>0</v>
      </c>
      <c r="I765" s="2">
        <f t="shared" si="92"/>
        <v>0</v>
      </c>
      <c r="J765" s="2">
        <f t="shared" si="93"/>
        <v>7.9050925925925886E-3</v>
      </c>
      <c r="K765" s="2">
        <f t="shared" si="94"/>
        <v>3.7347685185185147</v>
      </c>
      <c r="L765" s="10">
        <f t="shared" si="95"/>
        <v>5378.0666666666611</v>
      </c>
    </row>
    <row r="766" spans="1:12" x14ac:dyDescent="0.25">
      <c r="A766">
        <v>9270571</v>
      </c>
      <c r="B766" s="1">
        <v>42929</v>
      </c>
      <c r="C766" s="2">
        <v>0.43782407407407409</v>
      </c>
      <c r="D766" s="2">
        <v>0.44560185185185186</v>
      </c>
      <c r="E766">
        <f t="shared" si="89"/>
        <v>1</v>
      </c>
      <c r="F766" t="str">
        <f t="shared" si="90"/>
        <v>telefon stacjonarny</v>
      </c>
      <c r="G766">
        <f t="shared" si="96"/>
        <v>1</v>
      </c>
      <c r="H766">
        <f t="shared" si="91"/>
        <v>0</v>
      </c>
      <c r="I766" s="2">
        <f t="shared" si="92"/>
        <v>0</v>
      </c>
      <c r="J766" s="2">
        <f t="shared" si="93"/>
        <v>7.7777777777777724E-3</v>
      </c>
      <c r="K766" s="2">
        <f t="shared" si="94"/>
        <v>3.7425462962962923</v>
      </c>
      <c r="L766" s="10">
        <f t="shared" si="95"/>
        <v>5389.266666666661</v>
      </c>
    </row>
    <row r="767" spans="1:12" x14ac:dyDescent="0.25">
      <c r="A767">
        <v>9266643</v>
      </c>
      <c r="B767" s="1">
        <v>42930</v>
      </c>
      <c r="C767" s="2">
        <v>0.48832175925925925</v>
      </c>
      <c r="D767" s="2">
        <v>0.49005787037037035</v>
      </c>
      <c r="E767">
        <f t="shared" si="89"/>
        <v>1</v>
      </c>
      <c r="F767" t="str">
        <f t="shared" si="90"/>
        <v>telefon stacjonarny</v>
      </c>
      <c r="G767">
        <f t="shared" si="96"/>
        <v>1</v>
      </c>
      <c r="H767">
        <f t="shared" si="91"/>
        <v>0</v>
      </c>
      <c r="I767" s="2">
        <f t="shared" si="92"/>
        <v>0</v>
      </c>
      <c r="J767" s="2">
        <f t="shared" si="93"/>
        <v>1.7361111111111049E-3</v>
      </c>
      <c r="K767" s="2">
        <f t="shared" si="94"/>
        <v>3.7442824074074035</v>
      </c>
      <c r="L767" s="10">
        <f t="shared" si="95"/>
        <v>5391.766666666661</v>
      </c>
    </row>
    <row r="768" spans="1:12" x14ac:dyDescent="0.25">
      <c r="A768">
        <v>9254070</v>
      </c>
      <c r="B768" s="1">
        <v>42935</v>
      </c>
      <c r="C768" s="2">
        <v>0.49270833333333336</v>
      </c>
      <c r="D768" s="2">
        <v>0.49774305555555554</v>
      </c>
      <c r="E768">
        <f t="shared" si="89"/>
        <v>1</v>
      </c>
      <c r="F768" t="str">
        <f t="shared" si="90"/>
        <v>telefon stacjonarny</v>
      </c>
      <c r="G768">
        <f t="shared" si="96"/>
        <v>1</v>
      </c>
      <c r="H768">
        <f t="shared" si="91"/>
        <v>0</v>
      </c>
      <c r="I768" s="2">
        <f t="shared" si="92"/>
        <v>0</v>
      </c>
      <c r="J768" s="2">
        <f t="shared" si="93"/>
        <v>5.0347222222221766E-3</v>
      </c>
      <c r="K768" s="2">
        <f t="shared" si="94"/>
        <v>3.7493171296296257</v>
      </c>
      <c r="L768" s="10">
        <f t="shared" si="95"/>
        <v>5399.016666666661</v>
      </c>
    </row>
    <row r="769" spans="1:12" x14ac:dyDescent="0.25">
      <c r="A769">
        <v>9225807</v>
      </c>
      <c r="B769" s="1">
        <v>42933</v>
      </c>
      <c r="C769" s="2">
        <v>0.61261574074074077</v>
      </c>
      <c r="D769" s="2">
        <v>0.62048611111111107</v>
      </c>
      <c r="E769">
        <f t="shared" si="89"/>
        <v>1</v>
      </c>
      <c r="F769" t="str">
        <f t="shared" si="90"/>
        <v>telefon stacjonarny</v>
      </c>
      <c r="G769">
        <f t="shared" si="96"/>
        <v>1</v>
      </c>
      <c r="H769">
        <f t="shared" si="91"/>
        <v>0</v>
      </c>
      <c r="I769" s="2">
        <f t="shared" si="92"/>
        <v>0</v>
      </c>
      <c r="J769" s="2">
        <f t="shared" si="93"/>
        <v>7.8703703703703054E-3</v>
      </c>
      <c r="K769" s="2">
        <f t="shared" si="94"/>
        <v>3.7571874999999961</v>
      </c>
      <c r="L769" s="10">
        <f t="shared" si="95"/>
        <v>5410.349999999994</v>
      </c>
    </row>
    <row r="770" spans="1:12" x14ac:dyDescent="0.25">
      <c r="A770">
        <v>9225807</v>
      </c>
      <c r="B770" s="1">
        <v>42943</v>
      </c>
      <c r="C770" s="2">
        <v>0.44996527777777778</v>
      </c>
      <c r="D770" s="2">
        <v>0.45952546296296298</v>
      </c>
      <c r="E770">
        <f t="shared" ref="E770:E833" si="97">IF(A770=A769,E769+1,1)</f>
        <v>2</v>
      </c>
      <c r="F770" t="str">
        <f t="shared" ref="F770:F833" si="98">IF(A770&gt;9999999,IF(A770&gt;999999999,"zagraniczny","telefon komórkowy"),"telefon stacjonarny")</f>
        <v>telefon stacjonarny</v>
      </c>
      <c r="G770">
        <f t="shared" si="96"/>
        <v>1</v>
      </c>
      <c r="H770">
        <f t="shared" ref="H770:H833" si="99">IF(AND(LEFT(A770,2)="12",F770="telefon stacjonarny"),1,0)</f>
        <v>0</v>
      </c>
      <c r="I770" s="2">
        <f t="shared" ref="I770:I833" si="100">IF(H770=1,D770-C770,0)</f>
        <v>0</v>
      </c>
      <c r="J770" s="2">
        <f t="shared" ref="J770:J833" si="101">D770-C770</f>
        <v>9.5601851851851993E-3</v>
      </c>
      <c r="K770" s="2">
        <f t="shared" ref="K770:K833" si="102">IF(OR(F770="telefon stacjonarny",F770="telefon komórkowy"),J770+K769,K769)</f>
        <v>3.7667476851851811</v>
      </c>
      <c r="L770" s="10">
        <f t="shared" ref="L770:L833" si="103">K770*24*60</f>
        <v>5424.1166666666613</v>
      </c>
    </row>
    <row r="771" spans="1:12" x14ac:dyDescent="0.25">
      <c r="A771">
        <v>9225043</v>
      </c>
      <c r="B771" s="1">
        <v>42937</v>
      </c>
      <c r="C771" s="2">
        <v>0.4612384259259259</v>
      </c>
      <c r="D771" s="2">
        <v>0.46285879629629628</v>
      </c>
      <c r="E771">
        <f t="shared" si="97"/>
        <v>1</v>
      </c>
      <c r="F771" t="str">
        <f t="shared" si="98"/>
        <v>telefon stacjonarny</v>
      </c>
      <c r="G771">
        <f t="shared" si="96"/>
        <v>1</v>
      </c>
      <c r="H771">
        <f t="shared" si="99"/>
        <v>0</v>
      </c>
      <c r="I771" s="2">
        <f t="shared" si="100"/>
        <v>0</v>
      </c>
      <c r="J771" s="2">
        <f t="shared" si="101"/>
        <v>1.6203703703703831E-3</v>
      </c>
      <c r="K771" s="2">
        <f t="shared" si="102"/>
        <v>3.7683680555555514</v>
      </c>
      <c r="L771" s="10">
        <f t="shared" si="103"/>
        <v>5426.4499999999935</v>
      </c>
    </row>
    <row r="772" spans="1:12" x14ac:dyDescent="0.25">
      <c r="A772">
        <v>9219408</v>
      </c>
      <c r="B772" s="1">
        <v>42944</v>
      </c>
      <c r="C772" s="2">
        <v>0.35519675925925925</v>
      </c>
      <c r="D772" s="2">
        <v>0.36072916666666666</v>
      </c>
      <c r="E772">
        <f t="shared" si="97"/>
        <v>1</v>
      </c>
      <c r="F772" t="str">
        <f t="shared" si="98"/>
        <v>telefon stacjonarny</v>
      </c>
      <c r="G772">
        <f t="shared" si="96"/>
        <v>1</v>
      </c>
      <c r="H772">
        <f t="shared" si="99"/>
        <v>0</v>
      </c>
      <c r="I772" s="2">
        <f t="shared" si="100"/>
        <v>0</v>
      </c>
      <c r="J772" s="2">
        <f t="shared" si="101"/>
        <v>5.5324074074074026E-3</v>
      </c>
      <c r="K772" s="2">
        <f t="shared" si="102"/>
        <v>3.7739004629629589</v>
      </c>
      <c r="L772" s="10">
        <f t="shared" si="103"/>
        <v>5434.4166666666606</v>
      </c>
    </row>
    <row r="773" spans="1:12" x14ac:dyDescent="0.25">
      <c r="A773">
        <v>9197309</v>
      </c>
      <c r="B773" s="1">
        <v>42926</v>
      </c>
      <c r="C773" s="2">
        <v>0.49488425925925927</v>
      </c>
      <c r="D773" s="2">
        <v>0.50590277777777781</v>
      </c>
      <c r="E773">
        <f t="shared" si="97"/>
        <v>1</v>
      </c>
      <c r="F773" t="str">
        <f t="shared" si="98"/>
        <v>telefon stacjonarny</v>
      </c>
      <c r="G773">
        <f t="shared" si="96"/>
        <v>1</v>
      </c>
      <c r="H773">
        <f t="shared" si="99"/>
        <v>0</v>
      </c>
      <c r="I773" s="2">
        <f t="shared" si="100"/>
        <v>0</v>
      </c>
      <c r="J773" s="2">
        <f t="shared" si="101"/>
        <v>1.1018518518518539E-2</v>
      </c>
      <c r="K773" s="2">
        <f t="shared" si="102"/>
        <v>3.7849189814814777</v>
      </c>
      <c r="L773" s="10">
        <f t="shared" si="103"/>
        <v>5450.2833333333274</v>
      </c>
    </row>
    <row r="774" spans="1:12" x14ac:dyDescent="0.25">
      <c r="A774">
        <v>9192546</v>
      </c>
      <c r="B774" s="1">
        <v>42943</v>
      </c>
      <c r="C774" s="2">
        <v>0.57233796296296291</v>
      </c>
      <c r="D774" s="2">
        <v>0.57620370370370366</v>
      </c>
      <c r="E774">
        <f t="shared" si="97"/>
        <v>1</v>
      </c>
      <c r="F774" t="str">
        <f t="shared" si="98"/>
        <v>telefon stacjonarny</v>
      </c>
      <c r="G774">
        <f t="shared" si="96"/>
        <v>1</v>
      </c>
      <c r="H774">
        <f t="shared" si="99"/>
        <v>0</v>
      </c>
      <c r="I774" s="2">
        <f t="shared" si="100"/>
        <v>0</v>
      </c>
      <c r="J774" s="2">
        <f t="shared" si="101"/>
        <v>3.8657407407407529E-3</v>
      </c>
      <c r="K774" s="2">
        <f t="shared" si="102"/>
        <v>3.7887847222222186</v>
      </c>
      <c r="L774" s="10">
        <f t="shared" si="103"/>
        <v>5455.8499999999949</v>
      </c>
    </row>
    <row r="775" spans="1:12" x14ac:dyDescent="0.25">
      <c r="A775">
        <v>9187410</v>
      </c>
      <c r="B775" s="1">
        <v>42921</v>
      </c>
      <c r="C775" s="2">
        <v>0.34662037037037036</v>
      </c>
      <c r="D775" s="2">
        <v>0.34908564814814813</v>
      </c>
      <c r="E775">
        <f t="shared" si="97"/>
        <v>1</v>
      </c>
      <c r="F775" t="str">
        <f t="shared" si="98"/>
        <v>telefon stacjonarny</v>
      </c>
      <c r="G775">
        <f t="shared" si="96"/>
        <v>1</v>
      </c>
      <c r="H775">
        <f t="shared" si="99"/>
        <v>0</v>
      </c>
      <c r="I775" s="2">
        <f t="shared" si="100"/>
        <v>0</v>
      </c>
      <c r="J775" s="2">
        <f t="shared" si="101"/>
        <v>2.4652777777777746E-3</v>
      </c>
      <c r="K775" s="2">
        <f t="shared" si="102"/>
        <v>3.7912499999999962</v>
      </c>
      <c r="L775" s="10">
        <f t="shared" si="103"/>
        <v>5459.3999999999942</v>
      </c>
    </row>
    <row r="776" spans="1:12" x14ac:dyDescent="0.25">
      <c r="A776">
        <v>9183185</v>
      </c>
      <c r="B776" s="1">
        <v>42941</v>
      </c>
      <c r="C776" s="2">
        <v>0.56643518518518521</v>
      </c>
      <c r="D776" s="2">
        <v>0.5687268518518519</v>
      </c>
      <c r="E776">
        <f t="shared" si="97"/>
        <v>1</v>
      </c>
      <c r="F776" t="str">
        <f t="shared" si="98"/>
        <v>telefon stacjonarny</v>
      </c>
      <c r="G776">
        <f t="shared" si="96"/>
        <v>1</v>
      </c>
      <c r="H776">
        <f t="shared" si="99"/>
        <v>0</v>
      </c>
      <c r="I776" s="2">
        <f t="shared" si="100"/>
        <v>0</v>
      </c>
      <c r="J776" s="2">
        <f t="shared" si="101"/>
        <v>2.2916666666666918E-3</v>
      </c>
      <c r="K776" s="2">
        <f t="shared" si="102"/>
        <v>3.793541666666663</v>
      </c>
      <c r="L776" s="10">
        <f t="shared" si="103"/>
        <v>5462.6999999999953</v>
      </c>
    </row>
    <row r="777" spans="1:12" x14ac:dyDescent="0.25">
      <c r="A777">
        <v>9182658</v>
      </c>
      <c r="B777" s="1">
        <v>42930</v>
      </c>
      <c r="C777" s="2">
        <v>0.47594907407407405</v>
      </c>
      <c r="D777" s="2">
        <v>0.47641203703703705</v>
      </c>
      <c r="E777">
        <f t="shared" si="97"/>
        <v>1</v>
      </c>
      <c r="F777" t="str">
        <f t="shared" si="98"/>
        <v>telefon stacjonarny</v>
      </c>
      <c r="G777">
        <f t="shared" si="96"/>
        <v>1</v>
      </c>
      <c r="H777">
        <f t="shared" si="99"/>
        <v>0</v>
      </c>
      <c r="I777" s="2">
        <f t="shared" si="100"/>
        <v>0</v>
      </c>
      <c r="J777" s="2">
        <f t="shared" si="101"/>
        <v>4.6296296296299833E-4</v>
      </c>
      <c r="K777" s="2">
        <f t="shared" si="102"/>
        <v>3.7940046296296259</v>
      </c>
      <c r="L777" s="10">
        <f t="shared" si="103"/>
        <v>5463.3666666666613</v>
      </c>
    </row>
    <row r="778" spans="1:12" x14ac:dyDescent="0.25">
      <c r="A778">
        <v>9176754</v>
      </c>
      <c r="B778" s="1">
        <v>42923</v>
      </c>
      <c r="C778" s="2">
        <v>0.5345833333333333</v>
      </c>
      <c r="D778" s="2">
        <v>0.54532407407407413</v>
      </c>
      <c r="E778">
        <f t="shared" si="97"/>
        <v>1</v>
      </c>
      <c r="F778" t="str">
        <f t="shared" si="98"/>
        <v>telefon stacjonarny</v>
      </c>
      <c r="G778">
        <f t="shared" si="96"/>
        <v>1</v>
      </c>
      <c r="H778">
        <f t="shared" si="99"/>
        <v>0</v>
      </c>
      <c r="I778" s="2">
        <f t="shared" si="100"/>
        <v>0</v>
      </c>
      <c r="J778" s="2">
        <f t="shared" si="101"/>
        <v>1.0740740740740828E-2</v>
      </c>
      <c r="K778" s="2">
        <f t="shared" si="102"/>
        <v>3.8047453703703669</v>
      </c>
      <c r="L778" s="10">
        <f t="shared" si="103"/>
        <v>5478.8333333333285</v>
      </c>
    </row>
    <row r="779" spans="1:12" x14ac:dyDescent="0.25">
      <c r="A779">
        <v>9175377</v>
      </c>
      <c r="B779" s="1">
        <v>42929</v>
      </c>
      <c r="C779" s="2">
        <v>0.57648148148148148</v>
      </c>
      <c r="D779" s="2">
        <v>0.57916666666666672</v>
      </c>
      <c r="E779">
        <f t="shared" si="97"/>
        <v>1</v>
      </c>
      <c r="F779" t="str">
        <f t="shared" si="98"/>
        <v>telefon stacjonarny</v>
      </c>
      <c r="G779">
        <f t="shared" si="96"/>
        <v>1</v>
      </c>
      <c r="H779">
        <f t="shared" si="99"/>
        <v>0</v>
      </c>
      <c r="I779" s="2">
        <f t="shared" si="100"/>
        <v>0</v>
      </c>
      <c r="J779" s="2">
        <f t="shared" si="101"/>
        <v>2.6851851851852349E-3</v>
      </c>
      <c r="K779" s="2">
        <f t="shared" si="102"/>
        <v>3.8074305555555519</v>
      </c>
      <c r="L779" s="10">
        <f t="shared" si="103"/>
        <v>5482.6999999999944</v>
      </c>
    </row>
    <row r="780" spans="1:12" x14ac:dyDescent="0.25">
      <c r="A780">
        <v>9171025</v>
      </c>
      <c r="B780" s="1">
        <v>42920</v>
      </c>
      <c r="C780" s="2">
        <v>0.37292824074074077</v>
      </c>
      <c r="D780" s="2">
        <v>0.38390046296296299</v>
      </c>
      <c r="E780">
        <f t="shared" si="97"/>
        <v>1</v>
      </c>
      <c r="F780" t="str">
        <f t="shared" si="98"/>
        <v>telefon stacjonarny</v>
      </c>
      <c r="G780">
        <f t="shared" si="96"/>
        <v>1</v>
      </c>
      <c r="H780">
        <f t="shared" si="99"/>
        <v>0</v>
      </c>
      <c r="I780" s="2">
        <f t="shared" si="100"/>
        <v>0</v>
      </c>
      <c r="J780" s="2">
        <f t="shared" si="101"/>
        <v>1.0972222222222217E-2</v>
      </c>
      <c r="K780" s="2">
        <f t="shared" si="102"/>
        <v>3.818402777777774</v>
      </c>
      <c r="L780" s="10">
        <f t="shared" si="103"/>
        <v>5498.4999999999945</v>
      </c>
    </row>
    <row r="781" spans="1:12" x14ac:dyDescent="0.25">
      <c r="A781">
        <v>9156106</v>
      </c>
      <c r="B781" s="1">
        <v>42936</v>
      </c>
      <c r="C781" s="2">
        <v>0.49103009259259262</v>
      </c>
      <c r="D781" s="2">
        <v>0.4937037037037037</v>
      </c>
      <c r="E781">
        <f t="shared" si="97"/>
        <v>1</v>
      </c>
      <c r="F781" t="str">
        <f t="shared" si="98"/>
        <v>telefon stacjonarny</v>
      </c>
      <c r="G781">
        <f t="shared" si="96"/>
        <v>1</v>
      </c>
      <c r="H781">
        <f t="shared" si="99"/>
        <v>0</v>
      </c>
      <c r="I781" s="2">
        <f t="shared" si="100"/>
        <v>0</v>
      </c>
      <c r="J781" s="2">
        <f t="shared" si="101"/>
        <v>2.673611111111085E-3</v>
      </c>
      <c r="K781" s="2">
        <f t="shared" si="102"/>
        <v>3.8210763888888852</v>
      </c>
      <c r="L781" s="10">
        <f t="shared" si="103"/>
        <v>5502.3499999999949</v>
      </c>
    </row>
    <row r="782" spans="1:12" x14ac:dyDescent="0.25">
      <c r="A782">
        <v>9147613</v>
      </c>
      <c r="B782" s="1">
        <v>42947</v>
      </c>
      <c r="C782" s="2">
        <v>0.57952546296296292</v>
      </c>
      <c r="D782" s="2">
        <v>0.58090277777777777</v>
      </c>
      <c r="E782">
        <f t="shared" si="97"/>
        <v>1</v>
      </c>
      <c r="F782" t="str">
        <f t="shared" si="98"/>
        <v>telefon stacjonarny</v>
      </c>
      <c r="G782">
        <f t="shared" si="96"/>
        <v>1</v>
      </c>
      <c r="H782">
        <f t="shared" si="99"/>
        <v>0</v>
      </c>
      <c r="I782" s="2">
        <f t="shared" si="100"/>
        <v>0</v>
      </c>
      <c r="J782" s="2">
        <f t="shared" si="101"/>
        <v>1.3773148148148451E-3</v>
      </c>
      <c r="K782" s="2">
        <f t="shared" si="102"/>
        <v>3.8224537037037001</v>
      </c>
      <c r="L782" s="10">
        <f t="shared" si="103"/>
        <v>5504.3333333333276</v>
      </c>
    </row>
    <row r="783" spans="1:12" x14ac:dyDescent="0.25">
      <c r="A783">
        <v>9137235</v>
      </c>
      <c r="B783" s="1">
        <v>42936</v>
      </c>
      <c r="C783" s="2">
        <v>0.62524305555555559</v>
      </c>
      <c r="D783" s="2">
        <v>0.62846064814814817</v>
      </c>
      <c r="E783">
        <f t="shared" si="97"/>
        <v>1</v>
      </c>
      <c r="F783" t="str">
        <f t="shared" si="98"/>
        <v>telefon stacjonarny</v>
      </c>
      <c r="G783">
        <f t="shared" si="96"/>
        <v>1</v>
      </c>
      <c r="H783">
        <f t="shared" si="99"/>
        <v>0</v>
      </c>
      <c r="I783" s="2">
        <f t="shared" si="100"/>
        <v>0</v>
      </c>
      <c r="J783" s="2">
        <f t="shared" si="101"/>
        <v>3.2175925925925775E-3</v>
      </c>
      <c r="K783" s="2">
        <f t="shared" si="102"/>
        <v>3.8256712962962927</v>
      </c>
      <c r="L783" s="10">
        <f t="shared" si="103"/>
        <v>5508.9666666666617</v>
      </c>
    </row>
    <row r="784" spans="1:12" x14ac:dyDescent="0.25">
      <c r="A784">
        <v>9132555</v>
      </c>
      <c r="B784" s="1">
        <v>42936</v>
      </c>
      <c r="C784" s="2">
        <v>0.59621527777777783</v>
      </c>
      <c r="D784" s="2">
        <v>0.59906250000000005</v>
      </c>
      <c r="E784">
        <f t="shared" si="97"/>
        <v>1</v>
      </c>
      <c r="F784" t="str">
        <f t="shared" si="98"/>
        <v>telefon stacjonarny</v>
      </c>
      <c r="G784">
        <f t="shared" si="96"/>
        <v>2</v>
      </c>
      <c r="H784">
        <f t="shared" si="99"/>
        <v>0</v>
      </c>
      <c r="I784" s="2">
        <f t="shared" si="100"/>
        <v>0</v>
      </c>
      <c r="J784" s="2">
        <f t="shared" si="101"/>
        <v>2.8472222222222232E-3</v>
      </c>
      <c r="K784" s="2">
        <f t="shared" si="102"/>
        <v>3.8285185185185151</v>
      </c>
      <c r="L784" s="10">
        <f t="shared" si="103"/>
        <v>5513.0666666666621</v>
      </c>
    </row>
    <row r="785" spans="1:12" x14ac:dyDescent="0.25">
      <c r="A785">
        <v>9121149</v>
      </c>
      <c r="B785" s="1">
        <v>42926</v>
      </c>
      <c r="C785" s="2">
        <v>0.45106481481481481</v>
      </c>
      <c r="D785" s="2">
        <v>0.45603009259259258</v>
      </c>
      <c r="E785">
        <f t="shared" si="97"/>
        <v>1</v>
      </c>
      <c r="F785" t="str">
        <f t="shared" si="98"/>
        <v>telefon stacjonarny</v>
      </c>
      <c r="G785">
        <f t="shared" si="96"/>
        <v>1</v>
      </c>
      <c r="H785">
        <f t="shared" si="99"/>
        <v>0</v>
      </c>
      <c r="I785" s="2">
        <f t="shared" si="100"/>
        <v>0</v>
      </c>
      <c r="J785" s="2">
        <f t="shared" si="101"/>
        <v>4.9652777777777768E-3</v>
      </c>
      <c r="K785" s="2">
        <f t="shared" si="102"/>
        <v>3.8334837962962931</v>
      </c>
      <c r="L785" s="10">
        <f t="shared" si="103"/>
        <v>5520.2166666666626</v>
      </c>
    </row>
    <row r="786" spans="1:12" x14ac:dyDescent="0.25">
      <c r="A786">
        <v>9120318</v>
      </c>
      <c r="B786" s="1">
        <v>42943</v>
      </c>
      <c r="C786" s="2">
        <v>0.54690972222222223</v>
      </c>
      <c r="D786" s="2">
        <v>0.54707175925925922</v>
      </c>
      <c r="E786">
        <f t="shared" si="97"/>
        <v>1</v>
      </c>
      <c r="F786" t="str">
        <f t="shared" si="98"/>
        <v>telefon stacjonarny</v>
      </c>
      <c r="G786">
        <f t="shared" si="96"/>
        <v>1</v>
      </c>
      <c r="H786">
        <f t="shared" si="99"/>
        <v>0</v>
      </c>
      <c r="I786" s="2">
        <f t="shared" si="100"/>
        <v>0</v>
      </c>
      <c r="J786" s="2">
        <f t="shared" si="101"/>
        <v>1.6203703703698835E-4</v>
      </c>
      <c r="K786" s="2">
        <f t="shared" si="102"/>
        <v>3.8336458333333301</v>
      </c>
      <c r="L786" s="10">
        <f t="shared" si="103"/>
        <v>5520.4499999999953</v>
      </c>
    </row>
    <row r="787" spans="1:12" x14ac:dyDescent="0.25">
      <c r="A787">
        <v>9100303</v>
      </c>
      <c r="B787" s="1">
        <v>42934</v>
      </c>
      <c r="C787" s="2">
        <v>0.58543981481481477</v>
      </c>
      <c r="D787" s="2">
        <v>0.58929398148148149</v>
      </c>
      <c r="E787">
        <f t="shared" si="97"/>
        <v>1</v>
      </c>
      <c r="F787" t="str">
        <f t="shared" si="98"/>
        <v>telefon stacjonarny</v>
      </c>
      <c r="G787">
        <f t="shared" si="96"/>
        <v>1</v>
      </c>
      <c r="H787">
        <f t="shared" si="99"/>
        <v>0</v>
      </c>
      <c r="I787" s="2">
        <f t="shared" si="100"/>
        <v>0</v>
      </c>
      <c r="J787" s="2">
        <f t="shared" si="101"/>
        <v>3.854166666666714E-3</v>
      </c>
      <c r="K787" s="2">
        <f t="shared" si="102"/>
        <v>3.8374999999999968</v>
      </c>
      <c r="L787" s="10">
        <f t="shared" si="103"/>
        <v>5525.9999999999955</v>
      </c>
    </row>
    <row r="788" spans="1:12" x14ac:dyDescent="0.25">
      <c r="A788">
        <v>9091369</v>
      </c>
      <c r="B788" s="1">
        <v>42928</v>
      </c>
      <c r="C788" s="2">
        <v>0.57231481481481483</v>
      </c>
      <c r="D788" s="2">
        <v>0.57403935185185184</v>
      </c>
      <c r="E788">
        <f t="shared" si="97"/>
        <v>1</v>
      </c>
      <c r="F788" t="str">
        <f t="shared" si="98"/>
        <v>telefon stacjonarny</v>
      </c>
      <c r="G788">
        <f t="shared" si="96"/>
        <v>1</v>
      </c>
      <c r="H788">
        <f t="shared" si="99"/>
        <v>0</v>
      </c>
      <c r="I788" s="2">
        <f t="shared" si="100"/>
        <v>0</v>
      </c>
      <c r="J788" s="2">
        <f t="shared" si="101"/>
        <v>1.7245370370370106E-3</v>
      </c>
      <c r="K788" s="2">
        <f t="shared" si="102"/>
        <v>3.8392245370370337</v>
      </c>
      <c r="L788" s="10">
        <f t="shared" si="103"/>
        <v>5528.483333333329</v>
      </c>
    </row>
    <row r="789" spans="1:12" x14ac:dyDescent="0.25">
      <c r="A789">
        <v>9088452</v>
      </c>
      <c r="B789" s="1">
        <v>42919</v>
      </c>
      <c r="C789" s="2">
        <v>0.55283564814814812</v>
      </c>
      <c r="D789" s="2">
        <v>0.55756944444444445</v>
      </c>
      <c r="E789">
        <f t="shared" si="97"/>
        <v>1</v>
      </c>
      <c r="F789" t="str">
        <f t="shared" si="98"/>
        <v>telefon stacjonarny</v>
      </c>
      <c r="G789">
        <f t="shared" si="96"/>
        <v>1</v>
      </c>
      <c r="H789">
        <f t="shared" si="99"/>
        <v>0</v>
      </c>
      <c r="I789" s="2">
        <f t="shared" si="100"/>
        <v>0</v>
      </c>
      <c r="J789" s="2">
        <f t="shared" si="101"/>
        <v>4.7337962962963331E-3</v>
      </c>
      <c r="K789" s="2">
        <f t="shared" si="102"/>
        <v>3.84395833333333</v>
      </c>
      <c r="L789" s="10">
        <f t="shared" si="103"/>
        <v>5535.2999999999956</v>
      </c>
    </row>
    <row r="790" spans="1:12" x14ac:dyDescent="0.25">
      <c r="A790">
        <v>9088452</v>
      </c>
      <c r="B790" s="1">
        <v>42930</v>
      </c>
      <c r="C790" s="2">
        <v>0.55473379629629627</v>
      </c>
      <c r="D790" s="2">
        <v>0.56253472222222223</v>
      </c>
      <c r="E790">
        <f t="shared" si="97"/>
        <v>2</v>
      </c>
      <c r="F790" t="str">
        <f t="shared" si="98"/>
        <v>telefon stacjonarny</v>
      </c>
      <c r="G790">
        <f t="shared" si="96"/>
        <v>1</v>
      </c>
      <c r="H790">
        <f t="shared" si="99"/>
        <v>0</v>
      </c>
      <c r="I790" s="2">
        <f t="shared" si="100"/>
        <v>0</v>
      </c>
      <c r="J790" s="2">
        <f t="shared" si="101"/>
        <v>7.8009259259259611E-3</v>
      </c>
      <c r="K790" s="2">
        <f t="shared" si="102"/>
        <v>3.8517592592592562</v>
      </c>
      <c r="L790" s="10">
        <f t="shared" si="103"/>
        <v>5546.5333333333283</v>
      </c>
    </row>
    <row r="791" spans="1:12" x14ac:dyDescent="0.25">
      <c r="A791">
        <v>9088045</v>
      </c>
      <c r="B791" s="1">
        <v>42922</v>
      </c>
      <c r="C791" s="2">
        <v>0.44063657407407408</v>
      </c>
      <c r="D791" s="2">
        <v>0.44285879629629632</v>
      </c>
      <c r="E791">
        <f t="shared" si="97"/>
        <v>1</v>
      </c>
      <c r="F791" t="str">
        <f t="shared" si="98"/>
        <v>telefon stacjonarny</v>
      </c>
      <c r="G791">
        <f t="shared" si="96"/>
        <v>1</v>
      </c>
      <c r="H791">
        <f t="shared" si="99"/>
        <v>0</v>
      </c>
      <c r="I791" s="2">
        <f t="shared" si="100"/>
        <v>0</v>
      </c>
      <c r="J791" s="2">
        <f t="shared" si="101"/>
        <v>2.2222222222222365E-3</v>
      </c>
      <c r="K791" s="2">
        <f t="shared" si="102"/>
        <v>3.8539814814814783</v>
      </c>
      <c r="L791" s="10">
        <f t="shared" si="103"/>
        <v>5549.733333333329</v>
      </c>
    </row>
    <row r="792" spans="1:12" x14ac:dyDescent="0.25">
      <c r="A792">
        <v>9088045</v>
      </c>
      <c r="B792" s="1">
        <v>42933</v>
      </c>
      <c r="C792" s="2">
        <v>0.47714120370370372</v>
      </c>
      <c r="D792" s="2">
        <v>0.47728009259259258</v>
      </c>
      <c r="E792">
        <f t="shared" si="97"/>
        <v>2</v>
      </c>
      <c r="F792" t="str">
        <f t="shared" si="98"/>
        <v>telefon stacjonarny</v>
      </c>
      <c r="G792">
        <f t="shared" si="96"/>
        <v>1</v>
      </c>
      <c r="H792">
        <f t="shared" si="99"/>
        <v>0</v>
      </c>
      <c r="I792" s="2">
        <f t="shared" si="100"/>
        <v>0</v>
      </c>
      <c r="J792" s="2">
        <f t="shared" si="101"/>
        <v>1.3888888888885509E-4</v>
      </c>
      <c r="K792" s="2">
        <f t="shared" si="102"/>
        <v>3.8541203703703673</v>
      </c>
      <c r="L792" s="10">
        <f t="shared" si="103"/>
        <v>5549.9333333333288</v>
      </c>
    </row>
    <row r="793" spans="1:12" x14ac:dyDescent="0.25">
      <c r="A793">
        <v>9084978</v>
      </c>
      <c r="B793" s="1">
        <v>42926</v>
      </c>
      <c r="C793" s="2">
        <v>0.41553240740740743</v>
      </c>
      <c r="D793" s="2">
        <v>0.42593750000000002</v>
      </c>
      <c r="E793">
        <f t="shared" si="97"/>
        <v>1</v>
      </c>
      <c r="F793" t="str">
        <f t="shared" si="98"/>
        <v>telefon stacjonarny</v>
      </c>
      <c r="G793">
        <f t="shared" si="96"/>
        <v>1</v>
      </c>
      <c r="H793">
        <f t="shared" si="99"/>
        <v>0</v>
      </c>
      <c r="I793" s="2">
        <f t="shared" si="100"/>
        <v>0</v>
      </c>
      <c r="J793" s="2">
        <f t="shared" si="101"/>
        <v>1.0405092592592591E-2</v>
      </c>
      <c r="K793" s="2">
        <f t="shared" si="102"/>
        <v>3.86452546296296</v>
      </c>
      <c r="L793" s="10">
        <f t="shared" si="103"/>
        <v>5564.9166666666624</v>
      </c>
    </row>
    <row r="794" spans="1:12" x14ac:dyDescent="0.25">
      <c r="A794">
        <v>9076015</v>
      </c>
      <c r="B794" s="1">
        <v>42940</v>
      </c>
      <c r="C794" s="2">
        <v>0.35129629629629627</v>
      </c>
      <c r="D794" s="2">
        <v>0.35626157407407405</v>
      </c>
      <c r="E794">
        <f t="shared" si="97"/>
        <v>1</v>
      </c>
      <c r="F794" t="str">
        <f t="shared" si="98"/>
        <v>telefon stacjonarny</v>
      </c>
      <c r="G794">
        <f t="shared" si="96"/>
        <v>1</v>
      </c>
      <c r="H794">
        <f t="shared" si="99"/>
        <v>0</v>
      </c>
      <c r="I794" s="2">
        <f t="shared" si="100"/>
        <v>0</v>
      </c>
      <c r="J794" s="2">
        <f t="shared" si="101"/>
        <v>4.9652777777777768E-3</v>
      </c>
      <c r="K794" s="2">
        <f t="shared" si="102"/>
        <v>3.869490740740738</v>
      </c>
      <c r="L794" s="10">
        <f t="shared" si="103"/>
        <v>5572.066666666663</v>
      </c>
    </row>
    <row r="795" spans="1:12" x14ac:dyDescent="0.25">
      <c r="A795">
        <v>9065927</v>
      </c>
      <c r="B795" s="1">
        <v>42941</v>
      </c>
      <c r="C795" s="2">
        <v>0.3991898148148148</v>
      </c>
      <c r="D795" s="2">
        <v>0.40934027777777776</v>
      </c>
      <c r="E795">
        <f t="shared" si="97"/>
        <v>1</v>
      </c>
      <c r="F795" t="str">
        <f t="shared" si="98"/>
        <v>telefon stacjonarny</v>
      </c>
      <c r="G795">
        <f t="shared" si="96"/>
        <v>1</v>
      </c>
      <c r="H795">
        <f t="shared" si="99"/>
        <v>0</v>
      </c>
      <c r="I795" s="2">
        <f t="shared" si="100"/>
        <v>0</v>
      </c>
      <c r="J795" s="2">
        <f t="shared" si="101"/>
        <v>1.0150462962962958E-2</v>
      </c>
      <c r="K795" s="2">
        <f t="shared" si="102"/>
        <v>3.8796412037037009</v>
      </c>
      <c r="L795" s="10">
        <f t="shared" si="103"/>
        <v>5586.6833333333298</v>
      </c>
    </row>
    <row r="796" spans="1:12" x14ac:dyDescent="0.25">
      <c r="A796">
        <v>9061957</v>
      </c>
      <c r="B796" s="1">
        <v>42942</v>
      </c>
      <c r="C796" s="2">
        <v>0.55604166666666666</v>
      </c>
      <c r="D796" s="2">
        <v>0.56381944444444443</v>
      </c>
      <c r="E796">
        <f t="shared" si="97"/>
        <v>1</v>
      </c>
      <c r="F796" t="str">
        <f t="shared" si="98"/>
        <v>telefon stacjonarny</v>
      </c>
      <c r="G796">
        <f t="shared" si="96"/>
        <v>1</v>
      </c>
      <c r="H796">
        <f t="shared" si="99"/>
        <v>0</v>
      </c>
      <c r="I796" s="2">
        <f t="shared" si="100"/>
        <v>0</v>
      </c>
      <c r="J796" s="2">
        <f t="shared" si="101"/>
        <v>7.7777777777777724E-3</v>
      </c>
      <c r="K796" s="2">
        <f t="shared" si="102"/>
        <v>3.8874189814814786</v>
      </c>
      <c r="L796" s="10">
        <f t="shared" si="103"/>
        <v>5597.8833333333296</v>
      </c>
    </row>
    <row r="797" spans="1:12" x14ac:dyDescent="0.25">
      <c r="A797">
        <v>9052652</v>
      </c>
      <c r="B797" s="1">
        <v>42920</v>
      </c>
      <c r="C797" s="2">
        <v>0.3997337962962963</v>
      </c>
      <c r="D797" s="2">
        <v>0.40465277777777775</v>
      </c>
      <c r="E797">
        <f t="shared" si="97"/>
        <v>1</v>
      </c>
      <c r="F797" t="str">
        <f t="shared" si="98"/>
        <v>telefon stacjonarny</v>
      </c>
      <c r="G797">
        <f t="shared" si="96"/>
        <v>1</v>
      </c>
      <c r="H797">
        <f t="shared" si="99"/>
        <v>0</v>
      </c>
      <c r="I797" s="2">
        <f t="shared" si="100"/>
        <v>0</v>
      </c>
      <c r="J797" s="2">
        <f t="shared" si="101"/>
        <v>4.9189814814814548E-3</v>
      </c>
      <c r="K797" s="2">
        <f t="shared" si="102"/>
        <v>3.89233796296296</v>
      </c>
      <c r="L797" s="10">
        <f t="shared" si="103"/>
        <v>5604.9666666666617</v>
      </c>
    </row>
    <row r="798" spans="1:12" x14ac:dyDescent="0.25">
      <c r="A798">
        <v>9052582</v>
      </c>
      <c r="B798" s="1">
        <v>42937</v>
      </c>
      <c r="C798" s="2">
        <v>0.34961805555555553</v>
      </c>
      <c r="D798" s="2">
        <v>0.3535300925925926</v>
      </c>
      <c r="E798">
        <f t="shared" si="97"/>
        <v>1</v>
      </c>
      <c r="F798" t="str">
        <f t="shared" si="98"/>
        <v>telefon stacjonarny</v>
      </c>
      <c r="G798">
        <f t="shared" si="96"/>
        <v>1</v>
      </c>
      <c r="H798">
        <f t="shared" si="99"/>
        <v>0</v>
      </c>
      <c r="I798" s="2">
        <f t="shared" si="100"/>
        <v>0</v>
      </c>
      <c r="J798" s="2">
        <f t="shared" si="101"/>
        <v>3.9120370370370749E-3</v>
      </c>
      <c r="K798" s="2">
        <f t="shared" si="102"/>
        <v>3.8962499999999971</v>
      </c>
      <c r="L798" s="10">
        <f t="shared" si="103"/>
        <v>5610.5999999999958</v>
      </c>
    </row>
    <row r="799" spans="1:12" x14ac:dyDescent="0.25">
      <c r="A799">
        <v>9046365</v>
      </c>
      <c r="B799" s="1">
        <v>42936</v>
      </c>
      <c r="C799" s="2">
        <v>0.47531250000000003</v>
      </c>
      <c r="D799" s="2">
        <v>0.47684027777777777</v>
      </c>
      <c r="E799">
        <f t="shared" si="97"/>
        <v>1</v>
      </c>
      <c r="F799" t="str">
        <f t="shared" si="98"/>
        <v>telefon stacjonarny</v>
      </c>
      <c r="G799">
        <f t="shared" ref="G799:G862" si="104">IF(AND(F799=F798,B799=B798),G798+1,1)</f>
        <v>1</v>
      </c>
      <c r="H799">
        <f t="shared" si="99"/>
        <v>0</v>
      </c>
      <c r="I799" s="2">
        <f t="shared" si="100"/>
        <v>0</v>
      </c>
      <c r="J799" s="2">
        <f t="shared" si="101"/>
        <v>1.527777777777739E-3</v>
      </c>
      <c r="K799" s="2">
        <f t="shared" si="102"/>
        <v>3.8977777777777747</v>
      </c>
      <c r="L799" s="10">
        <f t="shared" si="103"/>
        <v>5612.7999999999956</v>
      </c>
    </row>
    <row r="800" spans="1:12" x14ac:dyDescent="0.25">
      <c r="A800">
        <v>9045402</v>
      </c>
      <c r="B800" s="1">
        <v>42944</v>
      </c>
      <c r="C800" s="2">
        <v>0.61322916666666671</v>
      </c>
      <c r="D800" s="2">
        <v>0.62153935185185183</v>
      </c>
      <c r="E800">
        <f t="shared" si="97"/>
        <v>1</v>
      </c>
      <c r="F800" t="str">
        <f t="shared" si="98"/>
        <v>telefon stacjonarny</v>
      </c>
      <c r="G800">
        <f t="shared" si="104"/>
        <v>1</v>
      </c>
      <c r="H800">
        <f t="shared" si="99"/>
        <v>0</v>
      </c>
      <c r="I800" s="2">
        <f t="shared" si="100"/>
        <v>0</v>
      </c>
      <c r="J800" s="2">
        <f t="shared" si="101"/>
        <v>8.310185185185115E-3</v>
      </c>
      <c r="K800" s="2">
        <f t="shared" si="102"/>
        <v>3.9060879629629599</v>
      </c>
      <c r="L800" s="10">
        <f t="shared" si="103"/>
        <v>5624.7666666666619</v>
      </c>
    </row>
    <row r="801" spans="1:12" x14ac:dyDescent="0.25">
      <c r="A801">
        <v>9039872</v>
      </c>
      <c r="B801" s="1">
        <v>42944</v>
      </c>
      <c r="C801" s="2">
        <v>0.50825231481481481</v>
      </c>
      <c r="D801" s="2">
        <v>0.5168518518518519</v>
      </c>
      <c r="E801">
        <f t="shared" si="97"/>
        <v>1</v>
      </c>
      <c r="F801" t="str">
        <f t="shared" si="98"/>
        <v>telefon stacjonarny</v>
      </c>
      <c r="G801">
        <f t="shared" si="104"/>
        <v>2</v>
      </c>
      <c r="H801">
        <f t="shared" si="99"/>
        <v>0</v>
      </c>
      <c r="I801" s="2">
        <f t="shared" si="100"/>
        <v>0</v>
      </c>
      <c r="J801" s="2">
        <f t="shared" si="101"/>
        <v>8.5995370370370861E-3</v>
      </c>
      <c r="K801" s="2">
        <f t="shared" si="102"/>
        <v>3.9146874999999968</v>
      </c>
      <c r="L801" s="10">
        <f t="shared" si="103"/>
        <v>5637.149999999996</v>
      </c>
    </row>
    <row r="802" spans="1:12" x14ac:dyDescent="0.25">
      <c r="A802">
        <v>9021766</v>
      </c>
      <c r="B802" s="1">
        <v>42937</v>
      </c>
      <c r="C802" s="2">
        <v>0.5575</v>
      </c>
      <c r="D802" s="2">
        <v>0.56418981481481478</v>
      </c>
      <c r="E802">
        <f t="shared" si="97"/>
        <v>1</v>
      </c>
      <c r="F802" t="str">
        <f t="shared" si="98"/>
        <v>telefon stacjonarny</v>
      </c>
      <c r="G802">
        <f t="shared" si="104"/>
        <v>1</v>
      </c>
      <c r="H802">
        <f t="shared" si="99"/>
        <v>0</v>
      </c>
      <c r="I802" s="2">
        <f t="shared" si="100"/>
        <v>0</v>
      </c>
      <c r="J802" s="2">
        <f t="shared" si="101"/>
        <v>6.6898148148147873E-3</v>
      </c>
      <c r="K802" s="2">
        <f t="shared" si="102"/>
        <v>3.9213773148148117</v>
      </c>
      <c r="L802" s="10">
        <f t="shared" si="103"/>
        <v>5646.7833333333283</v>
      </c>
    </row>
    <row r="803" spans="1:12" x14ac:dyDescent="0.25">
      <c r="A803">
        <v>9005999</v>
      </c>
      <c r="B803" s="1">
        <v>42929</v>
      </c>
      <c r="C803" s="2">
        <v>0.4878587962962963</v>
      </c>
      <c r="D803" s="2">
        <v>0.49609953703703702</v>
      </c>
      <c r="E803">
        <f t="shared" si="97"/>
        <v>1</v>
      </c>
      <c r="F803" t="str">
        <f t="shared" si="98"/>
        <v>telefon stacjonarny</v>
      </c>
      <c r="G803">
        <f t="shared" si="104"/>
        <v>1</v>
      </c>
      <c r="H803">
        <f t="shared" si="99"/>
        <v>0</v>
      </c>
      <c r="I803" s="2">
        <f t="shared" si="100"/>
        <v>0</v>
      </c>
      <c r="J803" s="2">
        <f t="shared" si="101"/>
        <v>8.2407407407407152E-3</v>
      </c>
      <c r="K803" s="2">
        <f t="shared" si="102"/>
        <v>3.9296180555555522</v>
      </c>
      <c r="L803" s="10">
        <f t="shared" si="103"/>
        <v>5658.6499999999951</v>
      </c>
    </row>
    <row r="804" spans="1:12" x14ac:dyDescent="0.25">
      <c r="A804">
        <v>8991671</v>
      </c>
      <c r="B804" s="1">
        <v>42943</v>
      </c>
      <c r="C804" s="2">
        <v>0.56268518518518518</v>
      </c>
      <c r="D804" s="2">
        <v>0.56517361111111108</v>
      </c>
      <c r="E804">
        <f t="shared" si="97"/>
        <v>1</v>
      </c>
      <c r="F804" t="str">
        <f t="shared" si="98"/>
        <v>telefon stacjonarny</v>
      </c>
      <c r="G804">
        <f t="shared" si="104"/>
        <v>1</v>
      </c>
      <c r="H804">
        <f t="shared" si="99"/>
        <v>0</v>
      </c>
      <c r="I804" s="2">
        <f t="shared" si="100"/>
        <v>0</v>
      </c>
      <c r="J804" s="2">
        <f t="shared" si="101"/>
        <v>2.4884259259259078E-3</v>
      </c>
      <c r="K804" s="2">
        <f t="shared" si="102"/>
        <v>3.9321064814814779</v>
      </c>
      <c r="L804" s="10">
        <f t="shared" si="103"/>
        <v>5662.2333333333281</v>
      </c>
    </row>
    <row r="805" spans="1:12" x14ac:dyDescent="0.25">
      <c r="A805">
        <v>8985437</v>
      </c>
      <c r="B805" s="1">
        <v>42942</v>
      </c>
      <c r="C805" s="2">
        <v>0.52937500000000004</v>
      </c>
      <c r="D805" s="2">
        <v>0.53609953703703705</v>
      </c>
      <c r="E805">
        <f t="shared" si="97"/>
        <v>1</v>
      </c>
      <c r="F805" t="str">
        <f t="shared" si="98"/>
        <v>telefon stacjonarny</v>
      </c>
      <c r="G805">
        <f t="shared" si="104"/>
        <v>1</v>
      </c>
      <c r="H805">
        <f t="shared" si="99"/>
        <v>0</v>
      </c>
      <c r="I805" s="2">
        <f t="shared" si="100"/>
        <v>0</v>
      </c>
      <c r="J805" s="2">
        <f t="shared" si="101"/>
        <v>6.724537037037015E-3</v>
      </c>
      <c r="K805" s="2">
        <f t="shared" si="102"/>
        <v>3.9388310185185151</v>
      </c>
      <c r="L805" s="10">
        <f t="shared" si="103"/>
        <v>5671.9166666666615</v>
      </c>
    </row>
    <row r="806" spans="1:12" x14ac:dyDescent="0.25">
      <c r="A806">
        <v>8984769</v>
      </c>
      <c r="B806" s="1">
        <v>42934</v>
      </c>
      <c r="C806" s="2">
        <v>0.60932870370370373</v>
      </c>
      <c r="D806" s="2">
        <v>0.61124999999999996</v>
      </c>
      <c r="E806">
        <f t="shared" si="97"/>
        <v>1</v>
      </c>
      <c r="F806" t="str">
        <f t="shared" si="98"/>
        <v>telefon stacjonarny</v>
      </c>
      <c r="G806">
        <f t="shared" si="104"/>
        <v>1</v>
      </c>
      <c r="H806">
        <f t="shared" si="99"/>
        <v>0</v>
      </c>
      <c r="I806" s="2">
        <f t="shared" si="100"/>
        <v>0</v>
      </c>
      <c r="J806" s="2">
        <f t="shared" si="101"/>
        <v>1.9212962962962266E-3</v>
      </c>
      <c r="K806" s="2">
        <f t="shared" si="102"/>
        <v>3.9407523148148114</v>
      </c>
      <c r="L806" s="10">
        <f t="shared" si="103"/>
        <v>5674.6833333333279</v>
      </c>
    </row>
    <row r="807" spans="1:12" x14ac:dyDescent="0.25">
      <c r="A807">
        <v>8982137</v>
      </c>
      <c r="B807" s="1">
        <v>42927</v>
      </c>
      <c r="C807" s="2">
        <v>0.59010416666666665</v>
      </c>
      <c r="D807" s="2">
        <v>0.59864583333333332</v>
      </c>
      <c r="E807">
        <f t="shared" si="97"/>
        <v>1</v>
      </c>
      <c r="F807" t="str">
        <f t="shared" si="98"/>
        <v>telefon stacjonarny</v>
      </c>
      <c r="G807">
        <f t="shared" si="104"/>
        <v>1</v>
      </c>
      <c r="H807">
        <f t="shared" si="99"/>
        <v>0</v>
      </c>
      <c r="I807" s="2">
        <f t="shared" si="100"/>
        <v>0</v>
      </c>
      <c r="J807" s="2">
        <f t="shared" si="101"/>
        <v>8.5416666666666696E-3</v>
      </c>
      <c r="K807" s="2">
        <f t="shared" si="102"/>
        <v>3.9492939814814783</v>
      </c>
      <c r="L807" s="10">
        <f t="shared" si="103"/>
        <v>5686.983333333329</v>
      </c>
    </row>
    <row r="808" spans="1:12" x14ac:dyDescent="0.25">
      <c r="A808">
        <v>8972366</v>
      </c>
      <c r="B808" s="1">
        <v>42937</v>
      </c>
      <c r="C808" s="2">
        <v>0.40462962962962962</v>
      </c>
      <c r="D808" s="2">
        <v>0.40875</v>
      </c>
      <c r="E808">
        <f t="shared" si="97"/>
        <v>1</v>
      </c>
      <c r="F808" t="str">
        <f t="shared" si="98"/>
        <v>telefon stacjonarny</v>
      </c>
      <c r="G808">
        <f t="shared" si="104"/>
        <v>1</v>
      </c>
      <c r="H808">
        <f t="shared" si="99"/>
        <v>0</v>
      </c>
      <c r="I808" s="2">
        <f t="shared" si="100"/>
        <v>0</v>
      </c>
      <c r="J808" s="2">
        <f t="shared" si="101"/>
        <v>4.1203703703703853E-3</v>
      </c>
      <c r="K808" s="2">
        <f t="shared" si="102"/>
        <v>3.9534143518518485</v>
      </c>
      <c r="L808" s="10">
        <f t="shared" si="103"/>
        <v>5692.9166666666624</v>
      </c>
    </row>
    <row r="809" spans="1:12" x14ac:dyDescent="0.25">
      <c r="A809">
        <v>8967842</v>
      </c>
      <c r="B809" s="1">
        <v>42944</v>
      </c>
      <c r="C809" s="2">
        <v>0.3369328703703704</v>
      </c>
      <c r="D809" s="2">
        <v>0.34400462962962963</v>
      </c>
      <c r="E809">
        <f t="shared" si="97"/>
        <v>1</v>
      </c>
      <c r="F809" t="str">
        <f t="shared" si="98"/>
        <v>telefon stacjonarny</v>
      </c>
      <c r="G809">
        <f t="shared" si="104"/>
        <v>1</v>
      </c>
      <c r="H809">
        <f t="shared" si="99"/>
        <v>0</v>
      </c>
      <c r="I809" s="2">
        <f t="shared" si="100"/>
        <v>0</v>
      </c>
      <c r="J809" s="2">
        <f t="shared" si="101"/>
        <v>7.071759259259236E-3</v>
      </c>
      <c r="K809" s="2">
        <f t="shared" si="102"/>
        <v>3.9604861111111078</v>
      </c>
      <c r="L809" s="10">
        <f t="shared" si="103"/>
        <v>5703.0999999999958</v>
      </c>
    </row>
    <row r="810" spans="1:12" x14ac:dyDescent="0.25">
      <c r="A810">
        <v>8957203</v>
      </c>
      <c r="B810" s="1">
        <v>42942</v>
      </c>
      <c r="C810" s="2">
        <v>0.35454861111111113</v>
      </c>
      <c r="D810" s="2">
        <v>0.3629398148148148</v>
      </c>
      <c r="E810">
        <f t="shared" si="97"/>
        <v>1</v>
      </c>
      <c r="F810" t="str">
        <f t="shared" si="98"/>
        <v>telefon stacjonarny</v>
      </c>
      <c r="G810">
        <f t="shared" si="104"/>
        <v>1</v>
      </c>
      <c r="H810">
        <f t="shared" si="99"/>
        <v>0</v>
      </c>
      <c r="I810" s="2">
        <f t="shared" si="100"/>
        <v>0</v>
      </c>
      <c r="J810" s="2">
        <f t="shared" si="101"/>
        <v>8.3912037037036646E-3</v>
      </c>
      <c r="K810" s="2">
        <f t="shared" si="102"/>
        <v>3.9688773148148115</v>
      </c>
      <c r="L810" s="10">
        <f t="shared" si="103"/>
        <v>5715.1833333333288</v>
      </c>
    </row>
    <row r="811" spans="1:12" x14ac:dyDescent="0.25">
      <c r="A811">
        <v>8953850</v>
      </c>
      <c r="B811" s="1">
        <v>42936</v>
      </c>
      <c r="C811" s="2">
        <v>0.58328703703703699</v>
      </c>
      <c r="D811" s="2">
        <v>0.5920023148148148</v>
      </c>
      <c r="E811">
        <f t="shared" si="97"/>
        <v>1</v>
      </c>
      <c r="F811" t="str">
        <f t="shared" si="98"/>
        <v>telefon stacjonarny</v>
      </c>
      <c r="G811">
        <f t="shared" si="104"/>
        <v>1</v>
      </c>
      <c r="H811">
        <f t="shared" si="99"/>
        <v>0</v>
      </c>
      <c r="I811" s="2">
        <f t="shared" si="100"/>
        <v>0</v>
      </c>
      <c r="J811" s="2">
        <f t="shared" si="101"/>
        <v>8.7152777777778079E-3</v>
      </c>
      <c r="K811" s="2">
        <f t="shared" si="102"/>
        <v>3.9775925925925892</v>
      </c>
      <c r="L811" s="10">
        <f t="shared" si="103"/>
        <v>5727.7333333333281</v>
      </c>
    </row>
    <row r="812" spans="1:12" x14ac:dyDescent="0.25">
      <c r="A812">
        <v>8938444</v>
      </c>
      <c r="B812" s="1">
        <v>42944</v>
      </c>
      <c r="C812" s="2">
        <v>0.37162037037037038</v>
      </c>
      <c r="D812" s="2">
        <v>0.37275462962962963</v>
      </c>
      <c r="E812">
        <f t="shared" si="97"/>
        <v>1</v>
      </c>
      <c r="F812" t="str">
        <f t="shared" si="98"/>
        <v>telefon stacjonarny</v>
      </c>
      <c r="G812">
        <f t="shared" si="104"/>
        <v>1</v>
      </c>
      <c r="H812">
        <f t="shared" si="99"/>
        <v>0</v>
      </c>
      <c r="I812" s="2">
        <f t="shared" si="100"/>
        <v>0</v>
      </c>
      <c r="J812" s="2">
        <f t="shared" si="101"/>
        <v>1.1342592592592515E-3</v>
      </c>
      <c r="K812" s="2">
        <f t="shared" si="102"/>
        <v>3.9787268518518486</v>
      </c>
      <c r="L812" s="10">
        <f t="shared" si="103"/>
        <v>5729.3666666666613</v>
      </c>
    </row>
    <row r="813" spans="1:12" x14ac:dyDescent="0.25">
      <c r="A813">
        <v>8936656</v>
      </c>
      <c r="B813" s="1">
        <v>42941</v>
      </c>
      <c r="C813" s="2">
        <v>0.37222222222222223</v>
      </c>
      <c r="D813" s="2">
        <v>0.37883101851851853</v>
      </c>
      <c r="E813">
        <f t="shared" si="97"/>
        <v>1</v>
      </c>
      <c r="F813" t="str">
        <f t="shared" si="98"/>
        <v>telefon stacjonarny</v>
      </c>
      <c r="G813">
        <f t="shared" si="104"/>
        <v>1</v>
      </c>
      <c r="H813">
        <f t="shared" si="99"/>
        <v>0</v>
      </c>
      <c r="I813" s="2">
        <f t="shared" si="100"/>
        <v>0</v>
      </c>
      <c r="J813" s="2">
        <f t="shared" si="101"/>
        <v>6.6087962962962932E-3</v>
      </c>
      <c r="K813" s="2">
        <f t="shared" si="102"/>
        <v>3.985335648148145</v>
      </c>
      <c r="L813" s="10">
        <f t="shared" si="103"/>
        <v>5738.8833333333296</v>
      </c>
    </row>
    <row r="814" spans="1:12" x14ac:dyDescent="0.25">
      <c r="A814">
        <v>8929993</v>
      </c>
      <c r="B814" s="1">
        <v>42929</v>
      </c>
      <c r="C814" s="2">
        <v>0.50173611111111116</v>
      </c>
      <c r="D814" s="2">
        <v>0.50722222222222224</v>
      </c>
      <c r="E814">
        <f t="shared" si="97"/>
        <v>1</v>
      </c>
      <c r="F814" t="str">
        <f t="shared" si="98"/>
        <v>telefon stacjonarny</v>
      </c>
      <c r="G814">
        <f t="shared" si="104"/>
        <v>1</v>
      </c>
      <c r="H814">
        <f t="shared" si="99"/>
        <v>0</v>
      </c>
      <c r="I814" s="2">
        <f t="shared" si="100"/>
        <v>0</v>
      </c>
      <c r="J814" s="2">
        <f t="shared" si="101"/>
        <v>5.4861111111110805E-3</v>
      </c>
      <c r="K814" s="2">
        <f t="shared" si="102"/>
        <v>3.9908217592592559</v>
      </c>
      <c r="L814" s="10">
        <f t="shared" si="103"/>
        <v>5746.7833333333292</v>
      </c>
    </row>
    <row r="815" spans="1:12" x14ac:dyDescent="0.25">
      <c r="A815">
        <v>8900603</v>
      </c>
      <c r="B815" s="1">
        <v>42940</v>
      </c>
      <c r="C815" s="2">
        <v>0.44680555555555557</v>
      </c>
      <c r="D815" s="2">
        <v>0.45518518518518519</v>
      </c>
      <c r="E815">
        <f t="shared" si="97"/>
        <v>1</v>
      </c>
      <c r="F815" t="str">
        <f t="shared" si="98"/>
        <v>telefon stacjonarny</v>
      </c>
      <c r="G815">
        <f t="shared" si="104"/>
        <v>1</v>
      </c>
      <c r="H815">
        <f t="shared" si="99"/>
        <v>0</v>
      </c>
      <c r="I815" s="2">
        <f t="shared" si="100"/>
        <v>0</v>
      </c>
      <c r="J815" s="2">
        <f t="shared" si="101"/>
        <v>8.3796296296296258E-3</v>
      </c>
      <c r="K815" s="2">
        <f t="shared" si="102"/>
        <v>3.9992013888888853</v>
      </c>
      <c r="L815" s="10">
        <f t="shared" si="103"/>
        <v>5758.8499999999949</v>
      </c>
    </row>
    <row r="816" spans="1:12" x14ac:dyDescent="0.25">
      <c r="A816">
        <v>8895257</v>
      </c>
      <c r="B816" s="1">
        <v>42944</v>
      </c>
      <c r="C816" s="2">
        <v>0.43975694444444446</v>
      </c>
      <c r="D816" s="2">
        <v>0.4472800925925926</v>
      </c>
      <c r="E816">
        <f t="shared" si="97"/>
        <v>1</v>
      </c>
      <c r="F816" t="str">
        <f t="shared" si="98"/>
        <v>telefon stacjonarny</v>
      </c>
      <c r="G816">
        <f t="shared" si="104"/>
        <v>1</v>
      </c>
      <c r="H816">
        <f t="shared" si="99"/>
        <v>0</v>
      </c>
      <c r="I816" s="2">
        <f t="shared" si="100"/>
        <v>0</v>
      </c>
      <c r="J816" s="2">
        <f t="shared" si="101"/>
        <v>7.5231481481481399E-3</v>
      </c>
      <c r="K816" s="2">
        <f t="shared" si="102"/>
        <v>4.0067245370370337</v>
      </c>
      <c r="L816" s="10">
        <f t="shared" si="103"/>
        <v>5769.6833333333288</v>
      </c>
    </row>
    <row r="817" spans="1:12" x14ac:dyDescent="0.25">
      <c r="A817">
        <v>8885606</v>
      </c>
      <c r="B817" s="1">
        <v>42920</v>
      </c>
      <c r="C817" s="2">
        <v>0.49984953703703705</v>
      </c>
      <c r="D817" s="2">
        <v>0.50960648148148147</v>
      </c>
      <c r="E817">
        <f t="shared" si="97"/>
        <v>1</v>
      </c>
      <c r="F817" t="str">
        <f t="shared" si="98"/>
        <v>telefon stacjonarny</v>
      </c>
      <c r="G817">
        <f t="shared" si="104"/>
        <v>1</v>
      </c>
      <c r="H817">
        <f t="shared" si="99"/>
        <v>0</v>
      </c>
      <c r="I817" s="2">
        <f t="shared" si="100"/>
        <v>0</v>
      </c>
      <c r="J817" s="2">
        <f t="shared" si="101"/>
        <v>9.7569444444444153E-3</v>
      </c>
      <c r="K817" s="2">
        <f t="shared" si="102"/>
        <v>4.0164814814814784</v>
      </c>
      <c r="L817" s="10">
        <f t="shared" si="103"/>
        <v>5783.733333333329</v>
      </c>
    </row>
    <row r="818" spans="1:12" x14ac:dyDescent="0.25">
      <c r="A818">
        <v>8880275</v>
      </c>
      <c r="B818" s="1">
        <v>42943</v>
      </c>
      <c r="C818" s="2">
        <v>0.36598379629629629</v>
      </c>
      <c r="D818" s="2">
        <v>0.37474537037037037</v>
      </c>
      <c r="E818">
        <f t="shared" si="97"/>
        <v>1</v>
      </c>
      <c r="F818" t="str">
        <f t="shared" si="98"/>
        <v>telefon stacjonarny</v>
      </c>
      <c r="G818">
        <f t="shared" si="104"/>
        <v>1</v>
      </c>
      <c r="H818">
        <f t="shared" si="99"/>
        <v>0</v>
      </c>
      <c r="I818" s="2">
        <f t="shared" si="100"/>
        <v>0</v>
      </c>
      <c r="J818" s="2">
        <f t="shared" si="101"/>
        <v>8.7615740740740744E-3</v>
      </c>
      <c r="K818" s="2">
        <f t="shared" si="102"/>
        <v>4.0252430555555527</v>
      </c>
      <c r="L818" s="10">
        <f t="shared" si="103"/>
        <v>5796.3499999999958</v>
      </c>
    </row>
    <row r="819" spans="1:12" x14ac:dyDescent="0.25">
      <c r="A819">
        <v>8872311</v>
      </c>
      <c r="B819" s="1">
        <v>42941</v>
      </c>
      <c r="C819" s="2">
        <v>0.36854166666666666</v>
      </c>
      <c r="D819" s="2">
        <v>0.37072916666666667</v>
      </c>
      <c r="E819">
        <f t="shared" si="97"/>
        <v>1</v>
      </c>
      <c r="F819" t="str">
        <f t="shared" si="98"/>
        <v>telefon stacjonarny</v>
      </c>
      <c r="G819">
        <f t="shared" si="104"/>
        <v>1</v>
      </c>
      <c r="H819">
        <f t="shared" si="99"/>
        <v>0</v>
      </c>
      <c r="I819" s="2">
        <f t="shared" si="100"/>
        <v>0</v>
      </c>
      <c r="J819" s="2">
        <f t="shared" si="101"/>
        <v>2.1875000000000089E-3</v>
      </c>
      <c r="K819" s="2">
        <f t="shared" si="102"/>
        <v>4.0274305555555525</v>
      </c>
      <c r="L819" s="10">
        <f t="shared" si="103"/>
        <v>5799.4999999999955</v>
      </c>
    </row>
    <row r="820" spans="1:12" x14ac:dyDescent="0.25">
      <c r="A820">
        <v>8870498</v>
      </c>
      <c r="B820" s="1">
        <v>42926</v>
      </c>
      <c r="C820" s="2">
        <v>0.55046296296296293</v>
      </c>
      <c r="D820" s="2">
        <v>0.55986111111111114</v>
      </c>
      <c r="E820">
        <f t="shared" si="97"/>
        <v>1</v>
      </c>
      <c r="F820" t="str">
        <f t="shared" si="98"/>
        <v>telefon stacjonarny</v>
      </c>
      <c r="G820">
        <f t="shared" si="104"/>
        <v>1</v>
      </c>
      <c r="H820">
        <f t="shared" si="99"/>
        <v>0</v>
      </c>
      <c r="I820" s="2">
        <f t="shared" si="100"/>
        <v>0</v>
      </c>
      <c r="J820" s="2">
        <f t="shared" si="101"/>
        <v>9.398148148148211E-3</v>
      </c>
      <c r="K820" s="2">
        <f t="shared" si="102"/>
        <v>4.0368287037037005</v>
      </c>
      <c r="L820" s="10">
        <f t="shared" si="103"/>
        <v>5813.0333333333283</v>
      </c>
    </row>
    <row r="821" spans="1:12" x14ac:dyDescent="0.25">
      <c r="A821">
        <v>8870498</v>
      </c>
      <c r="B821" s="1">
        <v>42930</v>
      </c>
      <c r="C821" s="2">
        <v>0.4001736111111111</v>
      </c>
      <c r="D821" s="2">
        <v>0.40182870370370372</v>
      </c>
      <c r="E821">
        <f t="shared" si="97"/>
        <v>2</v>
      </c>
      <c r="F821" t="str">
        <f t="shared" si="98"/>
        <v>telefon stacjonarny</v>
      </c>
      <c r="G821">
        <f t="shared" si="104"/>
        <v>1</v>
      </c>
      <c r="H821">
        <f t="shared" si="99"/>
        <v>0</v>
      </c>
      <c r="I821" s="2">
        <f t="shared" si="100"/>
        <v>0</v>
      </c>
      <c r="J821" s="2">
        <f t="shared" si="101"/>
        <v>1.6550925925926108E-3</v>
      </c>
      <c r="K821" s="2">
        <f t="shared" si="102"/>
        <v>4.0384837962962932</v>
      </c>
      <c r="L821" s="10">
        <f t="shared" si="103"/>
        <v>5815.4166666666615</v>
      </c>
    </row>
    <row r="822" spans="1:12" x14ac:dyDescent="0.25">
      <c r="A822">
        <v>8870498</v>
      </c>
      <c r="B822" s="1">
        <v>42933</v>
      </c>
      <c r="C822" s="2">
        <v>0.33702546296296299</v>
      </c>
      <c r="D822" s="2">
        <v>0.34466435185185185</v>
      </c>
      <c r="E822">
        <f t="shared" si="97"/>
        <v>3</v>
      </c>
      <c r="F822" t="str">
        <f t="shared" si="98"/>
        <v>telefon stacjonarny</v>
      </c>
      <c r="G822">
        <f t="shared" si="104"/>
        <v>1</v>
      </c>
      <c r="H822">
        <f t="shared" si="99"/>
        <v>0</v>
      </c>
      <c r="I822" s="2">
        <f t="shared" si="100"/>
        <v>0</v>
      </c>
      <c r="J822" s="2">
        <f t="shared" si="101"/>
        <v>7.6388888888888618E-3</v>
      </c>
      <c r="K822" s="2">
        <f t="shared" si="102"/>
        <v>4.0461226851851819</v>
      </c>
      <c r="L822" s="10">
        <f t="shared" si="103"/>
        <v>5826.4166666666624</v>
      </c>
    </row>
    <row r="823" spans="1:12" x14ac:dyDescent="0.25">
      <c r="A823">
        <v>8865092</v>
      </c>
      <c r="B823" s="1">
        <v>42926</v>
      </c>
      <c r="C823" s="2">
        <v>0.52392361111111108</v>
      </c>
      <c r="D823" s="2">
        <v>0.53378472222222217</v>
      </c>
      <c r="E823">
        <f t="shared" si="97"/>
        <v>1</v>
      </c>
      <c r="F823" t="str">
        <f t="shared" si="98"/>
        <v>telefon stacjonarny</v>
      </c>
      <c r="G823">
        <f t="shared" si="104"/>
        <v>1</v>
      </c>
      <c r="H823">
        <f t="shared" si="99"/>
        <v>0</v>
      </c>
      <c r="I823" s="2">
        <f t="shared" si="100"/>
        <v>0</v>
      </c>
      <c r="J823" s="2">
        <f t="shared" si="101"/>
        <v>9.8611111111110983E-3</v>
      </c>
      <c r="K823" s="2">
        <f t="shared" si="102"/>
        <v>4.0559837962962932</v>
      </c>
      <c r="L823" s="10">
        <f t="shared" si="103"/>
        <v>5840.6166666666631</v>
      </c>
    </row>
    <row r="824" spans="1:12" x14ac:dyDescent="0.25">
      <c r="A824">
        <v>8863988</v>
      </c>
      <c r="B824" s="1">
        <v>42923</v>
      </c>
      <c r="C824" s="2">
        <v>0.37998842592592591</v>
      </c>
      <c r="D824" s="2">
        <v>0.38434027777777779</v>
      </c>
      <c r="E824">
        <f t="shared" si="97"/>
        <v>1</v>
      </c>
      <c r="F824" t="str">
        <f t="shared" si="98"/>
        <v>telefon stacjonarny</v>
      </c>
      <c r="G824">
        <f t="shared" si="104"/>
        <v>1</v>
      </c>
      <c r="H824">
        <f t="shared" si="99"/>
        <v>0</v>
      </c>
      <c r="I824" s="2">
        <f t="shared" si="100"/>
        <v>0</v>
      </c>
      <c r="J824" s="2">
        <f t="shared" si="101"/>
        <v>4.3518518518518845E-3</v>
      </c>
      <c r="K824" s="2">
        <f t="shared" si="102"/>
        <v>4.0603356481481452</v>
      </c>
      <c r="L824" s="10">
        <f t="shared" si="103"/>
        <v>5846.8833333333287</v>
      </c>
    </row>
    <row r="825" spans="1:12" x14ac:dyDescent="0.25">
      <c r="A825">
        <v>8849918</v>
      </c>
      <c r="B825" s="1">
        <v>42941</v>
      </c>
      <c r="C825" s="2">
        <v>0.40263888888888888</v>
      </c>
      <c r="D825" s="2">
        <v>0.40636574074074072</v>
      </c>
      <c r="E825">
        <f t="shared" si="97"/>
        <v>1</v>
      </c>
      <c r="F825" t="str">
        <f t="shared" si="98"/>
        <v>telefon stacjonarny</v>
      </c>
      <c r="G825">
        <f t="shared" si="104"/>
        <v>1</v>
      </c>
      <c r="H825">
        <f t="shared" si="99"/>
        <v>0</v>
      </c>
      <c r="I825" s="2">
        <f t="shared" si="100"/>
        <v>0</v>
      </c>
      <c r="J825" s="2">
        <f t="shared" si="101"/>
        <v>3.7268518518518423E-3</v>
      </c>
      <c r="K825" s="2">
        <f t="shared" si="102"/>
        <v>4.0640624999999968</v>
      </c>
      <c r="L825" s="10">
        <f t="shared" si="103"/>
        <v>5852.2499999999955</v>
      </c>
    </row>
    <row r="826" spans="1:12" x14ac:dyDescent="0.25">
      <c r="A826">
        <v>8841955</v>
      </c>
      <c r="B826" s="1">
        <v>42930</v>
      </c>
      <c r="C826" s="2">
        <v>0.40635416666666668</v>
      </c>
      <c r="D826" s="2">
        <v>0.40642361111111114</v>
      </c>
      <c r="E826">
        <f t="shared" si="97"/>
        <v>1</v>
      </c>
      <c r="F826" t="str">
        <f t="shared" si="98"/>
        <v>telefon stacjonarny</v>
      </c>
      <c r="G826">
        <f t="shared" si="104"/>
        <v>1</v>
      </c>
      <c r="H826">
        <f t="shared" si="99"/>
        <v>0</v>
      </c>
      <c r="I826" s="2">
        <f t="shared" si="100"/>
        <v>0</v>
      </c>
      <c r="J826" s="2">
        <f t="shared" si="101"/>
        <v>6.94444444444553E-5</v>
      </c>
      <c r="K826" s="2">
        <f t="shared" si="102"/>
        <v>4.0641319444444415</v>
      </c>
      <c r="L826" s="10">
        <f t="shared" si="103"/>
        <v>5852.3499999999958</v>
      </c>
    </row>
    <row r="827" spans="1:12" x14ac:dyDescent="0.25">
      <c r="A827">
        <v>8840288</v>
      </c>
      <c r="B827" s="1">
        <v>42941</v>
      </c>
      <c r="C827" s="2">
        <v>0.53964120370370372</v>
      </c>
      <c r="D827" s="2">
        <v>0.54101851851851857</v>
      </c>
      <c r="E827">
        <f t="shared" si="97"/>
        <v>1</v>
      </c>
      <c r="F827" t="str">
        <f t="shared" si="98"/>
        <v>telefon stacjonarny</v>
      </c>
      <c r="G827">
        <f t="shared" si="104"/>
        <v>1</v>
      </c>
      <c r="H827">
        <f t="shared" si="99"/>
        <v>0</v>
      </c>
      <c r="I827" s="2">
        <f t="shared" si="100"/>
        <v>0</v>
      </c>
      <c r="J827" s="2">
        <f t="shared" si="101"/>
        <v>1.3773148148148451E-3</v>
      </c>
      <c r="K827" s="2">
        <f t="shared" si="102"/>
        <v>4.0655092592592563</v>
      </c>
      <c r="L827" s="10">
        <f t="shared" si="103"/>
        <v>5854.3333333333294</v>
      </c>
    </row>
    <row r="828" spans="1:12" x14ac:dyDescent="0.25">
      <c r="A828">
        <v>8838584</v>
      </c>
      <c r="B828" s="1">
        <v>42929</v>
      </c>
      <c r="C828" s="2">
        <v>0.36204861111111108</v>
      </c>
      <c r="D828" s="2">
        <v>0.37230324074074073</v>
      </c>
      <c r="E828">
        <f t="shared" si="97"/>
        <v>1</v>
      </c>
      <c r="F828" t="str">
        <f t="shared" si="98"/>
        <v>telefon stacjonarny</v>
      </c>
      <c r="G828">
        <f t="shared" si="104"/>
        <v>1</v>
      </c>
      <c r="H828">
        <f t="shared" si="99"/>
        <v>0</v>
      </c>
      <c r="I828" s="2">
        <f t="shared" si="100"/>
        <v>0</v>
      </c>
      <c r="J828" s="2">
        <f t="shared" si="101"/>
        <v>1.0254629629629641E-2</v>
      </c>
      <c r="K828" s="2">
        <f t="shared" si="102"/>
        <v>4.0757638888888863</v>
      </c>
      <c r="L828" s="10">
        <f t="shared" si="103"/>
        <v>5869.0999999999967</v>
      </c>
    </row>
    <row r="829" spans="1:12" x14ac:dyDescent="0.25">
      <c r="A829">
        <v>8831940</v>
      </c>
      <c r="B829" s="1">
        <v>42920</v>
      </c>
      <c r="C829" s="2">
        <v>0.6066435185185185</v>
      </c>
      <c r="D829" s="2">
        <v>0.61133101851851857</v>
      </c>
      <c r="E829">
        <f t="shared" si="97"/>
        <v>1</v>
      </c>
      <c r="F829" t="str">
        <f t="shared" si="98"/>
        <v>telefon stacjonarny</v>
      </c>
      <c r="G829">
        <f t="shared" si="104"/>
        <v>1</v>
      </c>
      <c r="H829">
        <f t="shared" si="99"/>
        <v>0</v>
      </c>
      <c r="I829" s="2">
        <f t="shared" si="100"/>
        <v>0</v>
      </c>
      <c r="J829" s="2">
        <f t="shared" si="101"/>
        <v>4.6875000000000666E-3</v>
      </c>
      <c r="K829" s="2">
        <f t="shared" si="102"/>
        <v>4.0804513888888865</v>
      </c>
      <c r="L829" s="10">
        <f t="shared" si="103"/>
        <v>5875.8499999999967</v>
      </c>
    </row>
    <row r="830" spans="1:12" x14ac:dyDescent="0.25">
      <c r="A830">
        <v>8825868</v>
      </c>
      <c r="B830" s="1">
        <v>42928</v>
      </c>
      <c r="C830" s="2">
        <v>0.49552083333333335</v>
      </c>
      <c r="D830" s="2">
        <v>0.50263888888888886</v>
      </c>
      <c r="E830">
        <f t="shared" si="97"/>
        <v>1</v>
      </c>
      <c r="F830" t="str">
        <f t="shared" si="98"/>
        <v>telefon stacjonarny</v>
      </c>
      <c r="G830">
        <f t="shared" si="104"/>
        <v>1</v>
      </c>
      <c r="H830">
        <f t="shared" si="99"/>
        <v>0</v>
      </c>
      <c r="I830" s="2">
        <f t="shared" si="100"/>
        <v>0</v>
      </c>
      <c r="J830" s="2">
        <f t="shared" si="101"/>
        <v>7.1180555555555025E-3</v>
      </c>
      <c r="K830" s="2">
        <f t="shared" si="102"/>
        <v>4.0875694444444424</v>
      </c>
      <c r="L830" s="10">
        <f t="shared" si="103"/>
        <v>5886.0999999999967</v>
      </c>
    </row>
    <row r="831" spans="1:12" x14ac:dyDescent="0.25">
      <c r="A831">
        <v>8819206</v>
      </c>
      <c r="B831" s="1">
        <v>42920</v>
      </c>
      <c r="C831" s="2">
        <v>0.44068287037037035</v>
      </c>
      <c r="D831" s="2">
        <v>0.44912037037037039</v>
      </c>
      <c r="E831">
        <f t="shared" si="97"/>
        <v>1</v>
      </c>
      <c r="F831" t="str">
        <f t="shared" si="98"/>
        <v>telefon stacjonarny</v>
      </c>
      <c r="G831">
        <f t="shared" si="104"/>
        <v>1</v>
      </c>
      <c r="H831">
        <f t="shared" si="99"/>
        <v>0</v>
      </c>
      <c r="I831" s="2">
        <f t="shared" si="100"/>
        <v>0</v>
      </c>
      <c r="J831" s="2">
        <f t="shared" si="101"/>
        <v>8.4375000000000422E-3</v>
      </c>
      <c r="K831" s="2">
        <f t="shared" si="102"/>
        <v>4.0960069444444427</v>
      </c>
      <c r="L831" s="10">
        <f t="shared" si="103"/>
        <v>5898.2499999999973</v>
      </c>
    </row>
    <row r="832" spans="1:12" x14ac:dyDescent="0.25">
      <c r="A832">
        <v>8802222</v>
      </c>
      <c r="B832" s="1">
        <v>42934</v>
      </c>
      <c r="C832" s="2">
        <v>0.48899305555555556</v>
      </c>
      <c r="D832" s="2">
        <v>0.49456018518518519</v>
      </c>
      <c r="E832">
        <f t="shared" si="97"/>
        <v>1</v>
      </c>
      <c r="F832" t="str">
        <f t="shared" si="98"/>
        <v>telefon stacjonarny</v>
      </c>
      <c r="G832">
        <f t="shared" si="104"/>
        <v>1</v>
      </c>
      <c r="H832">
        <f t="shared" si="99"/>
        <v>0</v>
      </c>
      <c r="I832" s="2">
        <f t="shared" si="100"/>
        <v>0</v>
      </c>
      <c r="J832" s="2">
        <f t="shared" si="101"/>
        <v>5.5671296296296302E-3</v>
      </c>
      <c r="K832" s="2">
        <f t="shared" si="102"/>
        <v>4.1015740740740725</v>
      </c>
      <c r="L832" s="10">
        <f t="shared" si="103"/>
        <v>5906.2666666666646</v>
      </c>
    </row>
    <row r="833" spans="1:12" x14ac:dyDescent="0.25">
      <c r="A833">
        <v>8802222</v>
      </c>
      <c r="B833" s="1">
        <v>42947</v>
      </c>
      <c r="C833" s="2">
        <v>0.4572222222222222</v>
      </c>
      <c r="D833" s="2">
        <v>0.45910879629629631</v>
      </c>
      <c r="E833">
        <f t="shared" si="97"/>
        <v>2</v>
      </c>
      <c r="F833" t="str">
        <f t="shared" si="98"/>
        <v>telefon stacjonarny</v>
      </c>
      <c r="G833">
        <f t="shared" si="104"/>
        <v>1</v>
      </c>
      <c r="H833">
        <f t="shared" si="99"/>
        <v>0</v>
      </c>
      <c r="I833" s="2">
        <f t="shared" si="100"/>
        <v>0</v>
      </c>
      <c r="J833" s="2">
        <f t="shared" si="101"/>
        <v>1.8865740740741099E-3</v>
      </c>
      <c r="K833" s="2">
        <f t="shared" si="102"/>
        <v>4.1034606481481468</v>
      </c>
      <c r="L833" s="10">
        <f t="shared" si="103"/>
        <v>5908.9833333333318</v>
      </c>
    </row>
    <row r="834" spans="1:12" x14ac:dyDescent="0.25">
      <c r="A834">
        <v>8773356</v>
      </c>
      <c r="B834" s="1">
        <v>42941</v>
      </c>
      <c r="C834" s="2">
        <v>0.60879629629629628</v>
      </c>
      <c r="D834" s="2">
        <v>0.61106481481481478</v>
      </c>
      <c r="E834">
        <f t="shared" ref="E834:E897" si="105">IF(A834=A833,E833+1,1)</f>
        <v>1</v>
      </c>
      <c r="F834" t="str">
        <f t="shared" ref="F834:F897" si="106">IF(A834&gt;9999999,IF(A834&gt;999999999,"zagraniczny","telefon komórkowy"),"telefon stacjonarny")</f>
        <v>telefon stacjonarny</v>
      </c>
      <c r="G834">
        <f t="shared" si="104"/>
        <v>1</v>
      </c>
      <c r="H834">
        <f t="shared" ref="H834:H897" si="107">IF(AND(LEFT(A834,2)="12",F834="telefon stacjonarny"),1,0)</f>
        <v>0</v>
      </c>
      <c r="I834" s="2">
        <f t="shared" ref="I834:I897" si="108">IF(H834=1,D834-C834,0)</f>
        <v>0</v>
      </c>
      <c r="J834" s="2">
        <f t="shared" ref="J834:J897" si="109">D834-C834</f>
        <v>2.2685185185185031E-3</v>
      </c>
      <c r="K834" s="2">
        <f t="shared" ref="K834:K897" si="110">IF(OR(F834="telefon stacjonarny",F834="telefon komórkowy"),J834+K833,K833)</f>
        <v>4.1057291666666655</v>
      </c>
      <c r="L834" s="10">
        <f t="shared" ref="L834:L897" si="111">K834*24*60</f>
        <v>5912.2499999999982</v>
      </c>
    </row>
    <row r="835" spans="1:12" x14ac:dyDescent="0.25">
      <c r="A835">
        <v>8770898</v>
      </c>
      <c r="B835" s="1">
        <v>42944</v>
      </c>
      <c r="C835" s="2">
        <v>0.53773148148148153</v>
      </c>
      <c r="D835" s="2">
        <v>0.54628472222222224</v>
      </c>
      <c r="E835">
        <f t="shared" si="105"/>
        <v>1</v>
      </c>
      <c r="F835" t="str">
        <f t="shared" si="106"/>
        <v>telefon stacjonarny</v>
      </c>
      <c r="G835">
        <f t="shared" si="104"/>
        <v>1</v>
      </c>
      <c r="H835">
        <f t="shared" si="107"/>
        <v>0</v>
      </c>
      <c r="I835" s="2">
        <f t="shared" si="108"/>
        <v>0</v>
      </c>
      <c r="J835" s="2">
        <f t="shared" si="109"/>
        <v>8.5532407407407085E-3</v>
      </c>
      <c r="K835" s="2">
        <f t="shared" si="110"/>
        <v>4.1142824074074067</v>
      </c>
      <c r="L835" s="10">
        <f t="shared" si="111"/>
        <v>5924.5666666666657</v>
      </c>
    </row>
    <row r="836" spans="1:12" x14ac:dyDescent="0.25">
      <c r="A836">
        <v>8768896</v>
      </c>
      <c r="B836" s="1">
        <v>42922</v>
      </c>
      <c r="C836" s="2">
        <v>0.43590277777777775</v>
      </c>
      <c r="D836" s="2">
        <v>0.44127314814814816</v>
      </c>
      <c r="E836">
        <f t="shared" si="105"/>
        <v>1</v>
      </c>
      <c r="F836" t="str">
        <f t="shared" si="106"/>
        <v>telefon stacjonarny</v>
      </c>
      <c r="G836">
        <f t="shared" si="104"/>
        <v>1</v>
      </c>
      <c r="H836">
        <f t="shared" si="107"/>
        <v>0</v>
      </c>
      <c r="I836" s="2">
        <f t="shared" si="108"/>
        <v>0</v>
      </c>
      <c r="J836" s="2">
        <f t="shared" si="109"/>
        <v>5.3703703703704142E-3</v>
      </c>
      <c r="K836" s="2">
        <f t="shared" si="110"/>
        <v>4.1196527777777767</v>
      </c>
      <c r="L836" s="10">
        <f t="shared" si="111"/>
        <v>5932.2999999999984</v>
      </c>
    </row>
    <row r="837" spans="1:12" x14ac:dyDescent="0.25">
      <c r="A837">
        <v>8768896</v>
      </c>
      <c r="B837" s="1">
        <v>42922</v>
      </c>
      <c r="C837" s="2">
        <v>0.55982638888888892</v>
      </c>
      <c r="D837" s="2">
        <v>0.57039351851851849</v>
      </c>
      <c r="E837">
        <f t="shared" si="105"/>
        <v>2</v>
      </c>
      <c r="F837" t="str">
        <f t="shared" si="106"/>
        <v>telefon stacjonarny</v>
      </c>
      <c r="G837">
        <f t="shared" si="104"/>
        <v>2</v>
      </c>
      <c r="H837">
        <f t="shared" si="107"/>
        <v>0</v>
      </c>
      <c r="I837" s="2">
        <f t="shared" si="108"/>
        <v>0</v>
      </c>
      <c r="J837" s="2">
        <f t="shared" si="109"/>
        <v>1.0567129629629579E-2</v>
      </c>
      <c r="K837" s="2">
        <f t="shared" si="110"/>
        <v>4.1302199074074064</v>
      </c>
      <c r="L837" s="10">
        <f t="shared" si="111"/>
        <v>5947.5166666666655</v>
      </c>
    </row>
    <row r="838" spans="1:12" x14ac:dyDescent="0.25">
      <c r="A838">
        <v>8750670</v>
      </c>
      <c r="B838" s="1">
        <v>42929</v>
      </c>
      <c r="C838" s="2">
        <v>0.61686342592592591</v>
      </c>
      <c r="D838" s="2">
        <v>0.61760416666666662</v>
      </c>
      <c r="E838">
        <f t="shared" si="105"/>
        <v>1</v>
      </c>
      <c r="F838" t="str">
        <f t="shared" si="106"/>
        <v>telefon stacjonarny</v>
      </c>
      <c r="G838">
        <f t="shared" si="104"/>
        <v>1</v>
      </c>
      <c r="H838">
        <f t="shared" si="107"/>
        <v>0</v>
      </c>
      <c r="I838" s="2">
        <f t="shared" si="108"/>
        <v>0</v>
      </c>
      <c r="J838" s="2">
        <f t="shared" si="109"/>
        <v>7.407407407407085E-4</v>
      </c>
      <c r="K838" s="2">
        <f t="shared" si="110"/>
        <v>4.1309606481481467</v>
      </c>
      <c r="L838" s="10">
        <f t="shared" si="111"/>
        <v>5948.5833333333312</v>
      </c>
    </row>
    <row r="839" spans="1:12" x14ac:dyDescent="0.25">
      <c r="A839">
        <v>8750619</v>
      </c>
      <c r="B839" s="1">
        <v>42930</v>
      </c>
      <c r="C839" s="2">
        <v>0.51645833333333335</v>
      </c>
      <c r="D839" s="2">
        <v>0.51701388888888888</v>
      </c>
      <c r="E839">
        <f t="shared" si="105"/>
        <v>1</v>
      </c>
      <c r="F839" t="str">
        <f t="shared" si="106"/>
        <v>telefon stacjonarny</v>
      </c>
      <c r="G839">
        <f t="shared" si="104"/>
        <v>1</v>
      </c>
      <c r="H839">
        <f t="shared" si="107"/>
        <v>0</v>
      </c>
      <c r="I839" s="2">
        <f t="shared" si="108"/>
        <v>0</v>
      </c>
      <c r="J839" s="2">
        <f t="shared" si="109"/>
        <v>5.5555555555553138E-4</v>
      </c>
      <c r="K839" s="2">
        <f t="shared" si="110"/>
        <v>4.1315162037037023</v>
      </c>
      <c r="L839" s="10">
        <f t="shared" si="111"/>
        <v>5949.3833333333314</v>
      </c>
    </row>
    <row r="840" spans="1:12" x14ac:dyDescent="0.25">
      <c r="A840">
        <v>8749135</v>
      </c>
      <c r="B840" s="1">
        <v>42933</v>
      </c>
      <c r="C840" s="2">
        <v>0.56083333333333329</v>
      </c>
      <c r="D840" s="2">
        <v>0.56415509259259256</v>
      </c>
      <c r="E840">
        <f t="shared" si="105"/>
        <v>1</v>
      </c>
      <c r="F840" t="str">
        <f t="shared" si="106"/>
        <v>telefon stacjonarny</v>
      </c>
      <c r="G840">
        <f t="shared" si="104"/>
        <v>1</v>
      </c>
      <c r="H840">
        <f t="shared" si="107"/>
        <v>0</v>
      </c>
      <c r="I840" s="2">
        <f t="shared" si="108"/>
        <v>0</v>
      </c>
      <c r="J840" s="2">
        <f t="shared" si="109"/>
        <v>3.3217592592592604E-3</v>
      </c>
      <c r="K840" s="2">
        <f t="shared" si="110"/>
        <v>4.1348379629629619</v>
      </c>
      <c r="L840" s="10">
        <f t="shared" si="111"/>
        <v>5954.1666666666652</v>
      </c>
    </row>
    <row r="841" spans="1:12" x14ac:dyDescent="0.25">
      <c r="A841">
        <v>8748493</v>
      </c>
      <c r="B841" s="1">
        <v>42942</v>
      </c>
      <c r="C841" s="2">
        <v>0.40415509259259258</v>
      </c>
      <c r="D841" s="2">
        <v>0.40443287037037035</v>
      </c>
      <c r="E841">
        <f t="shared" si="105"/>
        <v>1</v>
      </c>
      <c r="F841" t="str">
        <f t="shared" si="106"/>
        <v>telefon stacjonarny</v>
      </c>
      <c r="G841">
        <f t="shared" si="104"/>
        <v>1</v>
      </c>
      <c r="H841">
        <f t="shared" si="107"/>
        <v>0</v>
      </c>
      <c r="I841" s="2">
        <f t="shared" si="108"/>
        <v>0</v>
      </c>
      <c r="J841" s="2">
        <f t="shared" si="109"/>
        <v>2.7777777777776569E-4</v>
      </c>
      <c r="K841" s="2">
        <f t="shared" si="110"/>
        <v>4.1351157407407397</v>
      </c>
      <c r="L841" s="10">
        <f t="shared" si="111"/>
        <v>5954.5666666666648</v>
      </c>
    </row>
    <row r="842" spans="1:12" x14ac:dyDescent="0.25">
      <c r="A842">
        <v>8743781</v>
      </c>
      <c r="B842" s="1">
        <v>42941</v>
      </c>
      <c r="C842" s="2">
        <v>0.57284722222222217</v>
      </c>
      <c r="D842" s="2">
        <v>0.58149305555555553</v>
      </c>
      <c r="E842">
        <f t="shared" si="105"/>
        <v>1</v>
      </c>
      <c r="F842" t="str">
        <f t="shared" si="106"/>
        <v>telefon stacjonarny</v>
      </c>
      <c r="G842">
        <f t="shared" si="104"/>
        <v>1</v>
      </c>
      <c r="H842">
        <f t="shared" si="107"/>
        <v>0</v>
      </c>
      <c r="I842" s="2">
        <f t="shared" si="108"/>
        <v>0</v>
      </c>
      <c r="J842" s="2">
        <f t="shared" si="109"/>
        <v>8.6458333333333526E-3</v>
      </c>
      <c r="K842" s="2">
        <f t="shared" si="110"/>
        <v>4.1437615740740732</v>
      </c>
      <c r="L842" s="10">
        <f t="shared" si="111"/>
        <v>5967.0166666666655</v>
      </c>
    </row>
    <row r="843" spans="1:12" x14ac:dyDescent="0.25">
      <c r="A843">
        <v>8723323</v>
      </c>
      <c r="B843" s="1">
        <v>42934</v>
      </c>
      <c r="C843" s="2">
        <v>0.47505787037037039</v>
      </c>
      <c r="D843" s="2">
        <v>0.48318287037037039</v>
      </c>
      <c r="E843">
        <f t="shared" si="105"/>
        <v>1</v>
      </c>
      <c r="F843" t="str">
        <f t="shared" si="106"/>
        <v>telefon stacjonarny</v>
      </c>
      <c r="G843">
        <f t="shared" si="104"/>
        <v>1</v>
      </c>
      <c r="H843">
        <f t="shared" si="107"/>
        <v>0</v>
      </c>
      <c r="I843" s="2">
        <f t="shared" si="108"/>
        <v>0</v>
      </c>
      <c r="J843" s="2">
        <f t="shared" si="109"/>
        <v>8.1249999999999933E-3</v>
      </c>
      <c r="K843" s="2">
        <f t="shared" si="110"/>
        <v>4.1518865740740729</v>
      </c>
      <c r="L843" s="10">
        <f t="shared" si="111"/>
        <v>5978.7166666666653</v>
      </c>
    </row>
    <row r="844" spans="1:12" x14ac:dyDescent="0.25">
      <c r="A844">
        <v>8715278</v>
      </c>
      <c r="B844" s="1">
        <v>42944</v>
      </c>
      <c r="C844" s="2">
        <v>0.57146990740740744</v>
      </c>
      <c r="D844" s="2">
        <v>0.57642361111111107</v>
      </c>
      <c r="E844">
        <f t="shared" si="105"/>
        <v>1</v>
      </c>
      <c r="F844" t="str">
        <f t="shared" si="106"/>
        <v>telefon stacjonarny</v>
      </c>
      <c r="G844">
        <f t="shared" si="104"/>
        <v>1</v>
      </c>
      <c r="H844">
        <f t="shared" si="107"/>
        <v>0</v>
      </c>
      <c r="I844" s="2">
        <f t="shared" si="108"/>
        <v>0</v>
      </c>
      <c r="J844" s="2">
        <f t="shared" si="109"/>
        <v>4.9537037037036269E-3</v>
      </c>
      <c r="K844" s="2">
        <f t="shared" si="110"/>
        <v>4.1568402777777766</v>
      </c>
      <c r="L844" s="10">
        <f t="shared" si="111"/>
        <v>5985.8499999999985</v>
      </c>
    </row>
    <row r="845" spans="1:12" x14ac:dyDescent="0.25">
      <c r="A845">
        <v>8691743</v>
      </c>
      <c r="B845" s="1">
        <v>42936</v>
      </c>
      <c r="C845" s="2">
        <v>0.41228009259259257</v>
      </c>
      <c r="D845" s="2">
        <v>0.42214120370370373</v>
      </c>
      <c r="E845">
        <f t="shared" si="105"/>
        <v>1</v>
      </c>
      <c r="F845" t="str">
        <f t="shared" si="106"/>
        <v>telefon stacjonarny</v>
      </c>
      <c r="G845">
        <f t="shared" si="104"/>
        <v>1</v>
      </c>
      <c r="H845">
        <f t="shared" si="107"/>
        <v>0</v>
      </c>
      <c r="I845" s="2">
        <f t="shared" si="108"/>
        <v>0</v>
      </c>
      <c r="J845" s="2">
        <f t="shared" si="109"/>
        <v>9.8611111111111538E-3</v>
      </c>
      <c r="K845" s="2">
        <f t="shared" si="110"/>
        <v>4.166701388888888</v>
      </c>
      <c r="L845" s="10">
        <f t="shared" si="111"/>
        <v>6000.0499999999984</v>
      </c>
    </row>
    <row r="846" spans="1:12" x14ac:dyDescent="0.25">
      <c r="A846">
        <v>8690793</v>
      </c>
      <c r="B846" s="1">
        <v>42935</v>
      </c>
      <c r="C846" s="2">
        <v>0.61207175925925927</v>
      </c>
      <c r="D846" s="2">
        <v>0.61613425925925924</v>
      </c>
      <c r="E846">
        <f t="shared" si="105"/>
        <v>1</v>
      </c>
      <c r="F846" t="str">
        <f t="shared" si="106"/>
        <v>telefon stacjonarny</v>
      </c>
      <c r="G846">
        <f t="shared" si="104"/>
        <v>1</v>
      </c>
      <c r="H846">
        <f t="shared" si="107"/>
        <v>0</v>
      </c>
      <c r="I846" s="2">
        <f t="shared" si="108"/>
        <v>0</v>
      </c>
      <c r="J846" s="2">
        <f t="shared" si="109"/>
        <v>4.0624999999999689E-3</v>
      </c>
      <c r="K846" s="2">
        <f t="shared" si="110"/>
        <v>4.1707638888888878</v>
      </c>
      <c r="L846" s="10">
        <f t="shared" si="111"/>
        <v>6005.8999999999978</v>
      </c>
    </row>
    <row r="847" spans="1:12" x14ac:dyDescent="0.25">
      <c r="A847">
        <v>8679036</v>
      </c>
      <c r="B847" s="1">
        <v>42926</v>
      </c>
      <c r="C847" s="2">
        <v>0.58976851851851853</v>
      </c>
      <c r="D847" s="2">
        <v>0.60074074074074069</v>
      </c>
      <c r="E847">
        <f t="shared" si="105"/>
        <v>1</v>
      </c>
      <c r="F847" t="str">
        <f t="shared" si="106"/>
        <v>telefon stacjonarny</v>
      </c>
      <c r="G847">
        <f t="shared" si="104"/>
        <v>1</v>
      </c>
      <c r="H847">
        <f t="shared" si="107"/>
        <v>0</v>
      </c>
      <c r="I847" s="2">
        <f t="shared" si="108"/>
        <v>0</v>
      </c>
      <c r="J847" s="2">
        <f t="shared" si="109"/>
        <v>1.0972222222222161E-2</v>
      </c>
      <c r="K847" s="2">
        <f t="shared" si="110"/>
        <v>4.1817361111111104</v>
      </c>
      <c r="L847" s="10">
        <f t="shared" si="111"/>
        <v>6021.6999999999989</v>
      </c>
    </row>
    <row r="848" spans="1:12" x14ac:dyDescent="0.25">
      <c r="A848">
        <v>8679036</v>
      </c>
      <c r="B848" s="1">
        <v>42936</v>
      </c>
      <c r="C848" s="2">
        <v>0.55827546296296293</v>
      </c>
      <c r="D848" s="2">
        <v>0.55864583333333329</v>
      </c>
      <c r="E848">
        <f t="shared" si="105"/>
        <v>2</v>
      </c>
      <c r="F848" t="str">
        <f t="shared" si="106"/>
        <v>telefon stacjonarny</v>
      </c>
      <c r="G848">
        <f t="shared" si="104"/>
        <v>1</v>
      </c>
      <c r="H848">
        <f t="shared" si="107"/>
        <v>0</v>
      </c>
      <c r="I848" s="2">
        <f t="shared" si="108"/>
        <v>0</v>
      </c>
      <c r="J848" s="2">
        <f t="shared" si="109"/>
        <v>3.7037037037035425E-4</v>
      </c>
      <c r="K848" s="2">
        <f t="shared" si="110"/>
        <v>4.1821064814814806</v>
      </c>
      <c r="L848" s="10">
        <f t="shared" si="111"/>
        <v>6022.2333333333327</v>
      </c>
    </row>
    <row r="849" spans="1:12" x14ac:dyDescent="0.25">
      <c r="A849">
        <v>8679036</v>
      </c>
      <c r="B849" s="1">
        <v>42937</v>
      </c>
      <c r="C849" s="2">
        <v>0.4924189814814815</v>
      </c>
      <c r="D849" s="2">
        <v>0.49381944444444442</v>
      </c>
      <c r="E849">
        <f t="shared" si="105"/>
        <v>3</v>
      </c>
      <c r="F849" t="str">
        <f t="shared" si="106"/>
        <v>telefon stacjonarny</v>
      </c>
      <c r="G849">
        <f t="shared" si="104"/>
        <v>1</v>
      </c>
      <c r="H849">
        <f t="shared" si="107"/>
        <v>0</v>
      </c>
      <c r="I849" s="2">
        <f t="shared" si="108"/>
        <v>0</v>
      </c>
      <c r="J849" s="2">
        <f t="shared" si="109"/>
        <v>1.4004629629629228E-3</v>
      </c>
      <c r="K849" s="2">
        <f t="shared" si="110"/>
        <v>4.1835069444444439</v>
      </c>
      <c r="L849" s="10">
        <f t="shared" si="111"/>
        <v>6024.2499999999991</v>
      </c>
    </row>
    <row r="850" spans="1:12" x14ac:dyDescent="0.25">
      <c r="A850">
        <v>8672651</v>
      </c>
      <c r="B850" s="1">
        <v>42927</v>
      </c>
      <c r="C850" s="2">
        <v>0.53401620370370373</v>
      </c>
      <c r="D850" s="2">
        <v>0.54462962962962957</v>
      </c>
      <c r="E850">
        <f t="shared" si="105"/>
        <v>1</v>
      </c>
      <c r="F850" t="str">
        <f t="shared" si="106"/>
        <v>telefon stacjonarny</v>
      </c>
      <c r="G850">
        <f t="shared" si="104"/>
        <v>1</v>
      </c>
      <c r="H850">
        <f t="shared" si="107"/>
        <v>0</v>
      </c>
      <c r="I850" s="2">
        <f t="shared" si="108"/>
        <v>0</v>
      </c>
      <c r="J850" s="2">
        <f t="shared" si="109"/>
        <v>1.0613425925925846E-2</v>
      </c>
      <c r="K850" s="2">
        <f t="shared" si="110"/>
        <v>4.1941203703703698</v>
      </c>
      <c r="L850" s="10">
        <f t="shared" si="111"/>
        <v>6039.5333333333319</v>
      </c>
    </row>
    <row r="851" spans="1:12" x14ac:dyDescent="0.25">
      <c r="A851">
        <v>8672623</v>
      </c>
      <c r="B851" s="1">
        <v>42934</v>
      </c>
      <c r="C851" s="2">
        <v>0.45947916666666666</v>
      </c>
      <c r="D851" s="2">
        <v>0.46460648148148148</v>
      </c>
      <c r="E851">
        <f t="shared" si="105"/>
        <v>1</v>
      </c>
      <c r="F851" t="str">
        <f t="shared" si="106"/>
        <v>telefon stacjonarny</v>
      </c>
      <c r="G851">
        <f t="shared" si="104"/>
        <v>1</v>
      </c>
      <c r="H851">
        <f t="shared" si="107"/>
        <v>0</v>
      </c>
      <c r="I851" s="2">
        <f t="shared" si="108"/>
        <v>0</v>
      </c>
      <c r="J851" s="2">
        <f t="shared" si="109"/>
        <v>5.1273148148148207E-3</v>
      </c>
      <c r="K851" s="2">
        <f t="shared" si="110"/>
        <v>4.1992476851851848</v>
      </c>
      <c r="L851" s="10">
        <f t="shared" si="111"/>
        <v>6046.9166666666661</v>
      </c>
    </row>
    <row r="852" spans="1:12" x14ac:dyDescent="0.25">
      <c r="A852">
        <v>8667012</v>
      </c>
      <c r="B852" s="1">
        <v>42944</v>
      </c>
      <c r="C852" s="2">
        <v>0.62204861111111109</v>
      </c>
      <c r="D852" s="2">
        <v>0.62440972222222224</v>
      </c>
      <c r="E852">
        <f t="shared" si="105"/>
        <v>1</v>
      </c>
      <c r="F852" t="str">
        <f t="shared" si="106"/>
        <v>telefon stacjonarny</v>
      </c>
      <c r="G852">
        <f t="shared" si="104"/>
        <v>1</v>
      </c>
      <c r="H852">
        <f t="shared" si="107"/>
        <v>0</v>
      </c>
      <c r="I852" s="2">
        <f t="shared" si="108"/>
        <v>0</v>
      </c>
      <c r="J852" s="2">
        <f t="shared" si="109"/>
        <v>2.3611111111111471E-3</v>
      </c>
      <c r="K852" s="2">
        <f t="shared" si="110"/>
        <v>4.2016087962962958</v>
      </c>
      <c r="L852" s="10">
        <f t="shared" si="111"/>
        <v>6050.3166666666666</v>
      </c>
    </row>
    <row r="853" spans="1:12" x14ac:dyDescent="0.25">
      <c r="A853">
        <v>8655825</v>
      </c>
      <c r="B853" s="1">
        <v>42928</v>
      </c>
      <c r="C853" s="2">
        <v>0.48251157407407408</v>
      </c>
      <c r="D853" s="2">
        <v>0.48732638888888891</v>
      </c>
      <c r="E853">
        <f t="shared" si="105"/>
        <v>1</v>
      </c>
      <c r="F853" t="str">
        <f t="shared" si="106"/>
        <v>telefon stacjonarny</v>
      </c>
      <c r="G853">
        <f t="shared" si="104"/>
        <v>1</v>
      </c>
      <c r="H853">
        <f t="shared" si="107"/>
        <v>0</v>
      </c>
      <c r="I853" s="2">
        <f t="shared" si="108"/>
        <v>0</v>
      </c>
      <c r="J853" s="2">
        <f t="shared" si="109"/>
        <v>4.8148148148148273E-3</v>
      </c>
      <c r="K853" s="2">
        <f t="shared" si="110"/>
        <v>4.2064236111111111</v>
      </c>
      <c r="L853" s="10">
        <f t="shared" si="111"/>
        <v>6057.25</v>
      </c>
    </row>
    <row r="854" spans="1:12" x14ac:dyDescent="0.25">
      <c r="A854">
        <v>8647144</v>
      </c>
      <c r="B854" s="1">
        <v>42933</v>
      </c>
      <c r="C854" s="2">
        <v>0.36208333333333331</v>
      </c>
      <c r="D854" s="2">
        <v>0.36282407407407408</v>
      </c>
      <c r="E854">
        <f t="shared" si="105"/>
        <v>1</v>
      </c>
      <c r="F854" t="str">
        <f t="shared" si="106"/>
        <v>telefon stacjonarny</v>
      </c>
      <c r="G854">
        <f t="shared" si="104"/>
        <v>1</v>
      </c>
      <c r="H854">
        <f t="shared" si="107"/>
        <v>0</v>
      </c>
      <c r="I854" s="2">
        <f t="shared" si="108"/>
        <v>0</v>
      </c>
      <c r="J854" s="2">
        <f t="shared" si="109"/>
        <v>7.4074074074076401E-4</v>
      </c>
      <c r="K854" s="2">
        <f t="shared" si="110"/>
        <v>4.2071643518518522</v>
      </c>
      <c r="L854" s="10">
        <f t="shared" si="111"/>
        <v>6058.3166666666675</v>
      </c>
    </row>
    <row r="855" spans="1:12" x14ac:dyDescent="0.25">
      <c r="A855">
        <v>8632893</v>
      </c>
      <c r="B855" s="1">
        <v>42926</v>
      </c>
      <c r="C855" s="2">
        <v>0.36996527777777777</v>
      </c>
      <c r="D855" s="2">
        <v>0.37988425925925928</v>
      </c>
      <c r="E855">
        <f t="shared" si="105"/>
        <v>1</v>
      </c>
      <c r="F855" t="str">
        <f t="shared" si="106"/>
        <v>telefon stacjonarny</v>
      </c>
      <c r="G855">
        <f t="shared" si="104"/>
        <v>1</v>
      </c>
      <c r="H855">
        <f t="shared" si="107"/>
        <v>0</v>
      </c>
      <c r="I855" s="2">
        <f t="shared" si="108"/>
        <v>0</v>
      </c>
      <c r="J855" s="2">
        <f t="shared" si="109"/>
        <v>9.9189814814815147E-3</v>
      </c>
      <c r="K855" s="2">
        <f t="shared" si="110"/>
        <v>4.217083333333334</v>
      </c>
      <c r="L855" s="10">
        <f t="shared" si="111"/>
        <v>6072.6</v>
      </c>
    </row>
    <row r="856" spans="1:12" x14ac:dyDescent="0.25">
      <c r="A856">
        <v>8622421</v>
      </c>
      <c r="B856" s="1">
        <v>42941</v>
      </c>
      <c r="C856" s="2">
        <v>0.56459490740740736</v>
      </c>
      <c r="D856" s="2">
        <v>0.56638888888888894</v>
      </c>
      <c r="E856">
        <f t="shared" si="105"/>
        <v>1</v>
      </c>
      <c r="F856" t="str">
        <f t="shared" si="106"/>
        <v>telefon stacjonarny</v>
      </c>
      <c r="G856">
        <f t="shared" si="104"/>
        <v>1</v>
      </c>
      <c r="H856">
        <f t="shared" si="107"/>
        <v>0</v>
      </c>
      <c r="I856" s="2">
        <f t="shared" si="108"/>
        <v>0</v>
      </c>
      <c r="J856" s="2">
        <f t="shared" si="109"/>
        <v>1.7939814814815769E-3</v>
      </c>
      <c r="K856" s="2">
        <f t="shared" si="110"/>
        <v>4.2188773148148151</v>
      </c>
      <c r="L856" s="10">
        <f t="shared" si="111"/>
        <v>6075.1833333333334</v>
      </c>
    </row>
    <row r="857" spans="1:12" x14ac:dyDescent="0.25">
      <c r="A857">
        <v>8605742</v>
      </c>
      <c r="B857" s="1">
        <v>42922</v>
      </c>
      <c r="C857" s="2">
        <v>0.5119097222222222</v>
      </c>
      <c r="D857" s="2">
        <v>0.52288194444444447</v>
      </c>
      <c r="E857">
        <f t="shared" si="105"/>
        <v>1</v>
      </c>
      <c r="F857" t="str">
        <f t="shared" si="106"/>
        <v>telefon stacjonarny</v>
      </c>
      <c r="G857">
        <f t="shared" si="104"/>
        <v>1</v>
      </c>
      <c r="H857">
        <f t="shared" si="107"/>
        <v>0</v>
      </c>
      <c r="I857" s="2">
        <f t="shared" si="108"/>
        <v>0</v>
      </c>
      <c r="J857" s="2">
        <f t="shared" si="109"/>
        <v>1.0972222222222272E-2</v>
      </c>
      <c r="K857" s="2">
        <f t="shared" si="110"/>
        <v>4.2298495370370377</v>
      </c>
      <c r="L857" s="10">
        <f t="shared" si="111"/>
        <v>6090.9833333333345</v>
      </c>
    </row>
    <row r="858" spans="1:12" x14ac:dyDescent="0.25">
      <c r="A858">
        <v>8596929</v>
      </c>
      <c r="B858" s="1">
        <v>42919</v>
      </c>
      <c r="C858" s="2">
        <v>0.35322916666666665</v>
      </c>
      <c r="D858" s="2">
        <v>0.35968749999999999</v>
      </c>
      <c r="E858">
        <f t="shared" si="105"/>
        <v>1</v>
      </c>
      <c r="F858" t="str">
        <f t="shared" si="106"/>
        <v>telefon stacjonarny</v>
      </c>
      <c r="G858">
        <f t="shared" si="104"/>
        <v>1</v>
      </c>
      <c r="H858">
        <f t="shared" si="107"/>
        <v>0</v>
      </c>
      <c r="I858" s="2">
        <f t="shared" si="108"/>
        <v>0</v>
      </c>
      <c r="J858" s="2">
        <f t="shared" si="109"/>
        <v>6.4583333333333437E-3</v>
      </c>
      <c r="K858" s="2">
        <f t="shared" si="110"/>
        <v>4.2363078703703714</v>
      </c>
      <c r="L858" s="10">
        <f t="shared" si="111"/>
        <v>6100.2833333333347</v>
      </c>
    </row>
    <row r="859" spans="1:12" x14ac:dyDescent="0.25">
      <c r="A859">
        <v>8596442</v>
      </c>
      <c r="B859" s="1">
        <v>42937</v>
      </c>
      <c r="C859" s="2">
        <v>0.47105324074074073</v>
      </c>
      <c r="D859" s="2">
        <v>0.48011574074074076</v>
      </c>
      <c r="E859">
        <f t="shared" si="105"/>
        <v>1</v>
      </c>
      <c r="F859" t="str">
        <f t="shared" si="106"/>
        <v>telefon stacjonarny</v>
      </c>
      <c r="G859">
        <f t="shared" si="104"/>
        <v>1</v>
      </c>
      <c r="H859">
        <f t="shared" si="107"/>
        <v>0</v>
      </c>
      <c r="I859" s="2">
        <f t="shared" si="108"/>
        <v>0</v>
      </c>
      <c r="J859" s="2">
        <f t="shared" si="109"/>
        <v>9.0625000000000289E-3</v>
      </c>
      <c r="K859" s="2">
        <f t="shared" si="110"/>
        <v>4.2453703703703711</v>
      </c>
      <c r="L859" s="10">
        <f t="shared" si="111"/>
        <v>6113.3333333333348</v>
      </c>
    </row>
    <row r="860" spans="1:12" x14ac:dyDescent="0.25">
      <c r="A860">
        <v>8590206</v>
      </c>
      <c r="B860" s="1">
        <v>42944</v>
      </c>
      <c r="C860" s="2">
        <v>0.46763888888888888</v>
      </c>
      <c r="D860" s="2">
        <v>0.47359953703703705</v>
      </c>
      <c r="E860">
        <f t="shared" si="105"/>
        <v>1</v>
      </c>
      <c r="F860" t="str">
        <f t="shared" si="106"/>
        <v>telefon stacjonarny</v>
      </c>
      <c r="G860">
        <f t="shared" si="104"/>
        <v>1</v>
      </c>
      <c r="H860">
        <f t="shared" si="107"/>
        <v>0</v>
      </c>
      <c r="I860" s="2">
        <f t="shared" si="108"/>
        <v>0</v>
      </c>
      <c r="J860" s="2">
        <f t="shared" si="109"/>
        <v>5.9606481481481732E-3</v>
      </c>
      <c r="K860" s="2">
        <f t="shared" si="110"/>
        <v>4.2513310185185196</v>
      </c>
      <c r="L860" s="10">
        <f t="shared" si="111"/>
        <v>6121.9166666666679</v>
      </c>
    </row>
    <row r="861" spans="1:12" x14ac:dyDescent="0.25">
      <c r="A861">
        <v>8585321</v>
      </c>
      <c r="B861" s="1">
        <v>42944</v>
      </c>
      <c r="C861" s="2">
        <v>0.4836111111111111</v>
      </c>
      <c r="D861" s="2">
        <v>0.48996527777777776</v>
      </c>
      <c r="E861">
        <f t="shared" si="105"/>
        <v>1</v>
      </c>
      <c r="F861" t="str">
        <f t="shared" si="106"/>
        <v>telefon stacjonarny</v>
      </c>
      <c r="G861">
        <f t="shared" si="104"/>
        <v>2</v>
      </c>
      <c r="H861">
        <f t="shared" si="107"/>
        <v>0</v>
      </c>
      <c r="I861" s="2">
        <f t="shared" si="108"/>
        <v>0</v>
      </c>
      <c r="J861" s="2">
        <f t="shared" si="109"/>
        <v>6.3541666666666607E-3</v>
      </c>
      <c r="K861" s="2">
        <f t="shared" si="110"/>
        <v>4.2576851851851867</v>
      </c>
      <c r="L861" s="10">
        <f t="shared" si="111"/>
        <v>6131.0666666666684</v>
      </c>
    </row>
    <row r="862" spans="1:12" x14ac:dyDescent="0.25">
      <c r="A862">
        <v>8585321</v>
      </c>
      <c r="B862" s="1">
        <v>42947</v>
      </c>
      <c r="C862" s="2">
        <v>0.48424768518518518</v>
      </c>
      <c r="D862" s="2">
        <v>0.48873842592592592</v>
      </c>
      <c r="E862">
        <f t="shared" si="105"/>
        <v>2</v>
      </c>
      <c r="F862" t="str">
        <f t="shared" si="106"/>
        <v>telefon stacjonarny</v>
      </c>
      <c r="G862">
        <f t="shared" si="104"/>
        <v>1</v>
      </c>
      <c r="H862">
        <f t="shared" si="107"/>
        <v>0</v>
      </c>
      <c r="I862" s="2">
        <f t="shared" si="108"/>
        <v>0</v>
      </c>
      <c r="J862" s="2">
        <f t="shared" si="109"/>
        <v>4.4907407407407396E-3</v>
      </c>
      <c r="K862" s="2">
        <f t="shared" si="110"/>
        <v>4.2621759259259271</v>
      </c>
      <c r="L862" s="10">
        <f t="shared" si="111"/>
        <v>6137.5333333333347</v>
      </c>
    </row>
    <row r="863" spans="1:12" x14ac:dyDescent="0.25">
      <c r="A863">
        <v>8570276</v>
      </c>
      <c r="B863" s="1">
        <v>42926</v>
      </c>
      <c r="C863" s="2">
        <v>0.33759259259259261</v>
      </c>
      <c r="D863" s="2">
        <v>0.34880787037037037</v>
      </c>
      <c r="E863">
        <f t="shared" si="105"/>
        <v>1</v>
      </c>
      <c r="F863" t="str">
        <f t="shared" si="106"/>
        <v>telefon stacjonarny</v>
      </c>
      <c r="G863">
        <f t="shared" ref="G863:G926" si="112">IF(AND(F863=F862,B863=B862),G862+1,1)</f>
        <v>1</v>
      </c>
      <c r="H863">
        <f t="shared" si="107"/>
        <v>0</v>
      </c>
      <c r="I863" s="2">
        <f t="shared" si="108"/>
        <v>0</v>
      </c>
      <c r="J863" s="2">
        <f t="shared" si="109"/>
        <v>1.1215277777777755E-2</v>
      </c>
      <c r="K863" s="2">
        <f t="shared" si="110"/>
        <v>4.2733912037037047</v>
      </c>
      <c r="L863" s="10">
        <f t="shared" si="111"/>
        <v>6153.6833333333352</v>
      </c>
    </row>
    <row r="864" spans="1:12" x14ac:dyDescent="0.25">
      <c r="A864">
        <v>8541151</v>
      </c>
      <c r="B864" s="1">
        <v>42937</v>
      </c>
      <c r="C864" s="2">
        <v>0.38848379629629631</v>
      </c>
      <c r="D864" s="2">
        <v>0.39874999999999999</v>
      </c>
      <c r="E864">
        <f t="shared" si="105"/>
        <v>1</v>
      </c>
      <c r="F864" t="str">
        <f t="shared" si="106"/>
        <v>telefon stacjonarny</v>
      </c>
      <c r="G864">
        <f t="shared" si="112"/>
        <v>1</v>
      </c>
      <c r="H864">
        <f t="shared" si="107"/>
        <v>0</v>
      </c>
      <c r="I864" s="2">
        <f t="shared" si="108"/>
        <v>0</v>
      </c>
      <c r="J864" s="2">
        <f t="shared" si="109"/>
        <v>1.026620370370368E-2</v>
      </c>
      <c r="K864" s="2">
        <f t="shared" si="110"/>
        <v>4.2836574074074081</v>
      </c>
      <c r="L864" s="10">
        <f t="shared" si="111"/>
        <v>6168.4666666666681</v>
      </c>
    </row>
    <row r="865" spans="1:12" x14ac:dyDescent="0.25">
      <c r="A865">
        <v>8534481</v>
      </c>
      <c r="B865" s="1">
        <v>42942</v>
      </c>
      <c r="C865" s="2">
        <v>0.60950231481481476</v>
      </c>
      <c r="D865" s="2">
        <v>0.61940972222222224</v>
      </c>
      <c r="E865">
        <f t="shared" si="105"/>
        <v>1</v>
      </c>
      <c r="F865" t="str">
        <f t="shared" si="106"/>
        <v>telefon stacjonarny</v>
      </c>
      <c r="G865">
        <f t="shared" si="112"/>
        <v>1</v>
      </c>
      <c r="H865">
        <f t="shared" si="107"/>
        <v>0</v>
      </c>
      <c r="I865" s="2">
        <f t="shared" si="108"/>
        <v>0</v>
      </c>
      <c r="J865" s="2">
        <f t="shared" si="109"/>
        <v>9.9074074074074758E-3</v>
      </c>
      <c r="K865" s="2">
        <f t="shared" si="110"/>
        <v>4.2935648148148156</v>
      </c>
      <c r="L865" s="10">
        <f t="shared" si="111"/>
        <v>6182.7333333333345</v>
      </c>
    </row>
    <row r="866" spans="1:12" x14ac:dyDescent="0.25">
      <c r="A866">
        <v>8514016</v>
      </c>
      <c r="B866" s="1">
        <v>42919</v>
      </c>
      <c r="C866" s="2">
        <v>0.44778935185185187</v>
      </c>
      <c r="D866" s="2">
        <v>0.44998842592592592</v>
      </c>
      <c r="E866">
        <f t="shared" si="105"/>
        <v>1</v>
      </c>
      <c r="F866" t="str">
        <f t="shared" si="106"/>
        <v>telefon stacjonarny</v>
      </c>
      <c r="G866">
        <f t="shared" si="112"/>
        <v>1</v>
      </c>
      <c r="H866">
        <f t="shared" si="107"/>
        <v>0</v>
      </c>
      <c r="I866" s="2">
        <f t="shared" si="108"/>
        <v>0</v>
      </c>
      <c r="J866" s="2">
        <f t="shared" si="109"/>
        <v>2.1990740740740478E-3</v>
      </c>
      <c r="K866" s="2">
        <f t="shared" si="110"/>
        <v>4.2957638888888896</v>
      </c>
      <c r="L866" s="10">
        <f t="shared" si="111"/>
        <v>6185.9000000000015</v>
      </c>
    </row>
    <row r="867" spans="1:12" x14ac:dyDescent="0.25">
      <c r="A867">
        <v>8512255</v>
      </c>
      <c r="B867" s="1">
        <v>42944</v>
      </c>
      <c r="C867" s="2">
        <v>0.37327546296296299</v>
      </c>
      <c r="D867" s="2">
        <v>0.37962962962962965</v>
      </c>
      <c r="E867">
        <f t="shared" si="105"/>
        <v>1</v>
      </c>
      <c r="F867" t="str">
        <f t="shared" si="106"/>
        <v>telefon stacjonarny</v>
      </c>
      <c r="G867">
        <f t="shared" si="112"/>
        <v>1</v>
      </c>
      <c r="H867">
        <f t="shared" si="107"/>
        <v>0</v>
      </c>
      <c r="I867" s="2">
        <f t="shared" si="108"/>
        <v>0</v>
      </c>
      <c r="J867" s="2">
        <f t="shared" si="109"/>
        <v>6.3541666666666607E-3</v>
      </c>
      <c r="K867" s="2">
        <f t="shared" si="110"/>
        <v>4.3021180555555567</v>
      </c>
      <c r="L867" s="10">
        <f t="shared" si="111"/>
        <v>6195.050000000002</v>
      </c>
    </row>
    <row r="868" spans="1:12" x14ac:dyDescent="0.25">
      <c r="A868">
        <v>8504601</v>
      </c>
      <c r="B868" s="1">
        <v>42919</v>
      </c>
      <c r="C868" s="2">
        <v>0.57958333333333334</v>
      </c>
      <c r="D868" s="2">
        <v>0.58056712962962964</v>
      </c>
      <c r="E868">
        <f t="shared" si="105"/>
        <v>1</v>
      </c>
      <c r="F868" t="str">
        <f t="shared" si="106"/>
        <v>telefon stacjonarny</v>
      </c>
      <c r="G868">
        <f t="shared" si="112"/>
        <v>1</v>
      </c>
      <c r="H868">
        <f t="shared" si="107"/>
        <v>0</v>
      </c>
      <c r="I868" s="2">
        <f t="shared" si="108"/>
        <v>0</v>
      </c>
      <c r="J868" s="2">
        <f t="shared" si="109"/>
        <v>9.8379629629630205E-4</v>
      </c>
      <c r="K868" s="2">
        <f t="shared" si="110"/>
        <v>4.3031018518518529</v>
      </c>
      <c r="L868" s="10">
        <f t="shared" si="111"/>
        <v>6196.4666666666681</v>
      </c>
    </row>
    <row r="869" spans="1:12" x14ac:dyDescent="0.25">
      <c r="A869">
        <v>8501947</v>
      </c>
      <c r="B869" s="1">
        <v>42942</v>
      </c>
      <c r="C869" s="2">
        <v>0.49135416666666665</v>
      </c>
      <c r="D869" s="2">
        <v>0.49472222222222223</v>
      </c>
      <c r="E869">
        <f t="shared" si="105"/>
        <v>1</v>
      </c>
      <c r="F869" t="str">
        <f t="shared" si="106"/>
        <v>telefon stacjonarny</v>
      </c>
      <c r="G869">
        <f t="shared" si="112"/>
        <v>1</v>
      </c>
      <c r="H869">
        <f t="shared" si="107"/>
        <v>0</v>
      </c>
      <c r="I869" s="2">
        <f t="shared" si="108"/>
        <v>0</v>
      </c>
      <c r="J869" s="2">
        <f t="shared" si="109"/>
        <v>3.3680555555555824E-3</v>
      </c>
      <c r="K869" s="2">
        <f t="shared" si="110"/>
        <v>4.3064699074074086</v>
      </c>
      <c r="L869" s="10">
        <f t="shared" si="111"/>
        <v>6201.3166666666693</v>
      </c>
    </row>
    <row r="870" spans="1:12" x14ac:dyDescent="0.25">
      <c r="A870">
        <v>8501225</v>
      </c>
      <c r="B870" s="1">
        <v>42936</v>
      </c>
      <c r="C870" s="2">
        <v>0.57517361111111109</v>
      </c>
      <c r="D870" s="2">
        <v>0.57784722222222218</v>
      </c>
      <c r="E870">
        <f t="shared" si="105"/>
        <v>1</v>
      </c>
      <c r="F870" t="str">
        <f t="shared" si="106"/>
        <v>telefon stacjonarny</v>
      </c>
      <c r="G870">
        <f t="shared" si="112"/>
        <v>1</v>
      </c>
      <c r="H870">
        <f t="shared" si="107"/>
        <v>0</v>
      </c>
      <c r="I870" s="2">
        <f t="shared" si="108"/>
        <v>0</v>
      </c>
      <c r="J870" s="2">
        <f t="shared" si="109"/>
        <v>2.673611111111085E-3</v>
      </c>
      <c r="K870" s="2">
        <f t="shared" si="110"/>
        <v>4.3091435185185194</v>
      </c>
      <c r="L870" s="10">
        <f t="shared" si="111"/>
        <v>6205.1666666666679</v>
      </c>
    </row>
    <row r="871" spans="1:12" x14ac:dyDescent="0.25">
      <c r="A871">
        <v>8498683</v>
      </c>
      <c r="B871" s="1">
        <v>42930</v>
      </c>
      <c r="C871" s="2">
        <v>0.45950231481481479</v>
      </c>
      <c r="D871" s="2">
        <v>0.46177083333333335</v>
      </c>
      <c r="E871">
        <f t="shared" si="105"/>
        <v>1</v>
      </c>
      <c r="F871" t="str">
        <f t="shared" si="106"/>
        <v>telefon stacjonarny</v>
      </c>
      <c r="G871">
        <f t="shared" si="112"/>
        <v>1</v>
      </c>
      <c r="H871">
        <f t="shared" si="107"/>
        <v>0</v>
      </c>
      <c r="I871" s="2">
        <f t="shared" si="108"/>
        <v>0</v>
      </c>
      <c r="J871" s="2">
        <f t="shared" si="109"/>
        <v>2.2685185185185586E-3</v>
      </c>
      <c r="K871" s="2">
        <f t="shared" si="110"/>
        <v>4.3114120370370381</v>
      </c>
      <c r="L871" s="10">
        <f t="shared" si="111"/>
        <v>6208.4333333333352</v>
      </c>
    </row>
    <row r="872" spans="1:12" x14ac:dyDescent="0.25">
      <c r="A872">
        <v>8498076</v>
      </c>
      <c r="B872" s="1">
        <v>42919</v>
      </c>
      <c r="C872" s="2">
        <v>0.61523148148148143</v>
      </c>
      <c r="D872" s="2">
        <v>0.62223379629629627</v>
      </c>
      <c r="E872">
        <f t="shared" si="105"/>
        <v>1</v>
      </c>
      <c r="F872" t="str">
        <f t="shared" si="106"/>
        <v>telefon stacjonarny</v>
      </c>
      <c r="G872">
        <f t="shared" si="112"/>
        <v>1</v>
      </c>
      <c r="H872">
        <f t="shared" si="107"/>
        <v>0</v>
      </c>
      <c r="I872" s="2">
        <f t="shared" si="108"/>
        <v>0</v>
      </c>
      <c r="J872" s="2">
        <f t="shared" si="109"/>
        <v>7.0023148148148362E-3</v>
      </c>
      <c r="K872" s="2">
        <f t="shared" si="110"/>
        <v>4.3184143518518532</v>
      </c>
      <c r="L872" s="10">
        <f t="shared" si="111"/>
        <v>6218.5166666666682</v>
      </c>
    </row>
    <row r="873" spans="1:12" x14ac:dyDescent="0.25">
      <c r="A873">
        <v>8498076</v>
      </c>
      <c r="B873" s="1">
        <v>42929</v>
      </c>
      <c r="C873" s="2">
        <v>0.49493055555555554</v>
      </c>
      <c r="D873" s="2">
        <v>0.49898148148148147</v>
      </c>
      <c r="E873">
        <f t="shared" si="105"/>
        <v>2</v>
      </c>
      <c r="F873" t="str">
        <f t="shared" si="106"/>
        <v>telefon stacjonarny</v>
      </c>
      <c r="G873">
        <f t="shared" si="112"/>
        <v>1</v>
      </c>
      <c r="H873">
        <f t="shared" si="107"/>
        <v>0</v>
      </c>
      <c r="I873" s="2">
        <f t="shared" si="108"/>
        <v>0</v>
      </c>
      <c r="J873" s="2">
        <f t="shared" si="109"/>
        <v>4.05092592592593E-3</v>
      </c>
      <c r="K873" s="2">
        <f t="shared" si="110"/>
        <v>4.3224652777777788</v>
      </c>
      <c r="L873" s="10">
        <f t="shared" si="111"/>
        <v>6224.3500000000013</v>
      </c>
    </row>
    <row r="874" spans="1:12" x14ac:dyDescent="0.25">
      <c r="A874">
        <v>8493652</v>
      </c>
      <c r="B874" s="1">
        <v>42947</v>
      </c>
      <c r="C874" s="2">
        <v>0.59569444444444442</v>
      </c>
      <c r="D874" s="2">
        <v>0.60372685185185182</v>
      </c>
      <c r="E874">
        <f t="shared" si="105"/>
        <v>1</v>
      </c>
      <c r="F874" t="str">
        <f t="shared" si="106"/>
        <v>telefon stacjonarny</v>
      </c>
      <c r="G874">
        <f t="shared" si="112"/>
        <v>1</v>
      </c>
      <c r="H874">
        <f t="shared" si="107"/>
        <v>0</v>
      </c>
      <c r="I874" s="2">
        <f t="shared" si="108"/>
        <v>0</v>
      </c>
      <c r="J874" s="2">
        <f t="shared" si="109"/>
        <v>8.0324074074074048E-3</v>
      </c>
      <c r="K874" s="2">
        <f t="shared" si="110"/>
        <v>4.3304976851851862</v>
      </c>
      <c r="L874" s="10">
        <f t="shared" si="111"/>
        <v>6235.9166666666679</v>
      </c>
    </row>
    <row r="875" spans="1:12" x14ac:dyDescent="0.25">
      <c r="A875">
        <v>8489588</v>
      </c>
      <c r="B875" s="1">
        <v>42947</v>
      </c>
      <c r="C875" s="2">
        <v>0.46803240740740742</v>
      </c>
      <c r="D875" s="2">
        <v>0.47423611111111114</v>
      </c>
      <c r="E875">
        <f t="shared" si="105"/>
        <v>1</v>
      </c>
      <c r="F875" t="str">
        <f t="shared" si="106"/>
        <v>telefon stacjonarny</v>
      </c>
      <c r="G875">
        <f t="shared" si="112"/>
        <v>2</v>
      </c>
      <c r="H875">
        <f t="shared" si="107"/>
        <v>0</v>
      </c>
      <c r="I875" s="2">
        <f t="shared" si="108"/>
        <v>0</v>
      </c>
      <c r="J875" s="2">
        <f t="shared" si="109"/>
        <v>6.2037037037037113E-3</v>
      </c>
      <c r="K875" s="2">
        <f t="shared" si="110"/>
        <v>4.3367013888888897</v>
      </c>
      <c r="L875" s="10">
        <f t="shared" si="111"/>
        <v>6244.85</v>
      </c>
    </row>
    <row r="876" spans="1:12" x14ac:dyDescent="0.25">
      <c r="A876">
        <v>8487003</v>
      </c>
      <c r="B876" s="1">
        <v>42935</v>
      </c>
      <c r="C876" s="2">
        <v>0.61648148148148152</v>
      </c>
      <c r="D876" s="2">
        <v>0.62589120370370366</v>
      </c>
      <c r="E876">
        <f t="shared" si="105"/>
        <v>1</v>
      </c>
      <c r="F876" t="str">
        <f t="shared" si="106"/>
        <v>telefon stacjonarny</v>
      </c>
      <c r="G876">
        <f t="shared" si="112"/>
        <v>1</v>
      </c>
      <c r="H876">
        <f t="shared" si="107"/>
        <v>0</v>
      </c>
      <c r="I876" s="2">
        <f t="shared" si="108"/>
        <v>0</v>
      </c>
      <c r="J876" s="2">
        <f t="shared" si="109"/>
        <v>9.4097222222221388E-3</v>
      </c>
      <c r="K876" s="2">
        <f t="shared" si="110"/>
        <v>4.3461111111111119</v>
      </c>
      <c r="L876" s="10">
        <f t="shared" si="111"/>
        <v>6258.4000000000015</v>
      </c>
    </row>
    <row r="877" spans="1:12" x14ac:dyDescent="0.25">
      <c r="A877">
        <v>8471544</v>
      </c>
      <c r="B877" s="1">
        <v>42922</v>
      </c>
      <c r="C877" s="2">
        <v>0.38960648148148147</v>
      </c>
      <c r="D877" s="2">
        <v>0.39498842592592592</v>
      </c>
      <c r="E877">
        <f t="shared" si="105"/>
        <v>1</v>
      </c>
      <c r="F877" t="str">
        <f t="shared" si="106"/>
        <v>telefon stacjonarny</v>
      </c>
      <c r="G877">
        <f t="shared" si="112"/>
        <v>1</v>
      </c>
      <c r="H877">
        <f t="shared" si="107"/>
        <v>0</v>
      </c>
      <c r="I877" s="2">
        <f t="shared" si="108"/>
        <v>0</v>
      </c>
      <c r="J877" s="2">
        <f t="shared" si="109"/>
        <v>5.3819444444444531E-3</v>
      </c>
      <c r="K877" s="2">
        <f t="shared" si="110"/>
        <v>4.3514930555555562</v>
      </c>
      <c r="L877" s="10">
        <f t="shared" si="111"/>
        <v>6266.1500000000005</v>
      </c>
    </row>
    <row r="878" spans="1:12" x14ac:dyDescent="0.25">
      <c r="A878">
        <v>8471219</v>
      </c>
      <c r="B878" s="1">
        <v>42940</v>
      </c>
      <c r="C878" s="2">
        <v>0.49229166666666668</v>
      </c>
      <c r="D878" s="2">
        <v>0.49554398148148149</v>
      </c>
      <c r="E878">
        <f t="shared" si="105"/>
        <v>1</v>
      </c>
      <c r="F878" t="str">
        <f t="shared" si="106"/>
        <v>telefon stacjonarny</v>
      </c>
      <c r="G878">
        <f t="shared" si="112"/>
        <v>1</v>
      </c>
      <c r="H878">
        <f t="shared" si="107"/>
        <v>0</v>
      </c>
      <c r="I878" s="2">
        <f t="shared" si="108"/>
        <v>0</v>
      </c>
      <c r="J878" s="2">
        <f t="shared" si="109"/>
        <v>3.2523148148148051E-3</v>
      </c>
      <c r="K878" s="2">
        <f t="shared" si="110"/>
        <v>4.3547453703703711</v>
      </c>
      <c r="L878" s="10">
        <f t="shared" si="111"/>
        <v>6270.8333333333348</v>
      </c>
    </row>
    <row r="879" spans="1:12" x14ac:dyDescent="0.25">
      <c r="A879">
        <v>8471021</v>
      </c>
      <c r="B879" s="1">
        <v>42921</v>
      </c>
      <c r="C879" s="2">
        <v>0.47431712962962963</v>
      </c>
      <c r="D879" s="2">
        <v>0.47746527777777775</v>
      </c>
      <c r="E879">
        <f t="shared" si="105"/>
        <v>1</v>
      </c>
      <c r="F879" t="str">
        <f t="shared" si="106"/>
        <v>telefon stacjonarny</v>
      </c>
      <c r="G879">
        <f t="shared" si="112"/>
        <v>1</v>
      </c>
      <c r="H879">
        <f t="shared" si="107"/>
        <v>0</v>
      </c>
      <c r="I879" s="2">
        <f t="shared" si="108"/>
        <v>0</v>
      </c>
      <c r="J879" s="2">
        <f t="shared" si="109"/>
        <v>3.1481481481481222E-3</v>
      </c>
      <c r="K879" s="2">
        <f t="shared" si="110"/>
        <v>4.3578935185185195</v>
      </c>
      <c r="L879" s="10">
        <f t="shared" si="111"/>
        <v>6275.3666666666677</v>
      </c>
    </row>
    <row r="880" spans="1:12" x14ac:dyDescent="0.25">
      <c r="A880">
        <v>8461631</v>
      </c>
      <c r="B880" s="1">
        <v>42921</v>
      </c>
      <c r="C880" s="2">
        <v>0.38335648148148149</v>
      </c>
      <c r="D880" s="2">
        <v>0.38451388888888888</v>
      </c>
      <c r="E880">
        <f t="shared" si="105"/>
        <v>1</v>
      </c>
      <c r="F880" t="str">
        <f t="shared" si="106"/>
        <v>telefon stacjonarny</v>
      </c>
      <c r="G880">
        <f t="shared" si="112"/>
        <v>2</v>
      </c>
      <c r="H880">
        <f t="shared" si="107"/>
        <v>0</v>
      </c>
      <c r="I880" s="2">
        <f t="shared" si="108"/>
        <v>0</v>
      </c>
      <c r="J880" s="2">
        <f t="shared" si="109"/>
        <v>1.1574074074073848E-3</v>
      </c>
      <c r="K880" s="2">
        <f t="shared" si="110"/>
        <v>4.3590509259259269</v>
      </c>
      <c r="L880" s="10">
        <f t="shared" si="111"/>
        <v>6277.0333333333347</v>
      </c>
    </row>
    <row r="881" spans="1:12" x14ac:dyDescent="0.25">
      <c r="A881">
        <v>8461631</v>
      </c>
      <c r="B881" s="1">
        <v>42928</v>
      </c>
      <c r="C881" s="2">
        <v>0.50025462962962963</v>
      </c>
      <c r="D881" s="2">
        <v>0.50344907407407402</v>
      </c>
      <c r="E881">
        <f t="shared" si="105"/>
        <v>2</v>
      </c>
      <c r="F881" t="str">
        <f t="shared" si="106"/>
        <v>telefon stacjonarny</v>
      </c>
      <c r="G881">
        <f t="shared" si="112"/>
        <v>1</v>
      </c>
      <c r="H881">
        <f t="shared" si="107"/>
        <v>0</v>
      </c>
      <c r="I881" s="2">
        <f t="shared" si="108"/>
        <v>0</v>
      </c>
      <c r="J881" s="2">
        <f t="shared" si="109"/>
        <v>3.1944444444443887E-3</v>
      </c>
      <c r="K881" s="2">
        <f t="shared" si="110"/>
        <v>4.3622453703703714</v>
      </c>
      <c r="L881" s="10">
        <f t="shared" si="111"/>
        <v>6281.633333333335</v>
      </c>
    </row>
    <row r="882" spans="1:12" x14ac:dyDescent="0.25">
      <c r="A882">
        <v>8449157</v>
      </c>
      <c r="B882" s="1">
        <v>42920</v>
      </c>
      <c r="C882" s="2">
        <v>0.58377314814814818</v>
      </c>
      <c r="D882" s="2">
        <v>0.59186342592592589</v>
      </c>
      <c r="E882">
        <f t="shared" si="105"/>
        <v>1</v>
      </c>
      <c r="F882" t="str">
        <f t="shared" si="106"/>
        <v>telefon stacjonarny</v>
      </c>
      <c r="G882">
        <f t="shared" si="112"/>
        <v>1</v>
      </c>
      <c r="H882">
        <f t="shared" si="107"/>
        <v>0</v>
      </c>
      <c r="I882" s="2">
        <f t="shared" si="108"/>
        <v>0</v>
      </c>
      <c r="J882" s="2">
        <f t="shared" si="109"/>
        <v>8.0902777777777102E-3</v>
      </c>
      <c r="K882" s="2">
        <f t="shared" si="110"/>
        <v>4.3703356481481492</v>
      </c>
      <c r="L882" s="10">
        <f t="shared" si="111"/>
        <v>6293.2833333333347</v>
      </c>
    </row>
    <row r="883" spans="1:12" x14ac:dyDescent="0.25">
      <c r="A883">
        <v>8434044</v>
      </c>
      <c r="B883" s="1">
        <v>42923</v>
      </c>
      <c r="C883" s="2">
        <v>0.42149305555555555</v>
      </c>
      <c r="D883" s="2">
        <v>0.42736111111111114</v>
      </c>
      <c r="E883">
        <f t="shared" si="105"/>
        <v>1</v>
      </c>
      <c r="F883" t="str">
        <f t="shared" si="106"/>
        <v>telefon stacjonarny</v>
      </c>
      <c r="G883">
        <f t="shared" si="112"/>
        <v>1</v>
      </c>
      <c r="H883">
        <f t="shared" si="107"/>
        <v>0</v>
      </c>
      <c r="I883" s="2">
        <f t="shared" si="108"/>
        <v>0</v>
      </c>
      <c r="J883" s="2">
        <f t="shared" si="109"/>
        <v>5.8680555555555847E-3</v>
      </c>
      <c r="K883" s="2">
        <f t="shared" si="110"/>
        <v>4.3762037037037045</v>
      </c>
      <c r="L883" s="10">
        <f t="shared" si="111"/>
        <v>6301.7333333333336</v>
      </c>
    </row>
    <row r="884" spans="1:12" x14ac:dyDescent="0.25">
      <c r="A884">
        <v>8429072</v>
      </c>
      <c r="B884" s="1">
        <v>42928</v>
      </c>
      <c r="C884" s="2">
        <v>0.41414351851851849</v>
      </c>
      <c r="D884" s="2">
        <v>0.42015046296296299</v>
      </c>
      <c r="E884">
        <f t="shared" si="105"/>
        <v>1</v>
      </c>
      <c r="F884" t="str">
        <f t="shared" si="106"/>
        <v>telefon stacjonarny</v>
      </c>
      <c r="G884">
        <f t="shared" si="112"/>
        <v>1</v>
      </c>
      <c r="H884">
        <f t="shared" si="107"/>
        <v>0</v>
      </c>
      <c r="I884" s="2">
        <f t="shared" si="108"/>
        <v>0</v>
      </c>
      <c r="J884" s="2">
        <f t="shared" si="109"/>
        <v>6.0069444444444953E-3</v>
      </c>
      <c r="K884" s="2">
        <f t="shared" si="110"/>
        <v>4.3822106481481491</v>
      </c>
      <c r="L884" s="10">
        <f t="shared" si="111"/>
        <v>6310.383333333335</v>
      </c>
    </row>
    <row r="885" spans="1:12" x14ac:dyDescent="0.25">
      <c r="A885">
        <v>8424969</v>
      </c>
      <c r="B885" s="1">
        <v>42923</v>
      </c>
      <c r="C885" s="2">
        <v>0.48380787037037037</v>
      </c>
      <c r="D885" s="2">
        <v>0.49267361111111113</v>
      </c>
      <c r="E885">
        <f t="shared" si="105"/>
        <v>1</v>
      </c>
      <c r="F885" t="str">
        <f t="shared" si="106"/>
        <v>telefon stacjonarny</v>
      </c>
      <c r="G885">
        <f t="shared" si="112"/>
        <v>1</v>
      </c>
      <c r="H885">
        <f t="shared" si="107"/>
        <v>0</v>
      </c>
      <c r="I885" s="2">
        <f t="shared" si="108"/>
        <v>0</v>
      </c>
      <c r="J885" s="2">
        <f t="shared" si="109"/>
        <v>8.8657407407407574E-3</v>
      </c>
      <c r="K885" s="2">
        <f t="shared" si="110"/>
        <v>4.39107638888889</v>
      </c>
      <c r="L885" s="10">
        <f t="shared" si="111"/>
        <v>6323.1500000000015</v>
      </c>
    </row>
    <row r="886" spans="1:12" x14ac:dyDescent="0.25">
      <c r="A886">
        <v>8414788</v>
      </c>
      <c r="B886" s="1">
        <v>42940</v>
      </c>
      <c r="C886" s="2">
        <v>0.36887731481481484</v>
      </c>
      <c r="D886" s="2">
        <v>0.37443287037037037</v>
      </c>
      <c r="E886">
        <f t="shared" si="105"/>
        <v>1</v>
      </c>
      <c r="F886" t="str">
        <f t="shared" si="106"/>
        <v>telefon stacjonarny</v>
      </c>
      <c r="G886">
        <f t="shared" si="112"/>
        <v>1</v>
      </c>
      <c r="H886">
        <f t="shared" si="107"/>
        <v>0</v>
      </c>
      <c r="I886" s="2">
        <f t="shared" si="108"/>
        <v>0</v>
      </c>
      <c r="J886" s="2">
        <f t="shared" si="109"/>
        <v>5.5555555555555358E-3</v>
      </c>
      <c r="K886" s="2">
        <f t="shared" si="110"/>
        <v>4.3966319444444455</v>
      </c>
      <c r="L886" s="10">
        <f t="shared" si="111"/>
        <v>6331.1500000000015</v>
      </c>
    </row>
    <row r="887" spans="1:12" x14ac:dyDescent="0.25">
      <c r="A887">
        <v>8405954</v>
      </c>
      <c r="B887" s="1">
        <v>42922</v>
      </c>
      <c r="C887" s="2">
        <v>0.57164351851851847</v>
      </c>
      <c r="D887" s="2">
        <v>0.57528935185185182</v>
      </c>
      <c r="E887">
        <f t="shared" si="105"/>
        <v>1</v>
      </c>
      <c r="F887" t="str">
        <f t="shared" si="106"/>
        <v>telefon stacjonarny</v>
      </c>
      <c r="G887">
        <f t="shared" si="112"/>
        <v>1</v>
      </c>
      <c r="H887">
        <f t="shared" si="107"/>
        <v>0</v>
      </c>
      <c r="I887" s="2">
        <f t="shared" si="108"/>
        <v>0</v>
      </c>
      <c r="J887" s="2">
        <f t="shared" si="109"/>
        <v>3.6458333333333481E-3</v>
      </c>
      <c r="K887" s="2">
        <f t="shared" si="110"/>
        <v>4.4002777777777791</v>
      </c>
      <c r="L887" s="10">
        <f t="shared" si="111"/>
        <v>6336.4000000000015</v>
      </c>
    </row>
    <row r="888" spans="1:12" x14ac:dyDescent="0.25">
      <c r="A888">
        <v>8405292</v>
      </c>
      <c r="B888" s="1">
        <v>42940</v>
      </c>
      <c r="C888" s="2">
        <v>0.38635416666666667</v>
      </c>
      <c r="D888" s="2">
        <v>0.39378472222222222</v>
      </c>
      <c r="E888">
        <f t="shared" si="105"/>
        <v>1</v>
      </c>
      <c r="F888" t="str">
        <f t="shared" si="106"/>
        <v>telefon stacjonarny</v>
      </c>
      <c r="G888">
        <f t="shared" si="112"/>
        <v>1</v>
      </c>
      <c r="H888">
        <f t="shared" si="107"/>
        <v>0</v>
      </c>
      <c r="I888" s="2">
        <f t="shared" si="108"/>
        <v>0</v>
      </c>
      <c r="J888" s="2">
        <f t="shared" si="109"/>
        <v>7.4305555555555514E-3</v>
      </c>
      <c r="K888" s="2">
        <f t="shared" si="110"/>
        <v>4.4077083333333347</v>
      </c>
      <c r="L888" s="10">
        <f t="shared" si="111"/>
        <v>6347.1000000000013</v>
      </c>
    </row>
    <row r="889" spans="1:12" x14ac:dyDescent="0.25">
      <c r="A889">
        <v>8400710</v>
      </c>
      <c r="B889" s="1">
        <v>42922</v>
      </c>
      <c r="C889" s="2">
        <v>0.59182870370370366</v>
      </c>
      <c r="D889" s="2">
        <v>0.59376157407407404</v>
      </c>
      <c r="E889">
        <f t="shared" si="105"/>
        <v>1</v>
      </c>
      <c r="F889" t="str">
        <f t="shared" si="106"/>
        <v>telefon stacjonarny</v>
      </c>
      <c r="G889">
        <f t="shared" si="112"/>
        <v>1</v>
      </c>
      <c r="H889">
        <f t="shared" si="107"/>
        <v>0</v>
      </c>
      <c r="I889" s="2">
        <f t="shared" si="108"/>
        <v>0</v>
      </c>
      <c r="J889" s="2">
        <f t="shared" si="109"/>
        <v>1.9328703703703765E-3</v>
      </c>
      <c r="K889" s="2">
        <f t="shared" si="110"/>
        <v>4.4096412037037052</v>
      </c>
      <c r="L889" s="10">
        <f t="shared" si="111"/>
        <v>6349.883333333335</v>
      </c>
    </row>
    <row r="890" spans="1:12" x14ac:dyDescent="0.25">
      <c r="A890">
        <v>8387594</v>
      </c>
      <c r="B890" s="1">
        <v>42944</v>
      </c>
      <c r="C890" s="2">
        <v>0.49401620370370369</v>
      </c>
      <c r="D890" s="2">
        <v>0.49682870370370369</v>
      </c>
      <c r="E890">
        <f t="shared" si="105"/>
        <v>1</v>
      </c>
      <c r="F890" t="str">
        <f t="shared" si="106"/>
        <v>telefon stacjonarny</v>
      </c>
      <c r="G890">
        <f t="shared" si="112"/>
        <v>1</v>
      </c>
      <c r="H890">
        <f t="shared" si="107"/>
        <v>0</v>
      </c>
      <c r="I890" s="2">
        <f t="shared" si="108"/>
        <v>0</v>
      </c>
      <c r="J890" s="2">
        <f t="shared" si="109"/>
        <v>2.8124999999999956E-3</v>
      </c>
      <c r="K890" s="2">
        <f t="shared" si="110"/>
        <v>4.4124537037037053</v>
      </c>
      <c r="L890" s="10">
        <f t="shared" si="111"/>
        <v>6353.9333333333361</v>
      </c>
    </row>
    <row r="891" spans="1:12" x14ac:dyDescent="0.25">
      <c r="A891">
        <v>8385222</v>
      </c>
      <c r="B891" s="1">
        <v>42920</v>
      </c>
      <c r="C891" s="2">
        <v>0.5455092592592593</v>
      </c>
      <c r="D891" s="2">
        <v>0.54748842592592595</v>
      </c>
      <c r="E891">
        <f t="shared" si="105"/>
        <v>1</v>
      </c>
      <c r="F891" t="str">
        <f t="shared" si="106"/>
        <v>telefon stacjonarny</v>
      </c>
      <c r="G891">
        <f t="shared" si="112"/>
        <v>1</v>
      </c>
      <c r="H891">
        <f t="shared" si="107"/>
        <v>0</v>
      </c>
      <c r="I891" s="2">
        <f t="shared" si="108"/>
        <v>0</v>
      </c>
      <c r="J891" s="2">
        <f t="shared" si="109"/>
        <v>1.979166666666643E-3</v>
      </c>
      <c r="K891" s="2">
        <f t="shared" si="110"/>
        <v>4.4144328703703719</v>
      </c>
      <c r="L891" s="10">
        <f t="shared" si="111"/>
        <v>6356.7833333333347</v>
      </c>
    </row>
    <row r="892" spans="1:12" x14ac:dyDescent="0.25">
      <c r="A892">
        <v>8384647</v>
      </c>
      <c r="B892" s="1">
        <v>42920</v>
      </c>
      <c r="C892" s="2">
        <v>0.4110300925925926</v>
      </c>
      <c r="D892" s="2">
        <v>0.42162037037037037</v>
      </c>
      <c r="E892">
        <f t="shared" si="105"/>
        <v>1</v>
      </c>
      <c r="F892" t="str">
        <f t="shared" si="106"/>
        <v>telefon stacjonarny</v>
      </c>
      <c r="G892">
        <f t="shared" si="112"/>
        <v>2</v>
      </c>
      <c r="H892">
        <f t="shared" si="107"/>
        <v>0</v>
      </c>
      <c r="I892" s="2">
        <f t="shared" si="108"/>
        <v>0</v>
      </c>
      <c r="J892" s="2">
        <f t="shared" si="109"/>
        <v>1.0590277777777768E-2</v>
      </c>
      <c r="K892" s="2">
        <f t="shared" si="110"/>
        <v>4.4250231481481492</v>
      </c>
      <c r="L892" s="10">
        <f t="shared" si="111"/>
        <v>6372.0333333333347</v>
      </c>
    </row>
    <row r="893" spans="1:12" x14ac:dyDescent="0.25">
      <c r="A893">
        <v>8375968</v>
      </c>
      <c r="B893" s="1">
        <v>42921</v>
      </c>
      <c r="C893" s="2">
        <v>0.5786458333333333</v>
      </c>
      <c r="D893" s="2">
        <v>0.57954861111111111</v>
      </c>
      <c r="E893">
        <f t="shared" si="105"/>
        <v>1</v>
      </c>
      <c r="F893" t="str">
        <f t="shared" si="106"/>
        <v>telefon stacjonarny</v>
      </c>
      <c r="G893">
        <f t="shared" si="112"/>
        <v>1</v>
      </c>
      <c r="H893">
        <f t="shared" si="107"/>
        <v>0</v>
      </c>
      <c r="I893" s="2">
        <f t="shared" si="108"/>
        <v>0</v>
      </c>
      <c r="J893" s="2">
        <f t="shared" si="109"/>
        <v>9.0277777777780788E-4</v>
      </c>
      <c r="K893" s="2">
        <f t="shared" si="110"/>
        <v>4.4259259259259274</v>
      </c>
      <c r="L893" s="10">
        <f t="shared" si="111"/>
        <v>6373.3333333333358</v>
      </c>
    </row>
    <row r="894" spans="1:12" x14ac:dyDescent="0.25">
      <c r="A894">
        <v>8369815</v>
      </c>
      <c r="B894" s="1">
        <v>42922</v>
      </c>
      <c r="C894" s="2">
        <v>0.44350694444444444</v>
      </c>
      <c r="D894" s="2">
        <v>0.44528935185185187</v>
      </c>
      <c r="E894">
        <f t="shared" si="105"/>
        <v>1</v>
      </c>
      <c r="F894" t="str">
        <f t="shared" si="106"/>
        <v>telefon stacjonarny</v>
      </c>
      <c r="G894">
        <f t="shared" si="112"/>
        <v>1</v>
      </c>
      <c r="H894">
        <f t="shared" si="107"/>
        <v>0</v>
      </c>
      <c r="I894" s="2">
        <f t="shared" si="108"/>
        <v>0</v>
      </c>
      <c r="J894" s="2">
        <f t="shared" si="109"/>
        <v>1.782407407407427E-3</v>
      </c>
      <c r="K894" s="2">
        <f t="shared" si="110"/>
        <v>4.4277083333333351</v>
      </c>
      <c r="L894" s="10">
        <f t="shared" si="111"/>
        <v>6375.9000000000024</v>
      </c>
    </row>
    <row r="895" spans="1:12" x14ac:dyDescent="0.25">
      <c r="A895">
        <v>8369815</v>
      </c>
      <c r="B895" s="1">
        <v>42943</v>
      </c>
      <c r="C895" s="2">
        <v>0.3967013888888889</v>
      </c>
      <c r="D895" s="2">
        <v>0.40182870370370372</v>
      </c>
      <c r="E895">
        <f t="shared" si="105"/>
        <v>2</v>
      </c>
      <c r="F895" t="str">
        <f t="shared" si="106"/>
        <v>telefon stacjonarny</v>
      </c>
      <c r="G895">
        <f t="shared" si="112"/>
        <v>1</v>
      </c>
      <c r="H895">
        <f t="shared" si="107"/>
        <v>0</v>
      </c>
      <c r="I895" s="2">
        <f t="shared" si="108"/>
        <v>0</v>
      </c>
      <c r="J895" s="2">
        <f t="shared" si="109"/>
        <v>5.1273148148148207E-3</v>
      </c>
      <c r="K895" s="2">
        <f t="shared" si="110"/>
        <v>4.4328356481481501</v>
      </c>
      <c r="L895" s="10">
        <f t="shared" si="111"/>
        <v>6383.2833333333365</v>
      </c>
    </row>
    <row r="896" spans="1:12" x14ac:dyDescent="0.25">
      <c r="A896">
        <v>8362094</v>
      </c>
      <c r="B896" s="1">
        <v>42937</v>
      </c>
      <c r="C896" s="2">
        <v>0.34567129629629628</v>
      </c>
      <c r="D896" s="2">
        <v>0.34745370370370371</v>
      </c>
      <c r="E896">
        <f t="shared" si="105"/>
        <v>1</v>
      </c>
      <c r="F896" t="str">
        <f t="shared" si="106"/>
        <v>telefon stacjonarny</v>
      </c>
      <c r="G896">
        <f t="shared" si="112"/>
        <v>1</v>
      </c>
      <c r="H896">
        <f t="shared" si="107"/>
        <v>0</v>
      </c>
      <c r="I896" s="2">
        <f t="shared" si="108"/>
        <v>0</v>
      </c>
      <c r="J896" s="2">
        <f t="shared" si="109"/>
        <v>1.782407407407427E-3</v>
      </c>
      <c r="K896" s="2">
        <f t="shared" si="110"/>
        <v>4.4346180555555579</v>
      </c>
      <c r="L896" s="10">
        <f t="shared" si="111"/>
        <v>6385.850000000004</v>
      </c>
    </row>
    <row r="897" spans="1:12" x14ac:dyDescent="0.25">
      <c r="A897">
        <v>8331262</v>
      </c>
      <c r="B897" s="1">
        <v>42930</v>
      </c>
      <c r="C897" s="2">
        <v>0.61174768518518519</v>
      </c>
      <c r="D897" s="2">
        <v>0.61697916666666663</v>
      </c>
      <c r="E897">
        <f t="shared" si="105"/>
        <v>1</v>
      </c>
      <c r="F897" t="str">
        <f t="shared" si="106"/>
        <v>telefon stacjonarny</v>
      </c>
      <c r="G897">
        <f t="shared" si="112"/>
        <v>1</v>
      </c>
      <c r="H897">
        <f t="shared" si="107"/>
        <v>0</v>
      </c>
      <c r="I897" s="2">
        <f t="shared" si="108"/>
        <v>0</v>
      </c>
      <c r="J897" s="2">
        <f t="shared" si="109"/>
        <v>5.2314814814814481E-3</v>
      </c>
      <c r="K897" s="2">
        <f t="shared" si="110"/>
        <v>4.4398495370370394</v>
      </c>
      <c r="L897" s="10">
        <f t="shared" si="111"/>
        <v>6393.3833333333369</v>
      </c>
    </row>
    <row r="898" spans="1:12" x14ac:dyDescent="0.25">
      <c r="A898">
        <v>8322802</v>
      </c>
      <c r="B898" s="1">
        <v>42937</v>
      </c>
      <c r="C898" s="2">
        <v>0.39089120370370373</v>
      </c>
      <c r="D898" s="2">
        <v>0.39620370370370372</v>
      </c>
      <c r="E898">
        <f t="shared" ref="E898:E961" si="113">IF(A898=A897,E897+1,1)</f>
        <v>1</v>
      </c>
      <c r="F898" t="str">
        <f t="shared" ref="F898:F961" si="114">IF(A898&gt;9999999,IF(A898&gt;999999999,"zagraniczny","telefon komórkowy"),"telefon stacjonarny")</f>
        <v>telefon stacjonarny</v>
      </c>
      <c r="G898">
        <f t="shared" si="112"/>
        <v>1</v>
      </c>
      <c r="H898">
        <f t="shared" ref="H898:H961" si="115">IF(AND(LEFT(A898,2)="12",F898="telefon stacjonarny"),1,0)</f>
        <v>0</v>
      </c>
      <c r="I898" s="2">
        <f t="shared" ref="I898:I961" si="116">IF(H898=1,D898-C898,0)</f>
        <v>0</v>
      </c>
      <c r="J898" s="2">
        <f t="shared" ref="J898:J961" si="117">D898-C898</f>
        <v>5.3124999999999978E-3</v>
      </c>
      <c r="K898" s="2">
        <f t="shared" ref="K898:K961" si="118">IF(OR(F898="telefon stacjonarny",F898="telefon komórkowy"),J898+K897,K897)</f>
        <v>4.445162037037039</v>
      </c>
      <c r="L898" s="10">
        <f t="shared" ref="L898:L961" si="119">K898*24*60</f>
        <v>6401.0333333333356</v>
      </c>
    </row>
    <row r="899" spans="1:12" x14ac:dyDescent="0.25">
      <c r="A899">
        <v>8322522</v>
      </c>
      <c r="B899" s="1">
        <v>42926</v>
      </c>
      <c r="C899" s="2">
        <v>0.49674768518518519</v>
      </c>
      <c r="D899" s="2">
        <v>0.50796296296296295</v>
      </c>
      <c r="E899">
        <f t="shared" si="113"/>
        <v>1</v>
      </c>
      <c r="F899" t="str">
        <f t="shared" si="114"/>
        <v>telefon stacjonarny</v>
      </c>
      <c r="G899">
        <f t="shared" si="112"/>
        <v>1</v>
      </c>
      <c r="H899">
        <f t="shared" si="115"/>
        <v>0</v>
      </c>
      <c r="I899" s="2">
        <f t="shared" si="116"/>
        <v>0</v>
      </c>
      <c r="J899" s="2">
        <f t="shared" si="117"/>
        <v>1.1215277777777755E-2</v>
      </c>
      <c r="K899" s="2">
        <f t="shared" si="118"/>
        <v>4.4563773148148167</v>
      </c>
      <c r="L899" s="10">
        <f t="shared" si="119"/>
        <v>6417.1833333333361</v>
      </c>
    </row>
    <row r="900" spans="1:12" x14ac:dyDescent="0.25">
      <c r="A900">
        <v>8313390</v>
      </c>
      <c r="B900" s="1">
        <v>42919</v>
      </c>
      <c r="C900" s="2">
        <v>0.39571759259259259</v>
      </c>
      <c r="D900" s="2">
        <v>0.39844907407407409</v>
      </c>
      <c r="E900">
        <f t="shared" si="113"/>
        <v>1</v>
      </c>
      <c r="F900" t="str">
        <f t="shared" si="114"/>
        <v>telefon stacjonarny</v>
      </c>
      <c r="G900">
        <f t="shared" si="112"/>
        <v>1</v>
      </c>
      <c r="H900">
        <f t="shared" si="115"/>
        <v>0</v>
      </c>
      <c r="I900" s="2">
        <f t="shared" si="116"/>
        <v>0</v>
      </c>
      <c r="J900" s="2">
        <f t="shared" si="117"/>
        <v>2.7314814814815014E-3</v>
      </c>
      <c r="K900" s="2">
        <f t="shared" si="118"/>
        <v>4.4591087962962979</v>
      </c>
      <c r="L900" s="10">
        <f t="shared" si="119"/>
        <v>6421.1166666666686</v>
      </c>
    </row>
    <row r="901" spans="1:12" x14ac:dyDescent="0.25">
      <c r="A901">
        <v>8313390</v>
      </c>
      <c r="B901" s="1">
        <v>42921</v>
      </c>
      <c r="C901" s="2">
        <v>0.34903935185185186</v>
      </c>
      <c r="D901" s="2">
        <v>0.35381944444444446</v>
      </c>
      <c r="E901">
        <f t="shared" si="113"/>
        <v>2</v>
      </c>
      <c r="F901" t="str">
        <f t="shared" si="114"/>
        <v>telefon stacjonarny</v>
      </c>
      <c r="G901">
        <f t="shared" si="112"/>
        <v>1</v>
      </c>
      <c r="H901">
        <f t="shared" si="115"/>
        <v>0</v>
      </c>
      <c r="I901" s="2">
        <f t="shared" si="116"/>
        <v>0</v>
      </c>
      <c r="J901" s="2">
        <f t="shared" si="117"/>
        <v>4.7800925925925997E-3</v>
      </c>
      <c r="K901" s="2">
        <f t="shared" si="118"/>
        <v>4.4638888888888903</v>
      </c>
      <c r="L901" s="10">
        <f t="shared" si="119"/>
        <v>6428.0000000000018</v>
      </c>
    </row>
    <row r="902" spans="1:12" x14ac:dyDescent="0.25">
      <c r="A902">
        <v>8299537</v>
      </c>
      <c r="B902" s="1">
        <v>42933</v>
      </c>
      <c r="C902" s="2">
        <v>0.47302083333333333</v>
      </c>
      <c r="D902" s="2">
        <v>0.47939814814814813</v>
      </c>
      <c r="E902">
        <f t="shared" si="113"/>
        <v>1</v>
      </c>
      <c r="F902" t="str">
        <f t="shared" si="114"/>
        <v>telefon stacjonarny</v>
      </c>
      <c r="G902">
        <f t="shared" si="112"/>
        <v>1</v>
      </c>
      <c r="H902">
        <f t="shared" si="115"/>
        <v>0</v>
      </c>
      <c r="I902" s="2">
        <f t="shared" si="116"/>
        <v>0</v>
      </c>
      <c r="J902" s="2">
        <f t="shared" si="117"/>
        <v>6.377314814814794E-3</v>
      </c>
      <c r="K902" s="2">
        <f t="shared" si="118"/>
        <v>4.4702662037037051</v>
      </c>
      <c r="L902" s="10">
        <f t="shared" si="119"/>
        <v>6437.1833333333352</v>
      </c>
    </row>
    <row r="903" spans="1:12" x14ac:dyDescent="0.25">
      <c r="A903">
        <v>8284495</v>
      </c>
      <c r="B903" s="1">
        <v>42941</v>
      </c>
      <c r="C903" s="2">
        <v>0.47385416666666669</v>
      </c>
      <c r="D903" s="2">
        <v>0.47505787037037039</v>
      </c>
      <c r="E903">
        <f t="shared" si="113"/>
        <v>1</v>
      </c>
      <c r="F903" t="str">
        <f t="shared" si="114"/>
        <v>telefon stacjonarny</v>
      </c>
      <c r="G903">
        <f t="shared" si="112"/>
        <v>1</v>
      </c>
      <c r="H903">
        <f t="shared" si="115"/>
        <v>0</v>
      </c>
      <c r="I903" s="2">
        <f t="shared" si="116"/>
        <v>0</v>
      </c>
      <c r="J903" s="2">
        <f t="shared" si="117"/>
        <v>1.2037037037037068E-3</v>
      </c>
      <c r="K903" s="2">
        <f t="shared" si="118"/>
        <v>4.4714699074074087</v>
      </c>
      <c r="L903" s="10">
        <f t="shared" si="119"/>
        <v>6438.9166666666688</v>
      </c>
    </row>
    <row r="904" spans="1:12" x14ac:dyDescent="0.25">
      <c r="A904">
        <v>8279741</v>
      </c>
      <c r="B904" s="1">
        <v>42947</v>
      </c>
      <c r="C904" s="2">
        <v>0.37170138888888887</v>
      </c>
      <c r="D904" s="2">
        <v>0.38305555555555554</v>
      </c>
      <c r="E904">
        <f t="shared" si="113"/>
        <v>1</v>
      </c>
      <c r="F904" t="str">
        <f t="shared" si="114"/>
        <v>telefon stacjonarny</v>
      </c>
      <c r="G904">
        <f t="shared" si="112"/>
        <v>1</v>
      </c>
      <c r="H904">
        <f t="shared" si="115"/>
        <v>0</v>
      </c>
      <c r="I904" s="2">
        <f t="shared" si="116"/>
        <v>0</v>
      </c>
      <c r="J904" s="2">
        <f t="shared" si="117"/>
        <v>1.1354166666666665E-2</v>
      </c>
      <c r="K904" s="2">
        <f t="shared" si="118"/>
        <v>4.4828240740740757</v>
      </c>
      <c r="L904" s="10">
        <f t="shared" si="119"/>
        <v>6455.2666666666692</v>
      </c>
    </row>
    <row r="905" spans="1:12" x14ac:dyDescent="0.25">
      <c r="A905">
        <v>8276893</v>
      </c>
      <c r="B905" s="1">
        <v>42930</v>
      </c>
      <c r="C905" s="2">
        <v>0.36056712962962961</v>
      </c>
      <c r="D905" s="2">
        <v>0.36929398148148146</v>
      </c>
      <c r="E905">
        <f t="shared" si="113"/>
        <v>1</v>
      </c>
      <c r="F905" t="str">
        <f t="shared" si="114"/>
        <v>telefon stacjonarny</v>
      </c>
      <c r="G905">
        <f t="shared" si="112"/>
        <v>1</v>
      </c>
      <c r="H905">
        <f t="shared" si="115"/>
        <v>0</v>
      </c>
      <c r="I905" s="2">
        <f t="shared" si="116"/>
        <v>0</v>
      </c>
      <c r="J905" s="2">
        <f t="shared" si="117"/>
        <v>8.7268518518518468E-3</v>
      </c>
      <c r="K905" s="2">
        <f t="shared" si="118"/>
        <v>4.4915509259259272</v>
      </c>
      <c r="L905" s="10">
        <f t="shared" si="119"/>
        <v>6467.8333333333348</v>
      </c>
    </row>
    <row r="906" spans="1:12" x14ac:dyDescent="0.25">
      <c r="A906">
        <v>8276893</v>
      </c>
      <c r="B906" s="1">
        <v>42942</v>
      </c>
      <c r="C906" s="2">
        <v>0.3590740740740741</v>
      </c>
      <c r="D906" s="2">
        <v>0.36600694444444443</v>
      </c>
      <c r="E906">
        <f t="shared" si="113"/>
        <v>2</v>
      </c>
      <c r="F906" t="str">
        <f t="shared" si="114"/>
        <v>telefon stacjonarny</v>
      </c>
      <c r="G906">
        <f t="shared" si="112"/>
        <v>1</v>
      </c>
      <c r="H906">
        <f t="shared" si="115"/>
        <v>0</v>
      </c>
      <c r="I906" s="2">
        <f t="shared" si="116"/>
        <v>0</v>
      </c>
      <c r="J906" s="2">
        <f t="shared" si="117"/>
        <v>6.9328703703703254E-3</v>
      </c>
      <c r="K906" s="2">
        <f t="shared" si="118"/>
        <v>4.4984837962962976</v>
      </c>
      <c r="L906" s="10">
        <f t="shared" si="119"/>
        <v>6477.8166666666684</v>
      </c>
    </row>
    <row r="907" spans="1:12" x14ac:dyDescent="0.25">
      <c r="A907">
        <v>8270097</v>
      </c>
      <c r="B907" s="1">
        <v>42926</v>
      </c>
      <c r="C907" s="2">
        <v>0.55650462962962965</v>
      </c>
      <c r="D907" s="2">
        <v>0.55850694444444449</v>
      </c>
      <c r="E907">
        <f t="shared" si="113"/>
        <v>1</v>
      </c>
      <c r="F907" t="str">
        <f t="shared" si="114"/>
        <v>telefon stacjonarny</v>
      </c>
      <c r="G907">
        <f t="shared" si="112"/>
        <v>1</v>
      </c>
      <c r="H907">
        <f t="shared" si="115"/>
        <v>0</v>
      </c>
      <c r="I907" s="2">
        <f t="shared" si="116"/>
        <v>0</v>
      </c>
      <c r="J907" s="2">
        <f t="shared" si="117"/>
        <v>2.0023148148148318E-3</v>
      </c>
      <c r="K907" s="2">
        <f t="shared" si="118"/>
        <v>4.5004861111111127</v>
      </c>
      <c r="L907" s="10">
        <f t="shared" si="119"/>
        <v>6480.7000000000025</v>
      </c>
    </row>
    <row r="908" spans="1:12" x14ac:dyDescent="0.25">
      <c r="A908">
        <v>8270097</v>
      </c>
      <c r="B908" s="1">
        <v>42927</v>
      </c>
      <c r="C908" s="2">
        <v>0.5900347222222222</v>
      </c>
      <c r="D908" s="2">
        <v>0.59217592592592594</v>
      </c>
      <c r="E908">
        <f t="shared" si="113"/>
        <v>2</v>
      </c>
      <c r="F908" t="str">
        <f t="shared" si="114"/>
        <v>telefon stacjonarny</v>
      </c>
      <c r="G908">
        <f t="shared" si="112"/>
        <v>1</v>
      </c>
      <c r="H908">
        <f t="shared" si="115"/>
        <v>0</v>
      </c>
      <c r="I908" s="2">
        <f t="shared" si="116"/>
        <v>0</v>
      </c>
      <c r="J908" s="2">
        <f t="shared" si="117"/>
        <v>2.1412037037037424E-3</v>
      </c>
      <c r="K908" s="2">
        <f t="shared" si="118"/>
        <v>4.5026273148148164</v>
      </c>
      <c r="L908" s="10">
        <f t="shared" si="119"/>
        <v>6483.7833333333356</v>
      </c>
    </row>
    <row r="909" spans="1:12" x14ac:dyDescent="0.25">
      <c r="A909">
        <v>8261808</v>
      </c>
      <c r="B909" s="1">
        <v>42934</v>
      </c>
      <c r="C909" s="2">
        <v>0.35718749999999999</v>
      </c>
      <c r="D909" s="2">
        <v>0.36684027777777778</v>
      </c>
      <c r="E909">
        <f t="shared" si="113"/>
        <v>1</v>
      </c>
      <c r="F909" t="str">
        <f t="shared" si="114"/>
        <v>telefon stacjonarny</v>
      </c>
      <c r="G909">
        <f t="shared" si="112"/>
        <v>1</v>
      </c>
      <c r="H909">
        <f t="shared" si="115"/>
        <v>0</v>
      </c>
      <c r="I909" s="2">
        <f t="shared" si="116"/>
        <v>0</v>
      </c>
      <c r="J909" s="2">
        <f t="shared" si="117"/>
        <v>9.6527777777777879E-3</v>
      </c>
      <c r="K909" s="2">
        <f t="shared" si="118"/>
        <v>4.5122800925925945</v>
      </c>
      <c r="L909" s="10">
        <f t="shared" si="119"/>
        <v>6497.6833333333361</v>
      </c>
    </row>
    <row r="910" spans="1:12" x14ac:dyDescent="0.25">
      <c r="A910">
        <v>8253162</v>
      </c>
      <c r="B910" s="1">
        <v>42933</v>
      </c>
      <c r="C910" s="2">
        <v>0.51468749999999996</v>
      </c>
      <c r="D910" s="2">
        <v>0.5204050925925926</v>
      </c>
      <c r="E910">
        <f t="shared" si="113"/>
        <v>1</v>
      </c>
      <c r="F910" t="str">
        <f t="shared" si="114"/>
        <v>telefon stacjonarny</v>
      </c>
      <c r="G910">
        <f t="shared" si="112"/>
        <v>1</v>
      </c>
      <c r="H910">
        <f t="shared" si="115"/>
        <v>0</v>
      </c>
      <c r="I910" s="2">
        <f t="shared" si="116"/>
        <v>0</v>
      </c>
      <c r="J910" s="2">
        <f t="shared" si="117"/>
        <v>5.7175925925926352E-3</v>
      </c>
      <c r="K910" s="2">
        <f t="shared" si="118"/>
        <v>4.5179976851851871</v>
      </c>
      <c r="L910" s="10">
        <f t="shared" si="119"/>
        <v>6505.9166666666697</v>
      </c>
    </row>
    <row r="911" spans="1:12" x14ac:dyDescent="0.25">
      <c r="A911">
        <v>8252939</v>
      </c>
      <c r="B911" s="1">
        <v>42936</v>
      </c>
      <c r="C911" s="2">
        <v>0.61320601851851853</v>
      </c>
      <c r="D911" s="2">
        <v>0.62115740740740744</v>
      </c>
      <c r="E911">
        <f t="shared" si="113"/>
        <v>1</v>
      </c>
      <c r="F911" t="str">
        <f t="shared" si="114"/>
        <v>telefon stacjonarny</v>
      </c>
      <c r="G911">
        <f t="shared" si="112"/>
        <v>1</v>
      </c>
      <c r="H911">
        <f t="shared" si="115"/>
        <v>0</v>
      </c>
      <c r="I911" s="2">
        <f t="shared" si="116"/>
        <v>0</v>
      </c>
      <c r="J911" s="2">
        <f t="shared" si="117"/>
        <v>7.9513888888889106E-3</v>
      </c>
      <c r="K911" s="2">
        <f t="shared" si="118"/>
        <v>4.5259490740740755</v>
      </c>
      <c r="L911" s="10">
        <f t="shared" si="119"/>
        <v>6517.3666666666686</v>
      </c>
    </row>
    <row r="912" spans="1:12" x14ac:dyDescent="0.25">
      <c r="A912">
        <v>8251878</v>
      </c>
      <c r="B912" s="1">
        <v>42923</v>
      </c>
      <c r="C912" s="2">
        <v>0.59281249999999996</v>
      </c>
      <c r="D912" s="2">
        <v>0.59375</v>
      </c>
      <c r="E912">
        <f t="shared" si="113"/>
        <v>1</v>
      </c>
      <c r="F912" t="str">
        <f t="shared" si="114"/>
        <v>telefon stacjonarny</v>
      </c>
      <c r="G912">
        <f t="shared" si="112"/>
        <v>1</v>
      </c>
      <c r="H912">
        <f t="shared" si="115"/>
        <v>0</v>
      </c>
      <c r="I912" s="2">
        <f t="shared" si="116"/>
        <v>0</v>
      </c>
      <c r="J912" s="2">
        <f t="shared" si="117"/>
        <v>9.3750000000003553E-4</v>
      </c>
      <c r="K912" s="2">
        <f t="shared" si="118"/>
        <v>4.5268865740740756</v>
      </c>
      <c r="L912" s="10">
        <f t="shared" si="119"/>
        <v>6518.7166666666681</v>
      </c>
    </row>
    <row r="913" spans="1:12" x14ac:dyDescent="0.25">
      <c r="A913">
        <v>8250018</v>
      </c>
      <c r="B913" s="1">
        <v>42935</v>
      </c>
      <c r="C913" s="2">
        <v>0.47843750000000002</v>
      </c>
      <c r="D913" s="2">
        <v>0.48951388888888892</v>
      </c>
      <c r="E913">
        <f t="shared" si="113"/>
        <v>1</v>
      </c>
      <c r="F913" t="str">
        <f t="shared" si="114"/>
        <v>telefon stacjonarny</v>
      </c>
      <c r="G913">
        <f t="shared" si="112"/>
        <v>1</v>
      </c>
      <c r="H913">
        <f t="shared" si="115"/>
        <v>0</v>
      </c>
      <c r="I913" s="2">
        <f t="shared" si="116"/>
        <v>0</v>
      </c>
      <c r="J913" s="2">
        <f t="shared" si="117"/>
        <v>1.1076388888888899E-2</v>
      </c>
      <c r="K913" s="2">
        <f t="shared" si="118"/>
        <v>4.5379629629629648</v>
      </c>
      <c r="L913" s="10">
        <f t="shared" si="119"/>
        <v>6534.6666666666697</v>
      </c>
    </row>
    <row r="914" spans="1:12" x14ac:dyDescent="0.25">
      <c r="A914">
        <v>8250018</v>
      </c>
      <c r="B914" s="1">
        <v>42941</v>
      </c>
      <c r="C914" s="2">
        <v>0.40552083333333333</v>
      </c>
      <c r="D914" s="2">
        <v>0.41104166666666669</v>
      </c>
      <c r="E914">
        <f t="shared" si="113"/>
        <v>2</v>
      </c>
      <c r="F914" t="str">
        <f t="shared" si="114"/>
        <v>telefon stacjonarny</v>
      </c>
      <c r="G914">
        <f t="shared" si="112"/>
        <v>1</v>
      </c>
      <c r="H914">
        <f t="shared" si="115"/>
        <v>0</v>
      </c>
      <c r="I914" s="2">
        <f t="shared" si="116"/>
        <v>0</v>
      </c>
      <c r="J914" s="2">
        <f t="shared" si="117"/>
        <v>5.5208333333333637E-3</v>
      </c>
      <c r="K914" s="2">
        <f t="shared" si="118"/>
        <v>4.5434837962962984</v>
      </c>
      <c r="L914" s="10">
        <f t="shared" si="119"/>
        <v>6542.6166666666695</v>
      </c>
    </row>
    <row r="915" spans="1:12" x14ac:dyDescent="0.25">
      <c r="A915">
        <v>8249721</v>
      </c>
      <c r="B915" s="1">
        <v>42919</v>
      </c>
      <c r="C915" s="2">
        <v>0.53486111111111112</v>
      </c>
      <c r="D915" s="2">
        <v>0.53756944444444443</v>
      </c>
      <c r="E915">
        <f t="shared" si="113"/>
        <v>1</v>
      </c>
      <c r="F915" t="str">
        <f t="shared" si="114"/>
        <v>telefon stacjonarny</v>
      </c>
      <c r="G915">
        <f t="shared" si="112"/>
        <v>1</v>
      </c>
      <c r="H915">
        <f t="shared" si="115"/>
        <v>0</v>
      </c>
      <c r="I915" s="2">
        <f t="shared" si="116"/>
        <v>0</v>
      </c>
      <c r="J915" s="2">
        <f t="shared" si="117"/>
        <v>2.7083333333333126E-3</v>
      </c>
      <c r="K915" s="2">
        <f t="shared" si="118"/>
        <v>4.5461921296296319</v>
      </c>
      <c r="L915" s="10">
        <f t="shared" si="119"/>
        <v>6546.5166666666701</v>
      </c>
    </row>
    <row r="916" spans="1:12" x14ac:dyDescent="0.25">
      <c r="A916">
        <v>8246306</v>
      </c>
      <c r="B916" s="1">
        <v>42928</v>
      </c>
      <c r="C916" s="2">
        <v>0.59928240740740746</v>
      </c>
      <c r="D916" s="2">
        <v>0.60182870370370367</v>
      </c>
      <c r="E916">
        <f t="shared" si="113"/>
        <v>1</v>
      </c>
      <c r="F916" t="str">
        <f t="shared" si="114"/>
        <v>telefon stacjonarny</v>
      </c>
      <c r="G916">
        <f t="shared" si="112"/>
        <v>1</v>
      </c>
      <c r="H916">
        <f t="shared" si="115"/>
        <v>0</v>
      </c>
      <c r="I916" s="2">
        <f t="shared" si="116"/>
        <v>0</v>
      </c>
      <c r="J916" s="2">
        <f t="shared" si="117"/>
        <v>2.5462962962962132E-3</v>
      </c>
      <c r="K916" s="2">
        <f t="shared" si="118"/>
        <v>4.5487384259259285</v>
      </c>
      <c r="L916" s="10">
        <f t="shared" si="119"/>
        <v>6550.1833333333361</v>
      </c>
    </row>
    <row r="917" spans="1:12" x14ac:dyDescent="0.25">
      <c r="A917">
        <v>8233999</v>
      </c>
      <c r="B917" s="1">
        <v>42928</v>
      </c>
      <c r="C917" s="2">
        <v>0.57828703703703699</v>
      </c>
      <c r="D917" s="2">
        <v>0.58834490740740741</v>
      </c>
      <c r="E917">
        <f t="shared" si="113"/>
        <v>1</v>
      </c>
      <c r="F917" t="str">
        <f t="shared" si="114"/>
        <v>telefon stacjonarny</v>
      </c>
      <c r="G917">
        <f t="shared" si="112"/>
        <v>2</v>
      </c>
      <c r="H917">
        <f t="shared" si="115"/>
        <v>0</v>
      </c>
      <c r="I917" s="2">
        <f t="shared" si="116"/>
        <v>0</v>
      </c>
      <c r="J917" s="2">
        <f t="shared" si="117"/>
        <v>1.0057870370370425E-2</v>
      </c>
      <c r="K917" s="2">
        <f t="shared" si="118"/>
        <v>4.5587962962962987</v>
      </c>
      <c r="L917" s="10">
        <f t="shared" si="119"/>
        <v>6564.6666666666697</v>
      </c>
    </row>
    <row r="918" spans="1:12" x14ac:dyDescent="0.25">
      <c r="A918">
        <v>8228350</v>
      </c>
      <c r="B918" s="1">
        <v>42921</v>
      </c>
      <c r="C918" s="2">
        <v>0.34667824074074072</v>
      </c>
      <c r="D918" s="2">
        <v>0.3473148148148148</v>
      </c>
      <c r="E918">
        <f t="shared" si="113"/>
        <v>1</v>
      </c>
      <c r="F918" t="str">
        <f t="shared" si="114"/>
        <v>telefon stacjonarny</v>
      </c>
      <c r="G918">
        <f t="shared" si="112"/>
        <v>1</v>
      </c>
      <c r="H918">
        <f t="shared" si="115"/>
        <v>0</v>
      </c>
      <c r="I918" s="2">
        <f t="shared" si="116"/>
        <v>0</v>
      </c>
      <c r="J918" s="2">
        <f t="shared" si="117"/>
        <v>6.3657407407408106E-4</v>
      </c>
      <c r="K918" s="2">
        <f t="shared" si="118"/>
        <v>4.5594328703703724</v>
      </c>
      <c r="L918" s="10">
        <f t="shared" si="119"/>
        <v>6565.5833333333358</v>
      </c>
    </row>
    <row r="919" spans="1:12" x14ac:dyDescent="0.25">
      <c r="A919">
        <v>8223406</v>
      </c>
      <c r="B919" s="1">
        <v>42944</v>
      </c>
      <c r="C919" s="2">
        <v>0.51908564814814817</v>
      </c>
      <c r="D919" s="2">
        <v>0.51929398148148154</v>
      </c>
      <c r="E919">
        <f t="shared" si="113"/>
        <v>1</v>
      </c>
      <c r="F919" t="str">
        <f t="shared" si="114"/>
        <v>telefon stacjonarny</v>
      </c>
      <c r="G919">
        <f t="shared" si="112"/>
        <v>1</v>
      </c>
      <c r="H919">
        <f t="shared" si="115"/>
        <v>0</v>
      </c>
      <c r="I919" s="2">
        <f t="shared" si="116"/>
        <v>0</v>
      </c>
      <c r="J919" s="2">
        <f t="shared" si="117"/>
        <v>2.083333333333659E-4</v>
      </c>
      <c r="K919" s="2">
        <f t="shared" si="118"/>
        <v>4.5596412037037055</v>
      </c>
      <c r="L919" s="10">
        <f t="shared" si="119"/>
        <v>6565.8833333333359</v>
      </c>
    </row>
    <row r="920" spans="1:12" x14ac:dyDescent="0.25">
      <c r="A920">
        <v>8214927</v>
      </c>
      <c r="B920" s="1">
        <v>42919</v>
      </c>
      <c r="C920" s="2">
        <v>0.5819212962962963</v>
      </c>
      <c r="D920" s="2">
        <v>0.59106481481481477</v>
      </c>
      <c r="E920">
        <f t="shared" si="113"/>
        <v>1</v>
      </c>
      <c r="F920" t="str">
        <f t="shared" si="114"/>
        <v>telefon stacjonarny</v>
      </c>
      <c r="G920">
        <f t="shared" si="112"/>
        <v>1</v>
      </c>
      <c r="H920">
        <f t="shared" si="115"/>
        <v>0</v>
      </c>
      <c r="I920" s="2">
        <f t="shared" si="116"/>
        <v>0</v>
      </c>
      <c r="J920" s="2">
        <f t="shared" si="117"/>
        <v>9.1435185185184675E-3</v>
      </c>
      <c r="K920" s="2">
        <f t="shared" si="118"/>
        <v>4.5687847222222242</v>
      </c>
      <c r="L920" s="10">
        <f t="shared" si="119"/>
        <v>6579.0500000000029</v>
      </c>
    </row>
    <row r="921" spans="1:12" x14ac:dyDescent="0.25">
      <c r="A921">
        <v>8214927</v>
      </c>
      <c r="B921" s="1">
        <v>42922</v>
      </c>
      <c r="C921" s="2">
        <v>0.41638888888888886</v>
      </c>
      <c r="D921" s="2">
        <v>0.42116898148148146</v>
      </c>
      <c r="E921">
        <f t="shared" si="113"/>
        <v>2</v>
      </c>
      <c r="F921" t="str">
        <f t="shared" si="114"/>
        <v>telefon stacjonarny</v>
      </c>
      <c r="G921">
        <f t="shared" si="112"/>
        <v>1</v>
      </c>
      <c r="H921">
        <f t="shared" si="115"/>
        <v>0</v>
      </c>
      <c r="I921" s="2">
        <f t="shared" si="116"/>
        <v>0</v>
      </c>
      <c r="J921" s="2">
        <f t="shared" si="117"/>
        <v>4.7800925925925997E-3</v>
      </c>
      <c r="K921" s="2">
        <f t="shared" si="118"/>
        <v>4.5735648148148167</v>
      </c>
      <c r="L921" s="10">
        <f t="shared" si="119"/>
        <v>6585.9333333333361</v>
      </c>
    </row>
    <row r="922" spans="1:12" x14ac:dyDescent="0.25">
      <c r="A922">
        <v>8195842</v>
      </c>
      <c r="B922" s="1">
        <v>42936</v>
      </c>
      <c r="C922" s="2">
        <v>0.52240740740740743</v>
      </c>
      <c r="D922" s="2">
        <v>0.53074074074074074</v>
      </c>
      <c r="E922">
        <f t="shared" si="113"/>
        <v>1</v>
      </c>
      <c r="F922" t="str">
        <f t="shared" si="114"/>
        <v>telefon stacjonarny</v>
      </c>
      <c r="G922">
        <f t="shared" si="112"/>
        <v>1</v>
      </c>
      <c r="H922">
        <f t="shared" si="115"/>
        <v>0</v>
      </c>
      <c r="I922" s="2">
        <f t="shared" si="116"/>
        <v>0</v>
      </c>
      <c r="J922" s="2">
        <f t="shared" si="117"/>
        <v>8.3333333333333037E-3</v>
      </c>
      <c r="K922" s="2">
        <f t="shared" si="118"/>
        <v>4.5818981481481504</v>
      </c>
      <c r="L922" s="10">
        <f t="shared" si="119"/>
        <v>6597.933333333337</v>
      </c>
    </row>
    <row r="923" spans="1:12" x14ac:dyDescent="0.25">
      <c r="A923">
        <v>8187780</v>
      </c>
      <c r="B923" s="1">
        <v>42921</v>
      </c>
      <c r="C923" s="2">
        <v>0.43898148148148147</v>
      </c>
      <c r="D923" s="2">
        <v>0.44800925925925927</v>
      </c>
      <c r="E923">
        <f t="shared" si="113"/>
        <v>1</v>
      </c>
      <c r="F923" t="str">
        <f t="shared" si="114"/>
        <v>telefon stacjonarny</v>
      </c>
      <c r="G923">
        <f t="shared" si="112"/>
        <v>1</v>
      </c>
      <c r="H923">
        <f t="shared" si="115"/>
        <v>0</v>
      </c>
      <c r="I923" s="2">
        <f t="shared" si="116"/>
        <v>0</v>
      </c>
      <c r="J923" s="2">
        <f t="shared" si="117"/>
        <v>9.0277777777778012E-3</v>
      </c>
      <c r="K923" s="2">
        <f t="shared" si="118"/>
        <v>4.5909259259259283</v>
      </c>
      <c r="L923" s="10">
        <f t="shared" si="119"/>
        <v>6610.933333333337</v>
      </c>
    </row>
    <row r="924" spans="1:12" x14ac:dyDescent="0.25">
      <c r="A924">
        <v>8183468</v>
      </c>
      <c r="B924" s="1">
        <v>42926</v>
      </c>
      <c r="C924" s="2">
        <v>0.55832175925925931</v>
      </c>
      <c r="D924" s="2">
        <v>0.56265046296296295</v>
      </c>
      <c r="E924">
        <f t="shared" si="113"/>
        <v>1</v>
      </c>
      <c r="F924" t="str">
        <f t="shared" si="114"/>
        <v>telefon stacjonarny</v>
      </c>
      <c r="G924">
        <f t="shared" si="112"/>
        <v>1</v>
      </c>
      <c r="H924">
        <f t="shared" si="115"/>
        <v>0</v>
      </c>
      <c r="I924" s="2">
        <f t="shared" si="116"/>
        <v>0</v>
      </c>
      <c r="J924" s="2">
        <f t="shared" si="117"/>
        <v>4.3287037037036402E-3</v>
      </c>
      <c r="K924" s="2">
        <f t="shared" si="118"/>
        <v>4.5952546296296317</v>
      </c>
      <c r="L924" s="10">
        <f t="shared" si="119"/>
        <v>6617.1666666666697</v>
      </c>
    </row>
    <row r="925" spans="1:12" x14ac:dyDescent="0.25">
      <c r="A925">
        <v>8177683</v>
      </c>
      <c r="B925" s="1">
        <v>42923</v>
      </c>
      <c r="C925" s="2">
        <v>0.40534722222222225</v>
      </c>
      <c r="D925" s="2">
        <v>0.40887731481481482</v>
      </c>
      <c r="E925">
        <f t="shared" si="113"/>
        <v>1</v>
      </c>
      <c r="F925" t="str">
        <f t="shared" si="114"/>
        <v>telefon stacjonarny</v>
      </c>
      <c r="G925">
        <f t="shared" si="112"/>
        <v>1</v>
      </c>
      <c r="H925">
        <f t="shared" si="115"/>
        <v>0</v>
      </c>
      <c r="I925" s="2">
        <f t="shared" si="116"/>
        <v>0</v>
      </c>
      <c r="J925" s="2">
        <f t="shared" si="117"/>
        <v>3.5300925925925708E-3</v>
      </c>
      <c r="K925" s="2">
        <f t="shared" si="118"/>
        <v>4.5987847222222245</v>
      </c>
      <c r="L925" s="10">
        <f t="shared" si="119"/>
        <v>6622.2500000000036</v>
      </c>
    </row>
    <row r="926" spans="1:12" x14ac:dyDescent="0.25">
      <c r="A926">
        <v>8163790</v>
      </c>
      <c r="B926" s="1">
        <v>42923</v>
      </c>
      <c r="C926" s="2">
        <v>0.36885416666666665</v>
      </c>
      <c r="D926" s="2">
        <v>0.36932870370370369</v>
      </c>
      <c r="E926">
        <f t="shared" si="113"/>
        <v>1</v>
      </c>
      <c r="F926" t="str">
        <f t="shared" si="114"/>
        <v>telefon stacjonarny</v>
      </c>
      <c r="G926">
        <f t="shared" si="112"/>
        <v>2</v>
      </c>
      <c r="H926">
        <f t="shared" si="115"/>
        <v>0</v>
      </c>
      <c r="I926" s="2">
        <f t="shared" si="116"/>
        <v>0</v>
      </c>
      <c r="J926" s="2">
        <f t="shared" si="117"/>
        <v>4.745370370370372E-4</v>
      </c>
      <c r="K926" s="2">
        <f t="shared" si="118"/>
        <v>4.5992592592592612</v>
      </c>
      <c r="L926" s="10">
        <f t="shared" si="119"/>
        <v>6622.9333333333361</v>
      </c>
    </row>
    <row r="927" spans="1:12" x14ac:dyDescent="0.25">
      <c r="A927">
        <v>8163790</v>
      </c>
      <c r="B927" s="1">
        <v>42947</v>
      </c>
      <c r="C927" s="2">
        <v>0.40787037037037038</v>
      </c>
      <c r="D927" s="2">
        <v>0.40846064814814814</v>
      </c>
      <c r="E927">
        <f t="shared" si="113"/>
        <v>2</v>
      </c>
      <c r="F927" t="str">
        <f t="shared" si="114"/>
        <v>telefon stacjonarny</v>
      </c>
      <c r="G927">
        <f t="shared" ref="G927:G990" si="120">IF(AND(F927=F926,B927=B926),G926+1,1)</f>
        <v>1</v>
      </c>
      <c r="H927">
        <f t="shared" si="115"/>
        <v>0</v>
      </c>
      <c r="I927" s="2">
        <f t="shared" si="116"/>
        <v>0</v>
      </c>
      <c r="J927" s="2">
        <f t="shared" si="117"/>
        <v>5.9027777777775903E-4</v>
      </c>
      <c r="K927" s="2">
        <f t="shared" si="118"/>
        <v>4.5998495370370387</v>
      </c>
      <c r="L927" s="10">
        <f t="shared" si="119"/>
        <v>6623.7833333333365</v>
      </c>
    </row>
    <row r="928" spans="1:12" x14ac:dyDescent="0.25">
      <c r="A928">
        <v>8159788</v>
      </c>
      <c r="B928" s="1">
        <v>42947</v>
      </c>
      <c r="C928" s="2">
        <v>0.45399305555555558</v>
      </c>
      <c r="D928" s="2">
        <v>0.46392361111111113</v>
      </c>
      <c r="E928">
        <f t="shared" si="113"/>
        <v>1</v>
      </c>
      <c r="F928" t="str">
        <f t="shared" si="114"/>
        <v>telefon stacjonarny</v>
      </c>
      <c r="G928">
        <f t="shared" si="120"/>
        <v>2</v>
      </c>
      <c r="H928">
        <f t="shared" si="115"/>
        <v>0</v>
      </c>
      <c r="I928" s="2">
        <f t="shared" si="116"/>
        <v>0</v>
      </c>
      <c r="J928" s="2">
        <f t="shared" si="117"/>
        <v>9.9305555555555536E-3</v>
      </c>
      <c r="K928" s="2">
        <f t="shared" si="118"/>
        <v>4.6097800925925938</v>
      </c>
      <c r="L928" s="10">
        <f t="shared" si="119"/>
        <v>6638.0833333333348</v>
      </c>
    </row>
    <row r="929" spans="1:12" x14ac:dyDescent="0.25">
      <c r="A929">
        <v>8159631</v>
      </c>
      <c r="B929" s="1">
        <v>42933</v>
      </c>
      <c r="C929" s="2">
        <v>0.59650462962962958</v>
      </c>
      <c r="D929" s="2">
        <v>0.60144675925925928</v>
      </c>
      <c r="E929">
        <f t="shared" si="113"/>
        <v>1</v>
      </c>
      <c r="F929" t="str">
        <f t="shared" si="114"/>
        <v>telefon stacjonarny</v>
      </c>
      <c r="G929">
        <f t="shared" si="120"/>
        <v>1</v>
      </c>
      <c r="H929">
        <f t="shared" si="115"/>
        <v>0</v>
      </c>
      <c r="I929" s="2">
        <f t="shared" si="116"/>
        <v>0</v>
      </c>
      <c r="J929" s="2">
        <f t="shared" si="117"/>
        <v>4.942129629629699E-3</v>
      </c>
      <c r="K929" s="2">
        <f t="shared" si="118"/>
        <v>4.6147222222222233</v>
      </c>
      <c r="L929" s="10">
        <f t="shared" si="119"/>
        <v>6645.2000000000016</v>
      </c>
    </row>
    <row r="930" spans="1:12" x14ac:dyDescent="0.25">
      <c r="A930">
        <v>8159466</v>
      </c>
      <c r="B930" s="1">
        <v>42943</v>
      </c>
      <c r="C930" s="2">
        <v>0.52460648148148148</v>
      </c>
      <c r="D930" s="2">
        <v>0.52971064814814817</v>
      </c>
      <c r="E930">
        <f t="shared" si="113"/>
        <v>1</v>
      </c>
      <c r="F930" t="str">
        <f t="shared" si="114"/>
        <v>telefon stacjonarny</v>
      </c>
      <c r="G930">
        <f t="shared" si="120"/>
        <v>1</v>
      </c>
      <c r="H930">
        <f t="shared" si="115"/>
        <v>0</v>
      </c>
      <c r="I930" s="2">
        <f t="shared" si="116"/>
        <v>0</v>
      </c>
      <c r="J930" s="2">
        <f t="shared" si="117"/>
        <v>5.1041666666666874E-3</v>
      </c>
      <c r="K930" s="2">
        <f t="shared" si="118"/>
        <v>4.6198263888888897</v>
      </c>
      <c r="L930" s="10">
        <f t="shared" si="119"/>
        <v>6652.550000000002</v>
      </c>
    </row>
    <row r="931" spans="1:12" x14ac:dyDescent="0.25">
      <c r="A931">
        <v>8156713</v>
      </c>
      <c r="B931" s="1">
        <v>42947</v>
      </c>
      <c r="C931" s="2">
        <v>0.38130787037037039</v>
      </c>
      <c r="D931" s="2">
        <v>0.38280092592592591</v>
      </c>
      <c r="E931">
        <f t="shared" si="113"/>
        <v>1</v>
      </c>
      <c r="F931" t="str">
        <f t="shared" si="114"/>
        <v>telefon stacjonarny</v>
      </c>
      <c r="G931">
        <f t="shared" si="120"/>
        <v>1</v>
      </c>
      <c r="H931">
        <f t="shared" si="115"/>
        <v>0</v>
      </c>
      <c r="I931" s="2">
        <f t="shared" si="116"/>
        <v>0</v>
      </c>
      <c r="J931" s="2">
        <f t="shared" si="117"/>
        <v>1.4930555555555114E-3</v>
      </c>
      <c r="K931" s="2">
        <f t="shared" si="118"/>
        <v>4.6213194444444454</v>
      </c>
      <c r="L931" s="10">
        <f t="shared" si="119"/>
        <v>6654.7000000000016</v>
      </c>
    </row>
    <row r="932" spans="1:12" x14ac:dyDescent="0.25">
      <c r="A932">
        <v>8150086</v>
      </c>
      <c r="B932" s="1">
        <v>42926</v>
      </c>
      <c r="C932" s="2">
        <v>0.6272685185185185</v>
      </c>
      <c r="D932" s="2">
        <v>0.63475694444444442</v>
      </c>
      <c r="E932">
        <f t="shared" si="113"/>
        <v>1</v>
      </c>
      <c r="F932" t="str">
        <f t="shared" si="114"/>
        <v>telefon stacjonarny</v>
      </c>
      <c r="G932">
        <f t="shared" si="120"/>
        <v>1</v>
      </c>
      <c r="H932">
        <f t="shared" si="115"/>
        <v>0</v>
      </c>
      <c r="I932" s="2">
        <f t="shared" si="116"/>
        <v>0</v>
      </c>
      <c r="J932" s="2">
        <f t="shared" si="117"/>
        <v>7.4884259259259123E-3</v>
      </c>
      <c r="K932" s="2">
        <f t="shared" si="118"/>
        <v>4.6288078703703714</v>
      </c>
      <c r="L932" s="10">
        <f t="shared" si="119"/>
        <v>6665.4833333333345</v>
      </c>
    </row>
    <row r="933" spans="1:12" x14ac:dyDescent="0.25">
      <c r="A933">
        <v>8136309</v>
      </c>
      <c r="B933" s="1">
        <v>42920</v>
      </c>
      <c r="C933" s="2">
        <v>0.48189814814814813</v>
      </c>
      <c r="D933" s="2">
        <v>0.49115740740740743</v>
      </c>
      <c r="E933">
        <f t="shared" si="113"/>
        <v>1</v>
      </c>
      <c r="F933" t="str">
        <f t="shared" si="114"/>
        <v>telefon stacjonarny</v>
      </c>
      <c r="G933">
        <f t="shared" si="120"/>
        <v>1</v>
      </c>
      <c r="H933">
        <f t="shared" si="115"/>
        <v>0</v>
      </c>
      <c r="I933" s="2">
        <f t="shared" si="116"/>
        <v>0</v>
      </c>
      <c r="J933" s="2">
        <f t="shared" si="117"/>
        <v>9.2592592592593004E-3</v>
      </c>
      <c r="K933" s="2">
        <f t="shared" si="118"/>
        <v>4.638067129629631</v>
      </c>
      <c r="L933" s="10">
        <f t="shared" si="119"/>
        <v>6678.8166666666684</v>
      </c>
    </row>
    <row r="934" spans="1:12" x14ac:dyDescent="0.25">
      <c r="A934">
        <v>8136309</v>
      </c>
      <c r="B934" s="1">
        <v>42942</v>
      </c>
      <c r="C934" s="2">
        <v>0.59876157407407404</v>
      </c>
      <c r="D934" s="2">
        <v>0.60951388888888891</v>
      </c>
      <c r="E934">
        <f t="shared" si="113"/>
        <v>2</v>
      </c>
      <c r="F934" t="str">
        <f t="shared" si="114"/>
        <v>telefon stacjonarny</v>
      </c>
      <c r="G934">
        <f t="shared" si="120"/>
        <v>1</v>
      </c>
      <c r="H934">
        <f t="shared" si="115"/>
        <v>0</v>
      </c>
      <c r="I934" s="2">
        <f t="shared" si="116"/>
        <v>0</v>
      </c>
      <c r="J934" s="2">
        <f t="shared" si="117"/>
        <v>1.0752314814814867E-2</v>
      </c>
      <c r="K934" s="2">
        <f t="shared" si="118"/>
        <v>4.6488194444444462</v>
      </c>
      <c r="L934" s="10">
        <f t="shared" si="119"/>
        <v>6694.3000000000029</v>
      </c>
    </row>
    <row r="935" spans="1:12" x14ac:dyDescent="0.25">
      <c r="A935">
        <v>8135542</v>
      </c>
      <c r="B935" s="1">
        <v>42934</v>
      </c>
      <c r="C935" s="2">
        <v>0.62184027777777773</v>
      </c>
      <c r="D935" s="2">
        <v>0.63255787037037037</v>
      </c>
      <c r="E935">
        <f t="shared" si="113"/>
        <v>1</v>
      </c>
      <c r="F935" t="str">
        <f t="shared" si="114"/>
        <v>telefon stacjonarny</v>
      </c>
      <c r="G935">
        <f t="shared" si="120"/>
        <v>1</v>
      </c>
      <c r="H935">
        <f t="shared" si="115"/>
        <v>0</v>
      </c>
      <c r="I935" s="2">
        <f t="shared" si="116"/>
        <v>0</v>
      </c>
      <c r="J935" s="2">
        <f t="shared" si="117"/>
        <v>1.071759259259264E-2</v>
      </c>
      <c r="K935" s="2">
        <f t="shared" si="118"/>
        <v>4.6595370370370386</v>
      </c>
      <c r="L935" s="10">
        <f t="shared" si="119"/>
        <v>6709.7333333333354</v>
      </c>
    </row>
    <row r="936" spans="1:12" x14ac:dyDescent="0.25">
      <c r="A936">
        <v>8133585</v>
      </c>
      <c r="B936" s="1">
        <v>42940</v>
      </c>
      <c r="C936" s="2">
        <v>0.44185185185185183</v>
      </c>
      <c r="D936" s="2">
        <v>0.44634259259259257</v>
      </c>
      <c r="E936">
        <f t="shared" si="113"/>
        <v>1</v>
      </c>
      <c r="F936" t="str">
        <f t="shared" si="114"/>
        <v>telefon stacjonarny</v>
      </c>
      <c r="G936">
        <f t="shared" si="120"/>
        <v>1</v>
      </c>
      <c r="H936">
        <f t="shared" si="115"/>
        <v>0</v>
      </c>
      <c r="I936" s="2">
        <f t="shared" si="116"/>
        <v>0</v>
      </c>
      <c r="J936" s="2">
        <f t="shared" si="117"/>
        <v>4.4907407407407396E-3</v>
      </c>
      <c r="K936" s="2">
        <f t="shared" si="118"/>
        <v>4.664027777777779</v>
      </c>
      <c r="L936" s="10">
        <f t="shared" si="119"/>
        <v>6716.2000000000016</v>
      </c>
    </row>
    <row r="937" spans="1:12" x14ac:dyDescent="0.25">
      <c r="A937">
        <v>8130722</v>
      </c>
      <c r="B937" s="1">
        <v>42926</v>
      </c>
      <c r="C937" s="2">
        <v>0.46649305555555554</v>
      </c>
      <c r="D937" s="2">
        <v>0.47717592592592595</v>
      </c>
      <c r="E937">
        <f t="shared" si="113"/>
        <v>1</v>
      </c>
      <c r="F937" t="str">
        <f t="shared" si="114"/>
        <v>telefon stacjonarny</v>
      </c>
      <c r="G937">
        <f t="shared" si="120"/>
        <v>1</v>
      </c>
      <c r="H937">
        <f t="shared" si="115"/>
        <v>0</v>
      </c>
      <c r="I937" s="2">
        <f t="shared" si="116"/>
        <v>0</v>
      </c>
      <c r="J937" s="2">
        <f t="shared" si="117"/>
        <v>1.0682870370370412E-2</v>
      </c>
      <c r="K937" s="2">
        <f t="shared" si="118"/>
        <v>4.6747106481481495</v>
      </c>
      <c r="L937" s="10">
        <f t="shared" si="119"/>
        <v>6731.5833333333358</v>
      </c>
    </row>
    <row r="938" spans="1:12" x14ac:dyDescent="0.25">
      <c r="A938">
        <v>8086847</v>
      </c>
      <c r="B938" s="1">
        <v>42920</v>
      </c>
      <c r="C938" s="2">
        <v>0.54909722222222224</v>
      </c>
      <c r="D938" s="2">
        <v>0.5524768518518518</v>
      </c>
      <c r="E938">
        <f t="shared" si="113"/>
        <v>1</v>
      </c>
      <c r="F938" t="str">
        <f t="shared" si="114"/>
        <v>telefon stacjonarny</v>
      </c>
      <c r="G938">
        <f t="shared" si="120"/>
        <v>1</v>
      </c>
      <c r="H938">
        <f t="shared" si="115"/>
        <v>0</v>
      </c>
      <c r="I938" s="2">
        <f t="shared" si="116"/>
        <v>0</v>
      </c>
      <c r="J938" s="2">
        <f t="shared" si="117"/>
        <v>3.3796296296295658E-3</v>
      </c>
      <c r="K938" s="2">
        <f t="shared" si="118"/>
        <v>4.6780902777777786</v>
      </c>
      <c r="L938" s="10">
        <f t="shared" si="119"/>
        <v>6736.4500000000016</v>
      </c>
    </row>
    <row r="939" spans="1:12" x14ac:dyDescent="0.25">
      <c r="A939">
        <v>8079505</v>
      </c>
      <c r="B939" s="1">
        <v>42933</v>
      </c>
      <c r="C939" s="2">
        <v>0.52788194444444447</v>
      </c>
      <c r="D939" s="2">
        <v>0.52908564814814818</v>
      </c>
      <c r="E939">
        <f t="shared" si="113"/>
        <v>1</v>
      </c>
      <c r="F939" t="str">
        <f t="shared" si="114"/>
        <v>telefon stacjonarny</v>
      </c>
      <c r="G939">
        <f t="shared" si="120"/>
        <v>1</v>
      </c>
      <c r="H939">
        <f t="shared" si="115"/>
        <v>0</v>
      </c>
      <c r="I939" s="2">
        <f t="shared" si="116"/>
        <v>0</v>
      </c>
      <c r="J939" s="2">
        <f t="shared" si="117"/>
        <v>1.2037037037037068E-3</v>
      </c>
      <c r="K939" s="2">
        <f t="shared" si="118"/>
        <v>4.6792939814814822</v>
      </c>
      <c r="L939" s="10">
        <f t="shared" si="119"/>
        <v>6738.1833333333343</v>
      </c>
    </row>
    <row r="940" spans="1:12" x14ac:dyDescent="0.25">
      <c r="A940">
        <v>8079505</v>
      </c>
      <c r="B940" s="1">
        <v>42937</v>
      </c>
      <c r="C940" s="2">
        <v>0.49811342592592595</v>
      </c>
      <c r="D940" s="2">
        <v>0.5065277777777778</v>
      </c>
      <c r="E940">
        <f t="shared" si="113"/>
        <v>2</v>
      </c>
      <c r="F940" t="str">
        <f t="shared" si="114"/>
        <v>telefon stacjonarny</v>
      </c>
      <c r="G940">
        <f t="shared" si="120"/>
        <v>1</v>
      </c>
      <c r="H940">
        <f t="shared" si="115"/>
        <v>0</v>
      </c>
      <c r="I940" s="2">
        <f t="shared" si="116"/>
        <v>0</v>
      </c>
      <c r="J940" s="2">
        <f t="shared" si="117"/>
        <v>8.4143518518518534E-3</v>
      </c>
      <c r="K940" s="2">
        <f t="shared" si="118"/>
        <v>4.687708333333334</v>
      </c>
      <c r="L940" s="10">
        <f t="shared" si="119"/>
        <v>6750.3000000000011</v>
      </c>
    </row>
    <row r="941" spans="1:12" x14ac:dyDescent="0.25">
      <c r="A941">
        <v>8077806</v>
      </c>
      <c r="B941" s="1">
        <v>42944</v>
      </c>
      <c r="C941" s="2">
        <v>0.57629629629629631</v>
      </c>
      <c r="D941" s="2">
        <v>0.58628472222222228</v>
      </c>
      <c r="E941">
        <f t="shared" si="113"/>
        <v>1</v>
      </c>
      <c r="F941" t="str">
        <f t="shared" si="114"/>
        <v>telefon stacjonarny</v>
      </c>
      <c r="G941">
        <f t="shared" si="120"/>
        <v>1</v>
      </c>
      <c r="H941">
        <f t="shared" si="115"/>
        <v>0</v>
      </c>
      <c r="I941" s="2">
        <f t="shared" si="116"/>
        <v>0</v>
      </c>
      <c r="J941" s="2">
        <f t="shared" si="117"/>
        <v>9.98842592592597E-3</v>
      </c>
      <c r="K941" s="2">
        <f t="shared" si="118"/>
        <v>4.6976967592592604</v>
      </c>
      <c r="L941" s="10">
        <f t="shared" si="119"/>
        <v>6764.6833333333352</v>
      </c>
    </row>
    <row r="942" spans="1:12" x14ac:dyDescent="0.25">
      <c r="A942">
        <v>8070345</v>
      </c>
      <c r="B942" s="1">
        <v>42923</v>
      </c>
      <c r="C942" s="2">
        <v>0.41829861111111111</v>
      </c>
      <c r="D942" s="2">
        <v>0.42706018518518518</v>
      </c>
      <c r="E942">
        <f t="shared" si="113"/>
        <v>1</v>
      </c>
      <c r="F942" t="str">
        <f t="shared" si="114"/>
        <v>telefon stacjonarny</v>
      </c>
      <c r="G942">
        <f t="shared" si="120"/>
        <v>1</v>
      </c>
      <c r="H942">
        <f t="shared" si="115"/>
        <v>0</v>
      </c>
      <c r="I942" s="2">
        <f t="shared" si="116"/>
        <v>0</v>
      </c>
      <c r="J942" s="2">
        <f t="shared" si="117"/>
        <v>8.7615740740740744E-3</v>
      </c>
      <c r="K942" s="2">
        <f t="shared" si="118"/>
        <v>4.7064583333333347</v>
      </c>
      <c r="L942" s="10">
        <f t="shared" si="119"/>
        <v>6777.3000000000029</v>
      </c>
    </row>
    <row r="943" spans="1:12" x14ac:dyDescent="0.25">
      <c r="A943">
        <v>8063487</v>
      </c>
      <c r="B943" s="1">
        <v>42922</v>
      </c>
      <c r="C943" s="2">
        <v>0.55269675925925921</v>
      </c>
      <c r="D943" s="2">
        <v>0.56017361111111108</v>
      </c>
      <c r="E943">
        <f t="shared" si="113"/>
        <v>1</v>
      </c>
      <c r="F943" t="str">
        <f t="shared" si="114"/>
        <v>telefon stacjonarny</v>
      </c>
      <c r="G943">
        <f t="shared" si="120"/>
        <v>1</v>
      </c>
      <c r="H943">
        <f t="shared" si="115"/>
        <v>0</v>
      </c>
      <c r="I943" s="2">
        <f t="shared" si="116"/>
        <v>0</v>
      </c>
      <c r="J943" s="2">
        <f t="shared" si="117"/>
        <v>7.4768518518518734E-3</v>
      </c>
      <c r="K943" s="2">
        <f t="shared" si="118"/>
        <v>4.7139351851851865</v>
      </c>
      <c r="L943" s="10">
        <f t="shared" si="119"/>
        <v>6788.0666666666693</v>
      </c>
    </row>
    <row r="944" spans="1:12" x14ac:dyDescent="0.25">
      <c r="A944">
        <v>8063487</v>
      </c>
      <c r="B944" s="1">
        <v>42928</v>
      </c>
      <c r="C944" s="2">
        <v>0.61028935185185185</v>
      </c>
      <c r="D944" s="2">
        <v>0.61681712962962965</v>
      </c>
      <c r="E944">
        <f t="shared" si="113"/>
        <v>2</v>
      </c>
      <c r="F944" t="str">
        <f t="shared" si="114"/>
        <v>telefon stacjonarny</v>
      </c>
      <c r="G944">
        <f t="shared" si="120"/>
        <v>1</v>
      </c>
      <c r="H944">
        <f t="shared" si="115"/>
        <v>0</v>
      </c>
      <c r="I944" s="2">
        <f t="shared" si="116"/>
        <v>0</v>
      </c>
      <c r="J944" s="2">
        <f t="shared" si="117"/>
        <v>6.527777777777799E-3</v>
      </c>
      <c r="K944" s="2">
        <f t="shared" si="118"/>
        <v>4.720462962962964</v>
      </c>
      <c r="L944" s="10">
        <f t="shared" si="119"/>
        <v>6797.4666666666681</v>
      </c>
    </row>
    <row r="945" spans="1:12" x14ac:dyDescent="0.25">
      <c r="A945">
        <v>8060169</v>
      </c>
      <c r="B945" s="1">
        <v>42947</v>
      </c>
      <c r="C945" s="2">
        <v>0.57874999999999999</v>
      </c>
      <c r="D945" s="2">
        <v>0.58307870370370374</v>
      </c>
      <c r="E945">
        <f t="shared" si="113"/>
        <v>1</v>
      </c>
      <c r="F945" t="str">
        <f t="shared" si="114"/>
        <v>telefon stacjonarny</v>
      </c>
      <c r="G945">
        <f t="shared" si="120"/>
        <v>1</v>
      </c>
      <c r="H945">
        <f t="shared" si="115"/>
        <v>0</v>
      </c>
      <c r="I945" s="2">
        <f t="shared" si="116"/>
        <v>0</v>
      </c>
      <c r="J945" s="2">
        <f t="shared" si="117"/>
        <v>4.3287037037037512E-3</v>
      </c>
      <c r="K945" s="2">
        <f t="shared" si="118"/>
        <v>4.7247916666666674</v>
      </c>
      <c r="L945" s="10">
        <f t="shared" si="119"/>
        <v>6803.7000000000007</v>
      </c>
    </row>
    <row r="946" spans="1:12" x14ac:dyDescent="0.25">
      <c r="A946">
        <v>8056387</v>
      </c>
      <c r="B946" s="1">
        <v>42940</v>
      </c>
      <c r="C946" s="2">
        <v>0.50306712962962963</v>
      </c>
      <c r="D946" s="2">
        <v>0.51333333333333331</v>
      </c>
      <c r="E946">
        <f t="shared" si="113"/>
        <v>1</v>
      </c>
      <c r="F946" t="str">
        <f t="shared" si="114"/>
        <v>telefon stacjonarny</v>
      </c>
      <c r="G946">
        <f t="shared" si="120"/>
        <v>1</v>
      </c>
      <c r="H946">
        <f t="shared" si="115"/>
        <v>0</v>
      </c>
      <c r="I946" s="2">
        <f t="shared" si="116"/>
        <v>0</v>
      </c>
      <c r="J946" s="2">
        <f t="shared" si="117"/>
        <v>1.026620370370368E-2</v>
      </c>
      <c r="K946" s="2">
        <f t="shared" si="118"/>
        <v>4.7350578703703707</v>
      </c>
      <c r="L946" s="10">
        <f t="shared" si="119"/>
        <v>6818.4833333333336</v>
      </c>
    </row>
    <row r="947" spans="1:12" x14ac:dyDescent="0.25">
      <c r="A947">
        <v>8049834</v>
      </c>
      <c r="B947" s="1">
        <v>42926</v>
      </c>
      <c r="C947" s="2">
        <v>0.44210648148148146</v>
      </c>
      <c r="D947" s="2">
        <v>0.44369212962962962</v>
      </c>
      <c r="E947">
        <f t="shared" si="113"/>
        <v>1</v>
      </c>
      <c r="F947" t="str">
        <f t="shared" si="114"/>
        <v>telefon stacjonarny</v>
      </c>
      <c r="G947">
        <f t="shared" si="120"/>
        <v>1</v>
      </c>
      <c r="H947">
        <f t="shared" si="115"/>
        <v>0</v>
      </c>
      <c r="I947" s="2">
        <f t="shared" si="116"/>
        <v>0</v>
      </c>
      <c r="J947" s="2">
        <f t="shared" si="117"/>
        <v>1.5856481481481555E-3</v>
      </c>
      <c r="K947" s="2">
        <f t="shared" si="118"/>
        <v>4.7366435185185187</v>
      </c>
      <c r="L947" s="10">
        <f t="shared" si="119"/>
        <v>6820.7666666666664</v>
      </c>
    </row>
    <row r="948" spans="1:12" x14ac:dyDescent="0.25">
      <c r="A948">
        <v>8041809</v>
      </c>
      <c r="B948" s="1">
        <v>42933</v>
      </c>
      <c r="C948" s="2">
        <v>0.52508101851851852</v>
      </c>
      <c r="D948" s="2">
        <v>0.53238425925925925</v>
      </c>
      <c r="E948">
        <f t="shared" si="113"/>
        <v>1</v>
      </c>
      <c r="F948" t="str">
        <f t="shared" si="114"/>
        <v>telefon stacjonarny</v>
      </c>
      <c r="G948">
        <f t="shared" si="120"/>
        <v>1</v>
      </c>
      <c r="H948">
        <f t="shared" si="115"/>
        <v>0</v>
      </c>
      <c r="I948" s="2">
        <f t="shared" si="116"/>
        <v>0</v>
      </c>
      <c r="J948" s="2">
        <f t="shared" si="117"/>
        <v>7.3032407407407351E-3</v>
      </c>
      <c r="K948" s="2">
        <f t="shared" si="118"/>
        <v>4.7439467592592592</v>
      </c>
      <c r="L948" s="10">
        <f t="shared" si="119"/>
        <v>6831.2833333333328</v>
      </c>
    </row>
    <row r="949" spans="1:12" x14ac:dyDescent="0.25">
      <c r="A949">
        <v>8028777</v>
      </c>
      <c r="B949" s="1">
        <v>42929</v>
      </c>
      <c r="C949" s="2">
        <v>0.36505787037037035</v>
      </c>
      <c r="D949" s="2">
        <v>0.37204861111111109</v>
      </c>
      <c r="E949">
        <f t="shared" si="113"/>
        <v>1</v>
      </c>
      <c r="F949" t="str">
        <f t="shared" si="114"/>
        <v>telefon stacjonarny</v>
      </c>
      <c r="G949">
        <f t="shared" si="120"/>
        <v>1</v>
      </c>
      <c r="H949">
        <f t="shared" si="115"/>
        <v>0</v>
      </c>
      <c r="I949" s="2">
        <f t="shared" si="116"/>
        <v>0</v>
      </c>
      <c r="J949" s="2">
        <f t="shared" si="117"/>
        <v>6.9907407407407418E-3</v>
      </c>
      <c r="K949" s="2">
        <f t="shared" si="118"/>
        <v>4.7509375</v>
      </c>
      <c r="L949" s="10">
        <f t="shared" si="119"/>
        <v>6841.35</v>
      </c>
    </row>
    <row r="950" spans="1:12" x14ac:dyDescent="0.25">
      <c r="A950">
        <v>8026912</v>
      </c>
      <c r="B950" s="1">
        <v>42930</v>
      </c>
      <c r="C950" s="2">
        <v>0.5561342592592593</v>
      </c>
      <c r="D950" s="2">
        <v>0.56366898148148148</v>
      </c>
      <c r="E950">
        <f t="shared" si="113"/>
        <v>1</v>
      </c>
      <c r="F950" t="str">
        <f t="shared" si="114"/>
        <v>telefon stacjonarny</v>
      </c>
      <c r="G950">
        <f t="shared" si="120"/>
        <v>1</v>
      </c>
      <c r="H950">
        <f t="shared" si="115"/>
        <v>0</v>
      </c>
      <c r="I950" s="2">
        <f t="shared" si="116"/>
        <v>0</v>
      </c>
      <c r="J950" s="2">
        <f t="shared" si="117"/>
        <v>7.5347222222221788E-3</v>
      </c>
      <c r="K950" s="2">
        <f t="shared" si="118"/>
        <v>4.7584722222222222</v>
      </c>
      <c r="L950" s="10">
        <f t="shared" si="119"/>
        <v>6852.2</v>
      </c>
    </row>
    <row r="951" spans="1:12" x14ac:dyDescent="0.25">
      <c r="A951">
        <v>8023179</v>
      </c>
      <c r="B951" s="1">
        <v>42942</v>
      </c>
      <c r="C951" s="2">
        <v>0.46703703703703703</v>
      </c>
      <c r="D951" s="2">
        <v>0.47568287037037038</v>
      </c>
      <c r="E951">
        <f t="shared" si="113"/>
        <v>1</v>
      </c>
      <c r="F951" t="str">
        <f t="shared" si="114"/>
        <v>telefon stacjonarny</v>
      </c>
      <c r="G951">
        <f t="shared" si="120"/>
        <v>1</v>
      </c>
      <c r="H951">
        <f t="shared" si="115"/>
        <v>0</v>
      </c>
      <c r="I951" s="2">
        <f t="shared" si="116"/>
        <v>0</v>
      </c>
      <c r="J951" s="2">
        <f t="shared" si="117"/>
        <v>8.6458333333333526E-3</v>
      </c>
      <c r="K951" s="2">
        <f t="shared" si="118"/>
        <v>4.7671180555555557</v>
      </c>
      <c r="L951" s="10">
        <f t="shared" si="119"/>
        <v>6864.65</v>
      </c>
    </row>
    <row r="952" spans="1:12" x14ac:dyDescent="0.25">
      <c r="A952">
        <v>8010775</v>
      </c>
      <c r="B952" s="1">
        <v>42921</v>
      </c>
      <c r="C952" s="2">
        <v>0.58275462962962965</v>
      </c>
      <c r="D952" s="2">
        <v>0.5852546296296296</v>
      </c>
      <c r="E952">
        <f t="shared" si="113"/>
        <v>1</v>
      </c>
      <c r="F952" t="str">
        <f t="shared" si="114"/>
        <v>telefon stacjonarny</v>
      </c>
      <c r="G952">
        <f t="shared" si="120"/>
        <v>1</v>
      </c>
      <c r="H952">
        <f t="shared" si="115"/>
        <v>0</v>
      </c>
      <c r="I952" s="2">
        <f t="shared" si="116"/>
        <v>0</v>
      </c>
      <c r="J952" s="2">
        <f t="shared" si="117"/>
        <v>2.4999999999999467E-3</v>
      </c>
      <c r="K952" s="2">
        <f t="shared" si="118"/>
        <v>4.7696180555555561</v>
      </c>
      <c r="L952" s="10">
        <f t="shared" si="119"/>
        <v>6868.2500000000009</v>
      </c>
    </row>
    <row r="953" spans="1:12" x14ac:dyDescent="0.25">
      <c r="A953">
        <v>8001915</v>
      </c>
      <c r="B953" s="1">
        <v>42930</v>
      </c>
      <c r="C953" s="2">
        <v>0.3712037037037037</v>
      </c>
      <c r="D953" s="2">
        <v>0.38064814814814812</v>
      </c>
      <c r="E953">
        <f t="shared" si="113"/>
        <v>1</v>
      </c>
      <c r="F953" t="str">
        <f t="shared" si="114"/>
        <v>telefon stacjonarny</v>
      </c>
      <c r="G953">
        <f t="shared" si="120"/>
        <v>1</v>
      </c>
      <c r="H953">
        <f t="shared" si="115"/>
        <v>0</v>
      </c>
      <c r="I953" s="2">
        <f t="shared" si="116"/>
        <v>0</v>
      </c>
      <c r="J953" s="2">
        <f t="shared" si="117"/>
        <v>9.444444444444422E-3</v>
      </c>
      <c r="K953" s="2">
        <f t="shared" si="118"/>
        <v>4.7790625000000002</v>
      </c>
      <c r="L953" s="10">
        <f t="shared" si="119"/>
        <v>6881.85</v>
      </c>
    </row>
    <row r="954" spans="1:12" x14ac:dyDescent="0.25">
      <c r="A954">
        <v>7994769</v>
      </c>
      <c r="B954" s="1">
        <v>42940</v>
      </c>
      <c r="C954" s="2">
        <v>0.56980324074074074</v>
      </c>
      <c r="D954" s="2">
        <v>0.57826388888888891</v>
      </c>
      <c r="E954">
        <f t="shared" si="113"/>
        <v>1</v>
      </c>
      <c r="F954" t="str">
        <f t="shared" si="114"/>
        <v>telefon stacjonarny</v>
      </c>
      <c r="G954">
        <f t="shared" si="120"/>
        <v>1</v>
      </c>
      <c r="H954">
        <f t="shared" si="115"/>
        <v>0</v>
      </c>
      <c r="I954" s="2">
        <f t="shared" si="116"/>
        <v>0</v>
      </c>
      <c r="J954" s="2">
        <f t="shared" si="117"/>
        <v>8.4606481481481755E-3</v>
      </c>
      <c r="K954" s="2">
        <f t="shared" si="118"/>
        <v>4.7875231481481482</v>
      </c>
      <c r="L954" s="10">
        <f t="shared" si="119"/>
        <v>6894.0333333333338</v>
      </c>
    </row>
    <row r="955" spans="1:12" x14ac:dyDescent="0.25">
      <c r="A955">
        <v>7988607</v>
      </c>
      <c r="B955" s="1">
        <v>42942</v>
      </c>
      <c r="C955" s="2">
        <v>0.44300925925925927</v>
      </c>
      <c r="D955" s="2">
        <v>0.4513773148148148</v>
      </c>
      <c r="E955">
        <f t="shared" si="113"/>
        <v>1</v>
      </c>
      <c r="F955" t="str">
        <f t="shared" si="114"/>
        <v>telefon stacjonarny</v>
      </c>
      <c r="G955">
        <f t="shared" si="120"/>
        <v>1</v>
      </c>
      <c r="H955">
        <f t="shared" si="115"/>
        <v>0</v>
      </c>
      <c r="I955" s="2">
        <f t="shared" si="116"/>
        <v>0</v>
      </c>
      <c r="J955" s="2">
        <f t="shared" si="117"/>
        <v>8.3680555555555314E-3</v>
      </c>
      <c r="K955" s="2">
        <f t="shared" si="118"/>
        <v>4.7958912037037038</v>
      </c>
      <c r="L955" s="10">
        <f t="shared" si="119"/>
        <v>6906.0833333333339</v>
      </c>
    </row>
    <row r="956" spans="1:12" x14ac:dyDescent="0.25">
      <c r="A956">
        <v>7986409</v>
      </c>
      <c r="B956" s="1">
        <v>42933</v>
      </c>
      <c r="C956" s="2">
        <v>0.61473379629629632</v>
      </c>
      <c r="D956" s="2">
        <v>0.61660879629629628</v>
      </c>
      <c r="E956">
        <f t="shared" si="113"/>
        <v>1</v>
      </c>
      <c r="F956" t="str">
        <f t="shared" si="114"/>
        <v>telefon stacjonarny</v>
      </c>
      <c r="G956">
        <f t="shared" si="120"/>
        <v>1</v>
      </c>
      <c r="H956">
        <f t="shared" si="115"/>
        <v>0</v>
      </c>
      <c r="I956" s="2">
        <f t="shared" si="116"/>
        <v>0</v>
      </c>
      <c r="J956" s="2">
        <f t="shared" si="117"/>
        <v>1.87499999999996E-3</v>
      </c>
      <c r="K956" s="2">
        <f t="shared" si="118"/>
        <v>4.7977662037037039</v>
      </c>
      <c r="L956" s="10">
        <f t="shared" si="119"/>
        <v>6908.7833333333338</v>
      </c>
    </row>
    <row r="957" spans="1:12" x14ac:dyDescent="0.25">
      <c r="A957">
        <v>7980513</v>
      </c>
      <c r="B957" s="1">
        <v>42942</v>
      </c>
      <c r="C957" s="2">
        <v>0.38197916666666665</v>
      </c>
      <c r="D957" s="2">
        <v>0.38288194444444446</v>
      </c>
      <c r="E957">
        <f t="shared" si="113"/>
        <v>1</v>
      </c>
      <c r="F957" t="str">
        <f t="shared" si="114"/>
        <v>telefon stacjonarny</v>
      </c>
      <c r="G957">
        <f t="shared" si="120"/>
        <v>1</v>
      </c>
      <c r="H957">
        <f t="shared" si="115"/>
        <v>0</v>
      </c>
      <c r="I957" s="2">
        <f t="shared" si="116"/>
        <v>0</v>
      </c>
      <c r="J957" s="2">
        <f t="shared" si="117"/>
        <v>9.0277777777780788E-4</v>
      </c>
      <c r="K957" s="2">
        <f t="shared" si="118"/>
        <v>4.798668981481482</v>
      </c>
      <c r="L957" s="10">
        <f t="shared" si="119"/>
        <v>6910.0833333333339</v>
      </c>
    </row>
    <row r="958" spans="1:12" x14ac:dyDescent="0.25">
      <c r="A958">
        <v>7979313</v>
      </c>
      <c r="B958" s="1">
        <v>42929</v>
      </c>
      <c r="C958" s="2">
        <v>0.37074074074074076</v>
      </c>
      <c r="D958" s="2">
        <v>0.37601851851851853</v>
      </c>
      <c r="E958">
        <f t="shared" si="113"/>
        <v>1</v>
      </c>
      <c r="F958" t="str">
        <f t="shared" si="114"/>
        <v>telefon stacjonarny</v>
      </c>
      <c r="G958">
        <f t="shared" si="120"/>
        <v>1</v>
      </c>
      <c r="H958">
        <f t="shared" si="115"/>
        <v>0</v>
      </c>
      <c r="I958" s="2">
        <f t="shared" si="116"/>
        <v>0</v>
      </c>
      <c r="J958" s="2">
        <f t="shared" si="117"/>
        <v>5.2777777777777701E-3</v>
      </c>
      <c r="K958" s="2">
        <f t="shared" si="118"/>
        <v>4.8039467592592597</v>
      </c>
      <c r="L958" s="10">
        <f t="shared" si="119"/>
        <v>6917.6833333333343</v>
      </c>
    </row>
    <row r="959" spans="1:12" x14ac:dyDescent="0.25">
      <c r="A959">
        <v>7977726</v>
      </c>
      <c r="B959" s="1">
        <v>42922</v>
      </c>
      <c r="C959" s="2">
        <v>0.6139930555555555</v>
      </c>
      <c r="D959" s="2">
        <v>0.62364583333333334</v>
      </c>
      <c r="E959">
        <f t="shared" si="113"/>
        <v>1</v>
      </c>
      <c r="F959" t="str">
        <f t="shared" si="114"/>
        <v>telefon stacjonarny</v>
      </c>
      <c r="G959">
        <f t="shared" si="120"/>
        <v>1</v>
      </c>
      <c r="H959">
        <f t="shared" si="115"/>
        <v>0</v>
      </c>
      <c r="I959" s="2">
        <f t="shared" si="116"/>
        <v>0</v>
      </c>
      <c r="J959" s="2">
        <f t="shared" si="117"/>
        <v>9.6527777777778434E-3</v>
      </c>
      <c r="K959" s="2">
        <f t="shared" si="118"/>
        <v>4.8135995370370379</v>
      </c>
      <c r="L959" s="10">
        <f t="shared" si="119"/>
        <v>6931.5833333333339</v>
      </c>
    </row>
    <row r="960" spans="1:12" x14ac:dyDescent="0.25">
      <c r="A960">
        <v>7975900</v>
      </c>
      <c r="B960" s="1">
        <v>42947</v>
      </c>
      <c r="C960" s="2">
        <v>0.56582175925925926</v>
      </c>
      <c r="D960" s="2">
        <v>0.57314814814814818</v>
      </c>
      <c r="E960">
        <f t="shared" si="113"/>
        <v>1</v>
      </c>
      <c r="F960" t="str">
        <f t="shared" si="114"/>
        <v>telefon stacjonarny</v>
      </c>
      <c r="G960">
        <f t="shared" si="120"/>
        <v>1</v>
      </c>
      <c r="H960">
        <f t="shared" si="115"/>
        <v>0</v>
      </c>
      <c r="I960" s="2">
        <f t="shared" si="116"/>
        <v>0</v>
      </c>
      <c r="J960" s="2">
        <f t="shared" si="117"/>
        <v>7.3263888888889239E-3</v>
      </c>
      <c r="K960" s="2">
        <f t="shared" si="118"/>
        <v>4.8209259259259269</v>
      </c>
      <c r="L960" s="10">
        <f t="shared" si="119"/>
        <v>6942.133333333335</v>
      </c>
    </row>
    <row r="961" spans="1:12" x14ac:dyDescent="0.25">
      <c r="A961">
        <v>7973476</v>
      </c>
      <c r="B961" s="1">
        <v>42942</v>
      </c>
      <c r="C961" s="2">
        <v>0.34250000000000003</v>
      </c>
      <c r="D961" s="2">
        <v>0.35003472222222221</v>
      </c>
      <c r="E961">
        <f t="shared" si="113"/>
        <v>1</v>
      </c>
      <c r="F961" t="str">
        <f t="shared" si="114"/>
        <v>telefon stacjonarny</v>
      </c>
      <c r="G961">
        <f t="shared" si="120"/>
        <v>1</v>
      </c>
      <c r="H961">
        <f t="shared" si="115"/>
        <v>0</v>
      </c>
      <c r="I961" s="2">
        <f t="shared" si="116"/>
        <v>0</v>
      </c>
      <c r="J961" s="2">
        <f t="shared" si="117"/>
        <v>7.5347222222221788E-3</v>
      </c>
      <c r="K961" s="2">
        <f t="shared" si="118"/>
        <v>4.8284606481481491</v>
      </c>
      <c r="L961" s="10">
        <f t="shared" si="119"/>
        <v>6952.9833333333354</v>
      </c>
    </row>
    <row r="962" spans="1:12" x14ac:dyDescent="0.25">
      <c r="A962">
        <v>7973319</v>
      </c>
      <c r="B962" s="1">
        <v>42921</v>
      </c>
      <c r="C962" s="2">
        <v>0.45565972222222223</v>
      </c>
      <c r="D962" s="2">
        <v>0.46090277777777777</v>
      </c>
      <c r="E962">
        <f t="shared" ref="E962:E1025" si="121">IF(A962=A961,E961+1,1)</f>
        <v>1</v>
      </c>
      <c r="F962" t="str">
        <f t="shared" ref="F962:F1025" si="122">IF(A962&gt;9999999,IF(A962&gt;999999999,"zagraniczny","telefon komórkowy"),"telefon stacjonarny")</f>
        <v>telefon stacjonarny</v>
      </c>
      <c r="G962">
        <f t="shared" si="120"/>
        <v>1</v>
      </c>
      <c r="H962">
        <f t="shared" ref="H962:H1025" si="123">IF(AND(LEFT(A962,2)="12",F962="telefon stacjonarny"),1,0)</f>
        <v>0</v>
      </c>
      <c r="I962" s="2">
        <f t="shared" ref="I962:I1025" si="124">IF(H962=1,D962-C962,0)</f>
        <v>0</v>
      </c>
      <c r="J962" s="2">
        <f t="shared" ref="J962:J1025" si="125">D962-C962</f>
        <v>5.2430555555555425E-3</v>
      </c>
      <c r="K962" s="2">
        <f t="shared" ref="K962:K1025" si="126">IF(OR(F962="telefon stacjonarny",F962="telefon komórkowy"),J962+K961,K961)</f>
        <v>4.8337037037037049</v>
      </c>
      <c r="L962" s="10">
        <f t="shared" ref="L962:L1025" si="127">K962*24*60</f>
        <v>6960.5333333333347</v>
      </c>
    </row>
    <row r="963" spans="1:12" x14ac:dyDescent="0.25">
      <c r="A963">
        <v>7972076</v>
      </c>
      <c r="B963" s="1">
        <v>42936</v>
      </c>
      <c r="C963" s="2">
        <v>0.37011574074074072</v>
      </c>
      <c r="D963" s="2">
        <v>0.37928240740740743</v>
      </c>
      <c r="E963">
        <f t="shared" si="121"/>
        <v>1</v>
      </c>
      <c r="F963" t="str">
        <f t="shared" si="122"/>
        <v>telefon stacjonarny</v>
      </c>
      <c r="G963">
        <f t="shared" si="120"/>
        <v>1</v>
      </c>
      <c r="H963">
        <f t="shared" si="123"/>
        <v>0</v>
      </c>
      <c r="I963" s="2">
        <f t="shared" si="124"/>
        <v>0</v>
      </c>
      <c r="J963" s="2">
        <f t="shared" si="125"/>
        <v>9.1666666666667118E-3</v>
      </c>
      <c r="K963" s="2">
        <f t="shared" si="126"/>
        <v>4.8428703703703713</v>
      </c>
      <c r="L963" s="10">
        <f t="shared" si="127"/>
        <v>6973.7333333333354</v>
      </c>
    </row>
    <row r="964" spans="1:12" x14ac:dyDescent="0.25">
      <c r="A964">
        <v>7969038</v>
      </c>
      <c r="B964" s="1">
        <v>42941</v>
      </c>
      <c r="C964" s="2">
        <v>0.34605324074074073</v>
      </c>
      <c r="D964" s="2">
        <v>0.35744212962962962</v>
      </c>
      <c r="E964">
        <f t="shared" si="121"/>
        <v>1</v>
      </c>
      <c r="F964" t="str">
        <f t="shared" si="122"/>
        <v>telefon stacjonarny</v>
      </c>
      <c r="G964">
        <f t="shared" si="120"/>
        <v>1</v>
      </c>
      <c r="H964">
        <f t="shared" si="123"/>
        <v>0</v>
      </c>
      <c r="I964" s="2">
        <f t="shared" si="124"/>
        <v>0</v>
      </c>
      <c r="J964" s="2">
        <f t="shared" si="125"/>
        <v>1.1388888888888893E-2</v>
      </c>
      <c r="K964" s="2">
        <f t="shared" si="126"/>
        <v>4.8542592592592602</v>
      </c>
      <c r="L964" s="10">
        <f t="shared" si="127"/>
        <v>6990.133333333335</v>
      </c>
    </row>
    <row r="965" spans="1:12" x14ac:dyDescent="0.25">
      <c r="A965">
        <v>7937998</v>
      </c>
      <c r="B965" s="1">
        <v>42928</v>
      </c>
      <c r="C965" s="2">
        <v>0.53798611111111116</v>
      </c>
      <c r="D965" s="2">
        <v>0.54011574074074076</v>
      </c>
      <c r="E965">
        <f t="shared" si="121"/>
        <v>1</v>
      </c>
      <c r="F965" t="str">
        <f t="shared" si="122"/>
        <v>telefon stacjonarny</v>
      </c>
      <c r="G965">
        <f t="shared" si="120"/>
        <v>1</v>
      </c>
      <c r="H965">
        <f t="shared" si="123"/>
        <v>0</v>
      </c>
      <c r="I965" s="2">
        <f t="shared" si="124"/>
        <v>0</v>
      </c>
      <c r="J965" s="2">
        <f t="shared" si="125"/>
        <v>2.1296296296295925E-3</v>
      </c>
      <c r="K965" s="2">
        <f t="shared" si="126"/>
        <v>4.8563888888888895</v>
      </c>
      <c r="L965" s="10">
        <f t="shared" si="127"/>
        <v>6993.2000000000007</v>
      </c>
    </row>
    <row r="966" spans="1:12" x14ac:dyDescent="0.25">
      <c r="A966">
        <v>7937998</v>
      </c>
      <c r="B966" s="1">
        <v>42933</v>
      </c>
      <c r="C966" s="2">
        <v>0.37627314814814816</v>
      </c>
      <c r="D966" s="2">
        <v>0.37802083333333331</v>
      </c>
      <c r="E966">
        <f t="shared" si="121"/>
        <v>2</v>
      </c>
      <c r="F966" t="str">
        <f t="shared" si="122"/>
        <v>telefon stacjonarny</v>
      </c>
      <c r="G966">
        <f t="shared" si="120"/>
        <v>1</v>
      </c>
      <c r="H966">
        <f t="shared" si="123"/>
        <v>0</v>
      </c>
      <c r="I966" s="2">
        <f t="shared" si="124"/>
        <v>0</v>
      </c>
      <c r="J966" s="2">
        <f t="shared" si="125"/>
        <v>1.7476851851851438E-3</v>
      </c>
      <c r="K966" s="2">
        <f t="shared" si="126"/>
        <v>4.8581365740740745</v>
      </c>
      <c r="L966" s="10">
        <f t="shared" si="127"/>
        <v>6995.7166666666681</v>
      </c>
    </row>
    <row r="967" spans="1:12" x14ac:dyDescent="0.25">
      <c r="A967">
        <v>7933399</v>
      </c>
      <c r="B967" s="1">
        <v>42929</v>
      </c>
      <c r="C967" s="2">
        <v>0.57054398148148144</v>
      </c>
      <c r="D967" s="2">
        <v>0.57388888888888889</v>
      </c>
      <c r="E967">
        <f t="shared" si="121"/>
        <v>1</v>
      </c>
      <c r="F967" t="str">
        <f t="shared" si="122"/>
        <v>telefon stacjonarny</v>
      </c>
      <c r="G967">
        <f t="shared" si="120"/>
        <v>1</v>
      </c>
      <c r="H967">
        <f t="shared" si="123"/>
        <v>0</v>
      </c>
      <c r="I967" s="2">
        <f t="shared" si="124"/>
        <v>0</v>
      </c>
      <c r="J967" s="2">
        <f t="shared" si="125"/>
        <v>3.3449074074074492E-3</v>
      </c>
      <c r="K967" s="2">
        <f t="shared" si="126"/>
        <v>4.8614814814814817</v>
      </c>
      <c r="L967" s="10">
        <f t="shared" si="127"/>
        <v>7000.5333333333338</v>
      </c>
    </row>
    <row r="968" spans="1:12" x14ac:dyDescent="0.25">
      <c r="A968">
        <v>7918038</v>
      </c>
      <c r="B968" s="1">
        <v>42941</v>
      </c>
      <c r="C968" s="2">
        <v>0.34278935185185183</v>
      </c>
      <c r="D968" s="2">
        <v>0.34370370370370368</v>
      </c>
      <c r="E968">
        <f t="shared" si="121"/>
        <v>1</v>
      </c>
      <c r="F968" t="str">
        <f t="shared" si="122"/>
        <v>telefon stacjonarny</v>
      </c>
      <c r="G968">
        <f t="shared" si="120"/>
        <v>1</v>
      </c>
      <c r="H968">
        <f t="shared" si="123"/>
        <v>0</v>
      </c>
      <c r="I968" s="2">
        <f t="shared" si="124"/>
        <v>0</v>
      </c>
      <c r="J968" s="2">
        <f t="shared" si="125"/>
        <v>9.1435185185184675E-4</v>
      </c>
      <c r="K968" s="2">
        <f t="shared" si="126"/>
        <v>4.8623958333333333</v>
      </c>
      <c r="L968" s="10">
        <f t="shared" si="127"/>
        <v>7001.8499999999995</v>
      </c>
    </row>
    <row r="969" spans="1:12" x14ac:dyDescent="0.25">
      <c r="A969">
        <v>7915936</v>
      </c>
      <c r="B969" s="1">
        <v>42943</v>
      </c>
      <c r="C969" s="2">
        <v>0.49075231481481479</v>
      </c>
      <c r="D969" s="2">
        <v>0.49836805555555558</v>
      </c>
      <c r="E969">
        <f t="shared" si="121"/>
        <v>1</v>
      </c>
      <c r="F969" t="str">
        <f t="shared" si="122"/>
        <v>telefon stacjonarny</v>
      </c>
      <c r="G969">
        <f t="shared" si="120"/>
        <v>1</v>
      </c>
      <c r="H969">
        <f t="shared" si="123"/>
        <v>0</v>
      </c>
      <c r="I969" s="2">
        <f t="shared" si="124"/>
        <v>0</v>
      </c>
      <c r="J969" s="2">
        <f t="shared" si="125"/>
        <v>7.615740740740784E-3</v>
      </c>
      <c r="K969" s="2">
        <f t="shared" si="126"/>
        <v>4.8700115740740744</v>
      </c>
      <c r="L969" s="10">
        <f t="shared" si="127"/>
        <v>7012.8166666666675</v>
      </c>
    </row>
    <row r="970" spans="1:12" x14ac:dyDescent="0.25">
      <c r="A970">
        <v>7914439</v>
      </c>
      <c r="B970" s="1">
        <v>42923</v>
      </c>
      <c r="C970" s="2">
        <v>0.52964120370370371</v>
      </c>
      <c r="D970" s="2">
        <v>0.53607638888888887</v>
      </c>
      <c r="E970">
        <f t="shared" si="121"/>
        <v>1</v>
      </c>
      <c r="F970" t="str">
        <f t="shared" si="122"/>
        <v>telefon stacjonarny</v>
      </c>
      <c r="G970">
        <f t="shared" si="120"/>
        <v>1</v>
      </c>
      <c r="H970">
        <f t="shared" si="123"/>
        <v>0</v>
      </c>
      <c r="I970" s="2">
        <f t="shared" si="124"/>
        <v>0</v>
      </c>
      <c r="J970" s="2">
        <f t="shared" si="125"/>
        <v>6.4351851851851549E-3</v>
      </c>
      <c r="K970" s="2">
        <f t="shared" si="126"/>
        <v>4.8764467592592595</v>
      </c>
      <c r="L970" s="10">
        <f t="shared" si="127"/>
        <v>7022.0833333333339</v>
      </c>
    </row>
    <row r="971" spans="1:12" x14ac:dyDescent="0.25">
      <c r="A971">
        <v>7914439</v>
      </c>
      <c r="B971" s="1">
        <v>42927</v>
      </c>
      <c r="C971" s="2">
        <v>0.60320601851851852</v>
      </c>
      <c r="D971" s="2">
        <v>0.61459490740740741</v>
      </c>
      <c r="E971">
        <f t="shared" si="121"/>
        <v>2</v>
      </c>
      <c r="F971" t="str">
        <f t="shared" si="122"/>
        <v>telefon stacjonarny</v>
      </c>
      <c r="G971">
        <f t="shared" si="120"/>
        <v>1</v>
      </c>
      <c r="H971">
        <f t="shared" si="123"/>
        <v>0</v>
      </c>
      <c r="I971" s="2">
        <f t="shared" si="124"/>
        <v>0</v>
      </c>
      <c r="J971" s="2">
        <f t="shared" si="125"/>
        <v>1.1388888888888893E-2</v>
      </c>
      <c r="K971" s="2">
        <f t="shared" si="126"/>
        <v>4.8878356481481484</v>
      </c>
      <c r="L971" s="10">
        <f t="shared" si="127"/>
        <v>7038.4833333333345</v>
      </c>
    </row>
    <row r="972" spans="1:12" x14ac:dyDescent="0.25">
      <c r="A972">
        <v>7904403</v>
      </c>
      <c r="B972" s="1">
        <v>42921</v>
      </c>
      <c r="C972" s="2">
        <v>0.37361111111111112</v>
      </c>
      <c r="D972" s="2">
        <v>0.3772800925925926</v>
      </c>
      <c r="E972">
        <f t="shared" si="121"/>
        <v>1</v>
      </c>
      <c r="F972" t="str">
        <f t="shared" si="122"/>
        <v>telefon stacjonarny</v>
      </c>
      <c r="G972">
        <f t="shared" si="120"/>
        <v>1</v>
      </c>
      <c r="H972">
        <f t="shared" si="123"/>
        <v>0</v>
      </c>
      <c r="I972" s="2">
        <f t="shared" si="124"/>
        <v>0</v>
      </c>
      <c r="J972" s="2">
        <f t="shared" si="125"/>
        <v>3.6689814814814814E-3</v>
      </c>
      <c r="K972" s="2">
        <f t="shared" si="126"/>
        <v>4.8915046296296296</v>
      </c>
      <c r="L972" s="10">
        <f t="shared" si="127"/>
        <v>7043.7666666666664</v>
      </c>
    </row>
    <row r="973" spans="1:12" x14ac:dyDescent="0.25">
      <c r="A973">
        <v>7896629</v>
      </c>
      <c r="B973" s="1">
        <v>42940</v>
      </c>
      <c r="C973" s="2">
        <v>0.37025462962962963</v>
      </c>
      <c r="D973" s="2">
        <v>0.3785648148148148</v>
      </c>
      <c r="E973">
        <f t="shared" si="121"/>
        <v>1</v>
      </c>
      <c r="F973" t="str">
        <f t="shared" si="122"/>
        <v>telefon stacjonarny</v>
      </c>
      <c r="G973">
        <f t="shared" si="120"/>
        <v>1</v>
      </c>
      <c r="H973">
        <f t="shared" si="123"/>
        <v>0</v>
      </c>
      <c r="I973" s="2">
        <f t="shared" si="124"/>
        <v>0</v>
      </c>
      <c r="J973" s="2">
        <f t="shared" si="125"/>
        <v>8.3101851851851705E-3</v>
      </c>
      <c r="K973" s="2">
        <f t="shared" si="126"/>
        <v>4.8998148148148148</v>
      </c>
      <c r="L973" s="10">
        <f t="shared" si="127"/>
        <v>7055.7333333333336</v>
      </c>
    </row>
    <row r="974" spans="1:12" x14ac:dyDescent="0.25">
      <c r="A974">
        <v>7891185</v>
      </c>
      <c r="B974" s="1">
        <v>42928</v>
      </c>
      <c r="C974" s="2">
        <v>0.45010416666666669</v>
      </c>
      <c r="D974" s="2">
        <v>0.46153935185185185</v>
      </c>
      <c r="E974">
        <f t="shared" si="121"/>
        <v>1</v>
      </c>
      <c r="F974" t="str">
        <f t="shared" si="122"/>
        <v>telefon stacjonarny</v>
      </c>
      <c r="G974">
        <f t="shared" si="120"/>
        <v>1</v>
      </c>
      <c r="H974">
        <f t="shared" si="123"/>
        <v>0</v>
      </c>
      <c r="I974" s="2">
        <f t="shared" si="124"/>
        <v>0</v>
      </c>
      <c r="J974" s="2">
        <f t="shared" si="125"/>
        <v>1.1435185185185159E-2</v>
      </c>
      <c r="K974" s="2">
        <f t="shared" si="126"/>
        <v>4.9112499999999999</v>
      </c>
      <c r="L974" s="10">
        <f t="shared" si="127"/>
        <v>7072.2000000000007</v>
      </c>
    </row>
    <row r="975" spans="1:12" x14ac:dyDescent="0.25">
      <c r="A975">
        <v>7883595</v>
      </c>
      <c r="B975" s="1">
        <v>42941</v>
      </c>
      <c r="C975" s="2">
        <v>0.62149305555555556</v>
      </c>
      <c r="D975" s="2">
        <v>0.624537037037037</v>
      </c>
      <c r="E975">
        <f t="shared" si="121"/>
        <v>1</v>
      </c>
      <c r="F975" t="str">
        <f t="shared" si="122"/>
        <v>telefon stacjonarny</v>
      </c>
      <c r="G975">
        <f t="shared" si="120"/>
        <v>1</v>
      </c>
      <c r="H975">
        <f t="shared" si="123"/>
        <v>0</v>
      </c>
      <c r="I975" s="2">
        <f t="shared" si="124"/>
        <v>0</v>
      </c>
      <c r="J975" s="2">
        <f t="shared" si="125"/>
        <v>3.0439814814814392E-3</v>
      </c>
      <c r="K975" s="2">
        <f t="shared" si="126"/>
        <v>4.9142939814814817</v>
      </c>
      <c r="L975" s="10">
        <f t="shared" si="127"/>
        <v>7076.5833333333339</v>
      </c>
    </row>
    <row r="976" spans="1:12" x14ac:dyDescent="0.25">
      <c r="A976">
        <v>7880585</v>
      </c>
      <c r="B976" s="1">
        <v>42933</v>
      </c>
      <c r="C976" s="2">
        <v>0.34074074074074073</v>
      </c>
      <c r="D976" s="2">
        <v>0.34971064814814817</v>
      </c>
      <c r="E976">
        <f t="shared" si="121"/>
        <v>1</v>
      </c>
      <c r="F976" t="str">
        <f t="shared" si="122"/>
        <v>telefon stacjonarny</v>
      </c>
      <c r="G976">
        <f t="shared" si="120"/>
        <v>1</v>
      </c>
      <c r="H976">
        <f t="shared" si="123"/>
        <v>0</v>
      </c>
      <c r="I976" s="2">
        <f t="shared" si="124"/>
        <v>0</v>
      </c>
      <c r="J976" s="2">
        <f t="shared" si="125"/>
        <v>8.9699074074074403E-3</v>
      </c>
      <c r="K976" s="2">
        <f t="shared" si="126"/>
        <v>4.9232638888888891</v>
      </c>
      <c r="L976" s="10">
        <f t="shared" si="127"/>
        <v>7089.5</v>
      </c>
    </row>
    <row r="977" spans="1:12" x14ac:dyDescent="0.25">
      <c r="A977">
        <v>7880396</v>
      </c>
      <c r="B977" s="1">
        <v>42922</v>
      </c>
      <c r="C977" s="2">
        <v>0.53796296296296298</v>
      </c>
      <c r="D977" s="2">
        <v>0.54479166666666667</v>
      </c>
      <c r="E977">
        <f t="shared" si="121"/>
        <v>1</v>
      </c>
      <c r="F977" t="str">
        <f t="shared" si="122"/>
        <v>telefon stacjonarny</v>
      </c>
      <c r="G977">
        <f t="shared" si="120"/>
        <v>1</v>
      </c>
      <c r="H977">
        <f t="shared" si="123"/>
        <v>0</v>
      </c>
      <c r="I977" s="2">
        <f t="shared" si="124"/>
        <v>0</v>
      </c>
      <c r="J977" s="2">
        <f t="shared" si="125"/>
        <v>6.8287037037036979E-3</v>
      </c>
      <c r="K977" s="2">
        <f t="shared" si="126"/>
        <v>4.9300925925925929</v>
      </c>
      <c r="L977" s="10">
        <f t="shared" si="127"/>
        <v>7099.333333333333</v>
      </c>
    </row>
    <row r="978" spans="1:12" x14ac:dyDescent="0.25">
      <c r="A978">
        <v>7872182</v>
      </c>
      <c r="B978" s="1">
        <v>42934</v>
      </c>
      <c r="C978" s="2">
        <v>0.3772800925925926</v>
      </c>
      <c r="D978" s="2">
        <v>0.3837962962962963</v>
      </c>
      <c r="E978">
        <f t="shared" si="121"/>
        <v>1</v>
      </c>
      <c r="F978" t="str">
        <f t="shared" si="122"/>
        <v>telefon stacjonarny</v>
      </c>
      <c r="G978">
        <f t="shared" si="120"/>
        <v>1</v>
      </c>
      <c r="H978">
        <f t="shared" si="123"/>
        <v>0</v>
      </c>
      <c r="I978" s="2">
        <f t="shared" si="124"/>
        <v>0</v>
      </c>
      <c r="J978" s="2">
        <f t="shared" si="125"/>
        <v>6.5162037037037046E-3</v>
      </c>
      <c r="K978" s="2">
        <f t="shared" si="126"/>
        <v>4.936608796296297</v>
      </c>
      <c r="L978" s="10">
        <f t="shared" si="127"/>
        <v>7108.7166666666672</v>
      </c>
    </row>
    <row r="979" spans="1:12" x14ac:dyDescent="0.25">
      <c r="A979">
        <v>7865609</v>
      </c>
      <c r="B979" s="1">
        <v>42943</v>
      </c>
      <c r="C979" s="2">
        <v>0.60826388888888894</v>
      </c>
      <c r="D979" s="2">
        <v>0.61071759259259262</v>
      </c>
      <c r="E979">
        <f t="shared" si="121"/>
        <v>1</v>
      </c>
      <c r="F979" t="str">
        <f t="shared" si="122"/>
        <v>telefon stacjonarny</v>
      </c>
      <c r="G979">
        <f t="shared" si="120"/>
        <v>1</v>
      </c>
      <c r="H979">
        <f t="shared" si="123"/>
        <v>0</v>
      </c>
      <c r="I979" s="2">
        <f t="shared" si="124"/>
        <v>0</v>
      </c>
      <c r="J979" s="2">
        <f t="shared" si="125"/>
        <v>2.4537037037036802E-3</v>
      </c>
      <c r="K979" s="2">
        <f t="shared" si="126"/>
        <v>4.9390625000000004</v>
      </c>
      <c r="L979" s="10">
        <f t="shared" si="127"/>
        <v>7112.2500000000009</v>
      </c>
    </row>
    <row r="980" spans="1:12" x14ac:dyDescent="0.25">
      <c r="A980">
        <v>7865428</v>
      </c>
      <c r="B980" s="1">
        <v>42935</v>
      </c>
      <c r="C980" s="2">
        <v>0.3941898148148148</v>
      </c>
      <c r="D980" s="2">
        <v>0.40530092592592593</v>
      </c>
      <c r="E980">
        <f t="shared" si="121"/>
        <v>1</v>
      </c>
      <c r="F980" t="str">
        <f t="shared" si="122"/>
        <v>telefon stacjonarny</v>
      </c>
      <c r="G980">
        <f t="shared" si="120"/>
        <v>1</v>
      </c>
      <c r="H980">
        <f t="shared" si="123"/>
        <v>0</v>
      </c>
      <c r="I980" s="2">
        <f t="shared" si="124"/>
        <v>0</v>
      </c>
      <c r="J980" s="2">
        <f t="shared" si="125"/>
        <v>1.1111111111111127E-2</v>
      </c>
      <c r="K980" s="2">
        <f t="shared" si="126"/>
        <v>4.9501736111111114</v>
      </c>
      <c r="L980" s="10">
        <f t="shared" si="127"/>
        <v>7128.25</v>
      </c>
    </row>
    <row r="981" spans="1:12" x14ac:dyDescent="0.25">
      <c r="A981">
        <v>7857206</v>
      </c>
      <c r="B981" s="1">
        <v>42941</v>
      </c>
      <c r="C981" s="2">
        <v>0.54858796296296297</v>
      </c>
      <c r="D981" s="2">
        <v>0.55077546296296298</v>
      </c>
      <c r="E981">
        <f t="shared" si="121"/>
        <v>1</v>
      </c>
      <c r="F981" t="str">
        <f t="shared" si="122"/>
        <v>telefon stacjonarny</v>
      </c>
      <c r="G981">
        <f t="shared" si="120"/>
        <v>1</v>
      </c>
      <c r="H981">
        <f t="shared" si="123"/>
        <v>0</v>
      </c>
      <c r="I981" s="2">
        <f t="shared" si="124"/>
        <v>0</v>
      </c>
      <c r="J981" s="2">
        <f t="shared" si="125"/>
        <v>2.1875000000000089E-3</v>
      </c>
      <c r="K981" s="2">
        <f t="shared" si="126"/>
        <v>4.9523611111111112</v>
      </c>
      <c r="L981" s="10">
        <f t="shared" si="127"/>
        <v>7131.4000000000005</v>
      </c>
    </row>
    <row r="982" spans="1:12" x14ac:dyDescent="0.25">
      <c r="A982">
        <v>7852624</v>
      </c>
      <c r="B982" s="1">
        <v>42929</v>
      </c>
      <c r="C982" s="2">
        <v>0.35885416666666664</v>
      </c>
      <c r="D982" s="2">
        <v>0.36913194444444447</v>
      </c>
      <c r="E982">
        <f t="shared" si="121"/>
        <v>1</v>
      </c>
      <c r="F982" t="str">
        <f t="shared" si="122"/>
        <v>telefon stacjonarny</v>
      </c>
      <c r="G982">
        <f t="shared" si="120"/>
        <v>1</v>
      </c>
      <c r="H982">
        <f t="shared" si="123"/>
        <v>0</v>
      </c>
      <c r="I982" s="2">
        <f t="shared" si="124"/>
        <v>0</v>
      </c>
      <c r="J982" s="2">
        <f t="shared" si="125"/>
        <v>1.027777777777783E-2</v>
      </c>
      <c r="K982" s="2">
        <f t="shared" si="126"/>
        <v>4.9626388888888888</v>
      </c>
      <c r="L982" s="10">
        <f t="shared" si="127"/>
        <v>7146.2</v>
      </c>
    </row>
    <row r="983" spans="1:12" x14ac:dyDescent="0.25">
      <c r="A983">
        <v>7841442</v>
      </c>
      <c r="B983" s="1">
        <v>42923</v>
      </c>
      <c r="C983" s="2">
        <v>0.50498842592592597</v>
      </c>
      <c r="D983" s="2">
        <v>0.50807870370370367</v>
      </c>
      <c r="E983">
        <f t="shared" si="121"/>
        <v>1</v>
      </c>
      <c r="F983" t="str">
        <f t="shared" si="122"/>
        <v>telefon stacjonarny</v>
      </c>
      <c r="G983">
        <f t="shared" si="120"/>
        <v>1</v>
      </c>
      <c r="H983">
        <f t="shared" si="123"/>
        <v>0</v>
      </c>
      <c r="I983" s="2">
        <f t="shared" si="124"/>
        <v>0</v>
      </c>
      <c r="J983" s="2">
        <f t="shared" si="125"/>
        <v>3.0902777777777057E-3</v>
      </c>
      <c r="K983" s="2">
        <f t="shared" si="126"/>
        <v>4.9657291666666667</v>
      </c>
      <c r="L983" s="10">
        <f t="shared" si="127"/>
        <v>7150.6500000000005</v>
      </c>
    </row>
    <row r="984" spans="1:12" x14ac:dyDescent="0.25">
      <c r="A984">
        <v>7836418</v>
      </c>
      <c r="B984" s="1">
        <v>42934</v>
      </c>
      <c r="C984" s="2">
        <v>0.4354513888888889</v>
      </c>
      <c r="D984" s="2">
        <v>0.43745370370370368</v>
      </c>
      <c r="E984">
        <f t="shared" si="121"/>
        <v>1</v>
      </c>
      <c r="F984" t="str">
        <f t="shared" si="122"/>
        <v>telefon stacjonarny</v>
      </c>
      <c r="G984">
        <f t="shared" si="120"/>
        <v>1</v>
      </c>
      <c r="H984">
        <f t="shared" si="123"/>
        <v>0</v>
      </c>
      <c r="I984" s="2">
        <f t="shared" si="124"/>
        <v>0</v>
      </c>
      <c r="J984" s="2">
        <f t="shared" si="125"/>
        <v>2.0023148148147762E-3</v>
      </c>
      <c r="K984" s="2">
        <f t="shared" si="126"/>
        <v>4.9677314814814819</v>
      </c>
      <c r="L984" s="10">
        <f t="shared" si="127"/>
        <v>7153.5333333333338</v>
      </c>
    </row>
    <row r="985" spans="1:12" x14ac:dyDescent="0.25">
      <c r="A985">
        <v>7834807</v>
      </c>
      <c r="B985" s="1">
        <v>42919</v>
      </c>
      <c r="C985" s="2">
        <v>0.40980324074074076</v>
      </c>
      <c r="D985" s="2">
        <v>0.41035879629629629</v>
      </c>
      <c r="E985">
        <f t="shared" si="121"/>
        <v>1</v>
      </c>
      <c r="F985" t="str">
        <f t="shared" si="122"/>
        <v>telefon stacjonarny</v>
      </c>
      <c r="G985">
        <f t="shared" si="120"/>
        <v>1</v>
      </c>
      <c r="H985">
        <f t="shared" si="123"/>
        <v>0</v>
      </c>
      <c r="I985" s="2">
        <f t="shared" si="124"/>
        <v>0</v>
      </c>
      <c r="J985" s="2">
        <f t="shared" si="125"/>
        <v>5.5555555555553138E-4</v>
      </c>
      <c r="K985" s="2">
        <f t="shared" si="126"/>
        <v>4.9682870370370376</v>
      </c>
      <c r="L985" s="10">
        <f t="shared" si="127"/>
        <v>7154.3333333333348</v>
      </c>
    </row>
    <row r="986" spans="1:12" x14ac:dyDescent="0.25">
      <c r="A986">
        <v>7826456</v>
      </c>
      <c r="B986" s="1">
        <v>42936</v>
      </c>
      <c r="C986" s="2">
        <v>0.50298611111111113</v>
      </c>
      <c r="D986" s="2">
        <v>0.50312500000000004</v>
      </c>
      <c r="E986">
        <f t="shared" si="121"/>
        <v>1</v>
      </c>
      <c r="F986" t="str">
        <f t="shared" si="122"/>
        <v>telefon stacjonarny</v>
      </c>
      <c r="G986">
        <f t="shared" si="120"/>
        <v>1</v>
      </c>
      <c r="H986">
        <f t="shared" si="123"/>
        <v>0</v>
      </c>
      <c r="I986" s="2">
        <f t="shared" si="124"/>
        <v>0</v>
      </c>
      <c r="J986" s="2">
        <f t="shared" si="125"/>
        <v>1.388888888889106E-4</v>
      </c>
      <c r="K986" s="2">
        <f t="shared" si="126"/>
        <v>4.968425925925926</v>
      </c>
      <c r="L986" s="10">
        <f t="shared" si="127"/>
        <v>7154.5333333333338</v>
      </c>
    </row>
    <row r="987" spans="1:12" x14ac:dyDescent="0.25">
      <c r="A987">
        <v>7795911</v>
      </c>
      <c r="B987" s="1">
        <v>42919</v>
      </c>
      <c r="C987" s="2">
        <v>0.60196759259259258</v>
      </c>
      <c r="D987" s="2">
        <v>0.61259259259259258</v>
      </c>
      <c r="E987">
        <f t="shared" si="121"/>
        <v>1</v>
      </c>
      <c r="F987" t="str">
        <f t="shared" si="122"/>
        <v>telefon stacjonarny</v>
      </c>
      <c r="G987">
        <f t="shared" si="120"/>
        <v>1</v>
      </c>
      <c r="H987">
        <f t="shared" si="123"/>
        <v>0</v>
      </c>
      <c r="I987" s="2">
        <f t="shared" si="124"/>
        <v>0</v>
      </c>
      <c r="J987" s="2">
        <f t="shared" si="125"/>
        <v>1.0624999999999996E-2</v>
      </c>
      <c r="K987" s="2">
        <f t="shared" si="126"/>
        <v>4.9790509259259261</v>
      </c>
      <c r="L987" s="10">
        <f t="shared" si="127"/>
        <v>7169.8333333333339</v>
      </c>
    </row>
    <row r="988" spans="1:12" x14ac:dyDescent="0.25">
      <c r="A988">
        <v>7795911</v>
      </c>
      <c r="B988" s="1">
        <v>42921</v>
      </c>
      <c r="C988" s="2">
        <v>0.62047453703703703</v>
      </c>
      <c r="D988" s="2">
        <v>0.62715277777777778</v>
      </c>
      <c r="E988">
        <f t="shared" si="121"/>
        <v>2</v>
      </c>
      <c r="F988" t="str">
        <f t="shared" si="122"/>
        <v>telefon stacjonarny</v>
      </c>
      <c r="G988">
        <f t="shared" si="120"/>
        <v>1</v>
      </c>
      <c r="H988">
        <f t="shared" si="123"/>
        <v>0</v>
      </c>
      <c r="I988" s="2">
        <f t="shared" si="124"/>
        <v>0</v>
      </c>
      <c r="J988" s="2">
        <f t="shared" si="125"/>
        <v>6.6782407407407485E-3</v>
      </c>
      <c r="K988" s="2">
        <f t="shared" si="126"/>
        <v>4.9857291666666672</v>
      </c>
      <c r="L988" s="10">
        <f t="shared" si="127"/>
        <v>7179.4500000000007</v>
      </c>
    </row>
    <row r="989" spans="1:12" x14ac:dyDescent="0.25">
      <c r="A989">
        <v>7795911</v>
      </c>
      <c r="B989" s="1">
        <v>42928</v>
      </c>
      <c r="C989" s="2">
        <v>0.60528935185185184</v>
      </c>
      <c r="D989" s="2">
        <v>0.60805555555555557</v>
      </c>
      <c r="E989">
        <f t="shared" si="121"/>
        <v>3</v>
      </c>
      <c r="F989" t="str">
        <f t="shared" si="122"/>
        <v>telefon stacjonarny</v>
      </c>
      <c r="G989">
        <f t="shared" si="120"/>
        <v>1</v>
      </c>
      <c r="H989">
        <f t="shared" si="123"/>
        <v>0</v>
      </c>
      <c r="I989" s="2">
        <f t="shared" si="124"/>
        <v>0</v>
      </c>
      <c r="J989" s="2">
        <f t="shared" si="125"/>
        <v>2.766203703703729E-3</v>
      </c>
      <c r="K989" s="2">
        <f t="shared" si="126"/>
        <v>4.9884953703703712</v>
      </c>
      <c r="L989" s="10">
        <f t="shared" si="127"/>
        <v>7183.4333333333343</v>
      </c>
    </row>
    <row r="990" spans="1:12" x14ac:dyDescent="0.25">
      <c r="A990">
        <v>7792980</v>
      </c>
      <c r="B990" s="1">
        <v>42926</v>
      </c>
      <c r="C990" s="2">
        <v>0.56234953703703705</v>
      </c>
      <c r="D990" s="2">
        <v>0.57378472222222221</v>
      </c>
      <c r="E990">
        <f t="shared" si="121"/>
        <v>1</v>
      </c>
      <c r="F990" t="str">
        <f t="shared" si="122"/>
        <v>telefon stacjonarny</v>
      </c>
      <c r="G990">
        <f t="shared" si="120"/>
        <v>1</v>
      </c>
      <c r="H990">
        <f t="shared" si="123"/>
        <v>0</v>
      </c>
      <c r="I990" s="2">
        <f t="shared" si="124"/>
        <v>0</v>
      </c>
      <c r="J990" s="2">
        <f t="shared" si="125"/>
        <v>1.1435185185185159E-2</v>
      </c>
      <c r="K990" s="2">
        <f t="shared" si="126"/>
        <v>4.9999305555555562</v>
      </c>
      <c r="L990" s="10">
        <f t="shared" si="127"/>
        <v>7199.9000000000005</v>
      </c>
    </row>
    <row r="991" spans="1:12" x14ac:dyDescent="0.25">
      <c r="A991">
        <v>7792679</v>
      </c>
      <c r="B991" s="1">
        <v>42929</v>
      </c>
      <c r="C991" s="2">
        <v>0.62046296296296299</v>
      </c>
      <c r="D991" s="2">
        <v>0.62071759259259263</v>
      </c>
      <c r="E991">
        <f t="shared" si="121"/>
        <v>1</v>
      </c>
      <c r="F991" t="str">
        <f t="shared" si="122"/>
        <v>telefon stacjonarny</v>
      </c>
      <c r="G991">
        <f t="shared" ref="G991:G1054" si="128">IF(AND(F991=F990,B991=B990),G990+1,1)</f>
        <v>1</v>
      </c>
      <c r="H991">
        <f t="shared" si="123"/>
        <v>0</v>
      </c>
      <c r="I991" s="2">
        <f t="shared" si="124"/>
        <v>0</v>
      </c>
      <c r="J991" s="2">
        <f t="shared" si="125"/>
        <v>2.5462962962963243E-4</v>
      </c>
      <c r="K991" s="2">
        <f t="shared" si="126"/>
        <v>5.0001851851851855</v>
      </c>
      <c r="L991" s="10">
        <f t="shared" si="127"/>
        <v>7200.2666666666673</v>
      </c>
    </row>
    <row r="992" spans="1:12" x14ac:dyDescent="0.25">
      <c r="A992">
        <v>7781904</v>
      </c>
      <c r="B992" s="1">
        <v>42934</v>
      </c>
      <c r="C992" s="2">
        <v>0.59964120370370366</v>
      </c>
      <c r="D992" s="2">
        <v>0.60444444444444445</v>
      </c>
      <c r="E992">
        <f t="shared" si="121"/>
        <v>1</v>
      </c>
      <c r="F992" t="str">
        <f t="shared" si="122"/>
        <v>telefon stacjonarny</v>
      </c>
      <c r="G992">
        <f t="shared" si="128"/>
        <v>1</v>
      </c>
      <c r="H992">
        <f t="shared" si="123"/>
        <v>0</v>
      </c>
      <c r="I992" s="2">
        <f t="shared" si="124"/>
        <v>0</v>
      </c>
      <c r="J992" s="2">
        <f t="shared" si="125"/>
        <v>4.8032407407407884E-3</v>
      </c>
      <c r="K992" s="2">
        <f t="shared" si="126"/>
        <v>5.0049884259259265</v>
      </c>
      <c r="L992" s="10">
        <f t="shared" si="127"/>
        <v>7207.1833333333343</v>
      </c>
    </row>
    <row r="993" spans="1:12" x14ac:dyDescent="0.25">
      <c r="A993">
        <v>7779935</v>
      </c>
      <c r="B993" s="1">
        <v>42937</v>
      </c>
      <c r="C993" s="2">
        <v>0.52469907407407412</v>
      </c>
      <c r="D993" s="2">
        <v>0.53218750000000004</v>
      </c>
      <c r="E993">
        <f t="shared" si="121"/>
        <v>1</v>
      </c>
      <c r="F993" t="str">
        <f t="shared" si="122"/>
        <v>telefon stacjonarny</v>
      </c>
      <c r="G993">
        <f t="shared" si="128"/>
        <v>1</v>
      </c>
      <c r="H993">
        <f t="shared" si="123"/>
        <v>0</v>
      </c>
      <c r="I993" s="2">
        <f t="shared" si="124"/>
        <v>0</v>
      </c>
      <c r="J993" s="2">
        <f t="shared" si="125"/>
        <v>7.4884259259259123E-3</v>
      </c>
      <c r="K993" s="2">
        <f t="shared" si="126"/>
        <v>5.0124768518518525</v>
      </c>
      <c r="L993" s="10">
        <f t="shared" si="127"/>
        <v>7217.9666666666681</v>
      </c>
    </row>
    <row r="994" spans="1:12" x14ac:dyDescent="0.25">
      <c r="A994">
        <v>7773546</v>
      </c>
      <c r="B994" s="1">
        <v>42923</v>
      </c>
      <c r="C994" s="2">
        <v>0.51883101851851854</v>
      </c>
      <c r="D994" s="2">
        <v>0.52545138888888887</v>
      </c>
      <c r="E994">
        <f t="shared" si="121"/>
        <v>1</v>
      </c>
      <c r="F994" t="str">
        <f t="shared" si="122"/>
        <v>telefon stacjonarny</v>
      </c>
      <c r="G994">
        <f t="shared" si="128"/>
        <v>1</v>
      </c>
      <c r="H994">
        <f t="shared" si="123"/>
        <v>0</v>
      </c>
      <c r="I994" s="2">
        <f t="shared" si="124"/>
        <v>0</v>
      </c>
      <c r="J994" s="2">
        <f t="shared" si="125"/>
        <v>6.620370370370332E-3</v>
      </c>
      <c r="K994" s="2">
        <f t="shared" si="126"/>
        <v>5.0190972222222232</v>
      </c>
      <c r="L994" s="10">
        <f t="shared" si="127"/>
        <v>7227.5000000000018</v>
      </c>
    </row>
    <row r="995" spans="1:12" x14ac:dyDescent="0.25">
      <c r="A995">
        <v>7769531</v>
      </c>
      <c r="B995" s="1">
        <v>42936</v>
      </c>
      <c r="C995" s="2">
        <v>0.60048611111111116</v>
      </c>
      <c r="D995" s="2">
        <v>0.60371527777777778</v>
      </c>
      <c r="E995">
        <f t="shared" si="121"/>
        <v>1</v>
      </c>
      <c r="F995" t="str">
        <f t="shared" si="122"/>
        <v>telefon stacjonarny</v>
      </c>
      <c r="G995">
        <f t="shared" si="128"/>
        <v>1</v>
      </c>
      <c r="H995">
        <f t="shared" si="123"/>
        <v>0</v>
      </c>
      <c r="I995" s="2">
        <f t="shared" si="124"/>
        <v>0</v>
      </c>
      <c r="J995" s="2">
        <f t="shared" si="125"/>
        <v>3.2291666666666163E-3</v>
      </c>
      <c r="K995" s="2">
        <f t="shared" si="126"/>
        <v>5.0223263888888896</v>
      </c>
      <c r="L995" s="10">
        <f t="shared" si="127"/>
        <v>7232.1500000000015</v>
      </c>
    </row>
    <row r="996" spans="1:12" x14ac:dyDescent="0.25">
      <c r="A996">
        <v>7768277</v>
      </c>
      <c r="B996" s="1">
        <v>42920</v>
      </c>
      <c r="C996" s="2">
        <v>0.47453703703703703</v>
      </c>
      <c r="D996" s="2">
        <v>0.4800462962962963</v>
      </c>
      <c r="E996">
        <f t="shared" si="121"/>
        <v>1</v>
      </c>
      <c r="F996" t="str">
        <f t="shared" si="122"/>
        <v>telefon stacjonarny</v>
      </c>
      <c r="G996">
        <f t="shared" si="128"/>
        <v>1</v>
      </c>
      <c r="H996">
        <f t="shared" si="123"/>
        <v>0</v>
      </c>
      <c r="I996" s="2">
        <f t="shared" si="124"/>
        <v>0</v>
      </c>
      <c r="J996" s="2">
        <f t="shared" si="125"/>
        <v>5.5092592592592693E-3</v>
      </c>
      <c r="K996" s="2">
        <f t="shared" si="126"/>
        <v>5.027835648148149</v>
      </c>
      <c r="L996" s="10">
        <f t="shared" si="127"/>
        <v>7240.0833333333348</v>
      </c>
    </row>
    <row r="997" spans="1:12" x14ac:dyDescent="0.25">
      <c r="A997">
        <v>7766265</v>
      </c>
      <c r="B997" s="1">
        <v>42928</v>
      </c>
      <c r="C997" s="2">
        <v>0.54391203703703705</v>
      </c>
      <c r="D997" s="2">
        <v>0.54538194444444443</v>
      </c>
      <c r="E997">
        <f t="shared" si="121"/>
        <v>1</v>
      </c>
      <c r="F997" t="str">
        <f t="shared" si="122"/>
        <v>telefon stacjonarny</v>
      </c>
      <c r="G997">
        <f t="shared" si="128"/>
        <v>1</v>
      </c>
      <c r="H997">
        <f t="shared" si="123"/>
        <v>0</v>
      </c>
      <c r="I997" s="2">
        <f t="shared" si="124"/>
        <v>0</v>
      </c>
      <c r="J997" s="2">
        <f t="shared" si="125"/>
        <v>1.4699074074073781E-3</v>
      </c>
      <c r="K997" s="2">
        <f t="shared" si="126"/>
        <v>5.0293055555555561</v>
      </c>
      <c r="L997" s="10">
        <f t="shared" si="127"/>
        <v>7242.2000000000007</v>
      </c>
    </row>
    <row r="998" spans="1:12" x14ac:dyDescent="0.25">
      <c r="A998">
        <v>7763451</v>
      </c>
      <c r="B998" s="1">
        <v>42929</v>
      </c>
      <c r="C998" s="2">
        <v>0.4911226851851852</v>
      </c>
      <c r="D998" s="2">
        <v>0.49859953703703702</v>
      </c>
      <c r="E998">
        <f t="shared" si="121"/>
        <v>1</v>
      </c>
      <c r="F998" t="str">
        <f t="shared" si="122"/>
        <v>telefon stacjonarny</v>
      </c>
      <c r="G998">
        <f t="shared" si="128"/>
        <v>1</v>
      </c>
      <c r="H998">
        <f t="shared" si="123"/>
        <v>0</v>
      </c>
      <c r="I998" s="2">
        <f t="shared" si="124"/>
        <v>0</v>
      </c>
      <c r="J998" s="2">
        <f t="shared" si="125"/>
        <v>7.4768518518518179E-3</v>
      </c>
      <c r="K998" s="2">
        <f t="shared" si="126"/>
        <v>5.0367824074074079</v>
      </c>
      <c r="L998" s="10">
        <f t="shared" si="127"/>
        <v>7252.9666666666672</v>
      </c>
    </row>
    <row r="999" spans="1:12" x14ac:dyDescent="0.25">
      <c r="A999">
        <v>7762020</v>
      </c>
      <c r="B999" s="1">
        <v>42947</v>
      </c>
      <c r="C999" s="2">
        <v>0.61159722222222224</v>
      </c>
      <c r="D999" s="2">
        <v>0.61434027777777778</v>
      </c>
      <c r="E999">
        <f t="shared" si="121"/>
        <v>1</v>
      </c>
      <c r="F999" t="str">
        <f t="shared" si="122"/>
        <v>telefon stacjonarny</v>
      </c>
      <c r="G999">
        <f t="shared" si="128"/>
        <v>1</v>
      </c>
      <c r="H999">
        <f t="shared" si="123"/>
        <v>0</v>
      </c>
      <c r="I999" s="2">
        <f t="shared" si="124"/>
        <v>0</v>
      </c>
      <c r="J999" s="2">
        <f t="shared" si="125"/>
        <v>2.7430555555555403E-3</v>
      </c>
      <c r="K999" s="2">
        <f t="shared" si="126"/>
        <v>5.0395254629629633</v>
      </c>
      <c r="L999" s="10">
        <f t="shared" si="127"/>
        <v>7256.916666666667</v>
      </c>
    </row>
    <row r="1000" spans="1:12" x14ac:dyDescent="0.25">
      <c r="A1000">
        <v>7751076</v>
      </c>
      <c r="B1000" s="1">
        <v>42935</v>
      </c>
      <c r="C1000" s="2">
        <v>0.41996527777777776</v>
      </c>
      <c r="D1000" s="2">
        <v>0.42766203703703703</v>
      </c>
      <c r="E1000">
        <f t="shared" si="121"/>
        <v>1</v>
      </c>
      <c r="F1000" t="str">
        <f t="shared" si="122"/>
        <v>telefon stacjonarny</v>
      </c>
      <c r="G1000">
        <f t="shared" si="128"/>
        <v>1</v>
      </c>
      <c r="H1000">
        <f t="shared" si="123"/>
        <v>0</v>
      </c>
      <c r="I1000" s="2">
        <f t="shared" si="124"/>
        <v>0</v>
      </c>
      <c r="J1000" s="2">
        <f t="shared" si="125"/>
        <v>7.6967592592592782E-3</v>
      </c>
      <c r="K1000" s="2">
        <f t="shared" si="126"/>
        <v>5.0472222222222225</v>
      </c>
      <c r="L1000" s="10">
        <f t="shared" si="127"/>
        <v>7268</v>
      </c>
    </row>
    <row r="1001" spans="1:12" x14ac:dyDescent="0.25">
      <c r="A1001">
        <v>7747085</v>
      </c>
      <c r="B1001" s="1">
        <v>42920</v>
      </c>
      <c r="C1001" s="2">
        <v>0.43247685185185186</v>
      </c>
      <c r="D1001" s="2">
        <v>0.43613425925925925</v>
      </c>
      <c r="E1001">
        <f t="shared" si="121"/>
        <v>1</v>
      </c>
      <c r="F1001" t="str">
        <f t="shared" si="122"/>
        <v>telefon stacjonarny</v>
      </c>
      <c r="G1001">
        <f t="shared" si="128"/>
        <v>1</v>
      </c>
      <c r="H1001">
        <f t="shared" si="123"/>
        <v>0</v>
      </c>
      <c r="I1001" s="2">
        <f t="shared" si="124"/>
        <v>0</v>
      </c>
      <c r="J1001" s="2">
        <f t="shared" si="125"/>
        <v>3.657407407407387E-3</v>
      </c>
      <c r="K1001" s="2">
        <f t="shared" si="126"/>
        <v>5.0508796296296303</v>
      </c>
      <c r="L1001" s="10">
        <f t="shared" si="127"/>
        <v>7273.2666666666673</v>
      </c>
    </row>
    <row r="1002" spans="1:12" x14ac:dyDescent="0.25">
      <c r="A1002">
        <v>7743548</v>
      </c>
      <c r="B1002" s="1">
        <v>42927</v>
      </c>
      <c r="C1002" s="2">
        <v>0.50376157407407407</v>
      </c>
      <c r="D1002" s="2">
        <v>0.50907407407407412</v>
      </c>
      <c r="E1002">
        <f t="shared" si="121"/>
        <v>1</v>
      </c>
      <c r="F1002" t="str">
        <f t="shared" si="122"/>
        <v>telefon stacjonarny</v>
      </c>
      <c r="G1002">
        <f t="shared" si="128"/>
        <v>1</v>
      </c>
      <c r="H1002">
        <f t="shared" si="123"/>
        <v>0</v>
      </c>
      <c r="I1002" s="2">
        <f t="shared" si="124"/>
        <v>0</v>
      </c>
      <c r="J1002" s="2">
        <f t="shared" si="125"/>
        <v>5.3125000000000533E-3</v>
      </c>
      <c r="K1002" s="2">
        <f t="shared" si="126"/>
        <v>5.0561921296296308</v>
      </c>
      <c r="L1002" s="10">
        <f t="shared" si="127"/>
        <v>7280.9166666666688</v>
      </c>
    </row>
    <row r="1003" spans="1:12" x14ac:dyDescent="0.25">
      <c r="A1003">
        <v>7741751</v>
      </c>
      <c r="B1003" s="1">
        <v>42930</v>
      </c>
      <c r="C1003" s="2">
        <v>0.4450925925925926</v>
      </c>
      <c r="D1003" s="2">
        <v>0.44888888888888889</v>
      </c>
      <c r="E1003">
        <f t="shared" si="121"/>
        <v>1</v>
      </c>
      <c r="F1003" t="str">
        <f t="shared" si="122"/>
        <v>telefon stacjonarny</v>
      </c>
      <c r="G1003">
        <f t="shared" si="128"/>
        <v>1</v>
      </c>
      <c r="H1003">
        <f t="shared" si="123"/>
        <v>0</v>
      </c>
      <c r="I1003" s="2">
        <f t="shared" si="124"/>
        <v>0</v>
      </c>
      <c r="J1003" s="2">
        <f t="shared" si="125"/>
        <v>3.7962962962962976E-3</v>
      </c>
      <c r="K1003" s="2">
        <f t="shared" si="126"/>
        <v>5.0599884259259271</v>
      </c>
      <c r="L1003" s="10">
        <f t="shared" si="127"/>
        <v>7286.383333333335</v>
      </c>
    </row>
    <row r="1004" spans="1:12" x14ac:dyDescent="0.25">
      <c r="A1004">
        <v>7739841</v>
      </c>
      <c r="B1004" s="1">
        <v>42929</v>
      </c>
      <c r="C1004" s="2">
        <v>0.42418981481481483</v>
      </c>
      <c r="D1004" s="2">
        <v>0.42598379629629629</v>
      </c>
      <c r="E1004">
        <f t="shared" si="121"/>
        <v>1</v>
      </c>
      <c r="F1004" t="str">
        <f t="shared" si="122"/>
        <v>telefon stacjonarny</v>
      </c>
      <c r="G1004">
        <f t="shared" si="128"/>
        <v>1</v>
      </c>
      <c r="H1004">
        <f t="shared" si="123"/>
        <v>0</v>
      </c>
      <c r="I1004" s="2">
        <f t="shared" si="124"/>
        <v>0</v>
      </c>
      <c r="J1004" s="2">
        <f t="shared" si="125"/>
        <v>1.7939814814814659E-3</v>
      </c>
      <c r="K1004" s="2">
        <f t="shared" si="126"/>
        <v>5.0617824074074083</v>
      </c>
      <c r="L1004" s="10">
        <f t="shared" si="127"/>
        <v>7288.9666666666681</v>
      </c>
    </row>
    <row r="1005" spans="1:12" x14ac:dyDescent="0.25">
      <c r="A1005">
        <v>7727942</v>
      </c>
      <c r="B1005" s="1">
        <v>42919</v>
      </c>
      <c r="C1005" s="2">
        <v>0.53013888888888894</v>
      </c>
      <c r="D1005" s="2">
        <v>0.53707175925925921</v>
      </c>
      <c r="E1005">
        <f t="shared" si="121"/>
        <v>1</v>
      </c>
      <c r="F1005" t="str">
        <f t="shared" si="122"/>
        <v>telefon stacjonarny</v>
      </c>
      <c r="G1005">
        <f t="shared" si="128"/>
        <v>1</v>
      </c>
      <c r="H1005">
        <f t="shared" si="123"/>
        <v>0</v>
      </c>
      <c r="I1005" s="2">
        <f t="shared" si="124"/>
        <v>0</v>
      </c>
      <c r="J1005" s="2">
        <f t="shared" si="125"/>
        <v>6.9328703703702699E-3</v>
      </c>
      <c r="K1005" s="2">
        <f t="shared" si="126"/>
        <v>5.0687152777777786</v>
      </c>
      <c r="L1005" s="10">
        <f t="shared" si="127"/>
        <v>7298.9500000000016</v>
      </c>
    </row>
    <row r="1006" spans="1:12" x14ac:dyDescent="0.25">
      <c r="A1006">
        <v>7727942</v>
      </c>
      <c r="B1006" s="1">
        <v>42920</v>
      </c>
      <c r="C1006" s="2">
        <v>0.41097222222222224</v>
      </c>
      <c r="D1006" s="2">
        <v>0.41613425925925923</v>
      </c>
      <c r="E1006">
        <f t="shared" si="121"/>
        <v>2</v>
      </c>
      <c r="F1006" t="str">
        <f t="shared" si="122"/>
        <v>telefon stacjonarny</v>
      </c>
      <c r="G1006">
        <f t="shared" si="128"/>
        <v>1</v>
      </c>
      <c r="H1006">
        <f t="shared" si="123"/>
        <v>0</v>
      </c>
      <c r="I1006" s="2">
        <f t="shared" si="124"/>
        <v>0</v>
      </c>
      <c r="J1006" s="2">
        <f t="shared" si="125"/>
        <v>5.1620370370369928E-3</v>
      </c>
      <c r="K1006" s="2">
        <f t="shared" si="126"/>
        <v>5.0738773148148155</v>
      </c>
      <c r="L1006" s="10">
        <f t="shared" si="127"/>
        <v>7306.3833333333341</v>
      </c>
    </row>
    <row r="1007" spans="1:12" x14ac:dyDescent="0.25">
      <c r="A1007">
        <v>7718350</v>
      </c>
      <c r="B1007" s="1">
        <v>42926</v>
      </c>
      <c r="C1007" s="2">
        <v>0.42002314814814817</v>
      </c>
      <c r="D1007" s="2">
        <v>0.42700231481481482</v>
      </c>
      <c r="E1007">
        <f t="shared" si="121"/>
        <v>1</v>
      </c>
      <c r="F1007" t="str">
        <f t="shared" si="122"/>
        <v>telefon stacjonarny</v>
      </c>
      <c r="G1007">
        <f t="shared" si="128"/>
        <v>1</v>
      </c>
      <c r="H1007">
        <f t="shared" si="123"/>
        <v>0</v>
      </c>
      <c r="I1007" s="2">
        <f t="shared" si="124"/>
        <v>0</v>
      </c>
      <c r="J1007" s="2">
        <f t="shared" si="125"/>
        <v>6.9791666666666474E-3</v>
      </c>
      <c r="K1007" s="2">
        <f t="shared" si="126"/>
        <v>5.0808564814814821</v>
      </c>
      <c r="L1007" s="10">
        <f t="shared" si="127"/>
        <v>7316.4333333333334</v>
      </c>
    </row>
    <row r="1008" spans="1:12" x14ac:dyDescent="0.25">
      <c r="A1008">
        <v>7715424</v>
      </c>
      <c r="B1008" s="1">
        <v>42923</v>
      </c>
      <c r="C1008" s="2">
        <v>0.40283564814814815</v>
      </c>
      <c r="D1008" s="2">
        <v>0.41091435185185188</v>
      </c>
      <c r="E1008">
        <f t="shared" si="121"/>
        <v>1</v>
      </c>
      <c r="F1008" t="str">
        <f t="shared" si="122"/>
        <v>telefon stacjonarny</v>
      </c>
      <c r="G1008">
        <f t="shared" si="128"/>
        <v>1</v>
      </c>
      <c r="H1008">
        <f t="shared" si="123"/>
        <v>0</v>
      </c>
      <c r="I1008" s="2">
        <f t="shared" si="124"/>
        <v>0</v>
      </c>
      <c r="J1008" s="2">
        <f t="shared" si="125"/>
        <v>8.0787037037037268E-3</v>
      </c>
      <c r="K1008" s="2">
        <f t="shared" si="126"/>
        <v>5.0889351851851856</v>
      </c>
      <c r="L1008" s="10">
        <f t="shared" si="127"/>
        <v>7328.0666666666675</v>
      </c>
    </row>
    <row r="1009" spans="1:12" x14ac:dyDescent="0.25">
      <c r="A1009">
        <v>7712618</v>
      </c>
      <c r="B1009" s="1">
        <v>42941</v>
      </c>
      <c r="C1009" s="2">
        <v>0.36773148148148149</v>
      </c>
      <c r="D1009" s="2">
        <v>0.37118055555555557</v>
      </c>
      <c r="E1009">
        <f t="shared" si="121"/>
        <v>1</v>
      </c>
      <c r="F1009" t="str">
        <f t="shared" si="122"/>
        <v>telefon stacjonarny</v>
      </c>
      <c r="G1009">
        <f t="shared" si="128"/>
        <v>1</v>
      </c>
      <c r="H1009">
        <f t="shared" si="123"/>
        <v>0</v>
      </c>
      <c r="I1009" s="2">
        <f t="shared" si="124"/>
        <v>0</v>
      </c>
      <c r="J1009" s="2">
        <f t="shared" si="125"/>
        <v>3.4490740740740766E-3</v>
      </c>
      <c r="K1009" s="2">
        <f t="shared" si="126"/>
        <v>5.0923842592592594</v>
      </c>
      <c r="L1009" s="10">
        <f t="shared" si="127"/>
        <v>7333.0333333333338</v>
      </c>
    </row>
    <row r="1010" spans="1:12" x14ac:dyDescent="0.25">
      <c r="A1010">
        <v>7701901</v>
      </c>
      <c r="B1010" s="1">
        <v>42936</v>
      </c>
      <c r="C1010" s="2">
        <v>0.3533101851851852</v>
      </c>
      <c r="D1010" s="2">
        <v>0.3555787037037037</v>
      </c>
      <c r="E1010">
        <f t="shared" si="121"/>
        <v>1</v>
      </c>
      <c r="F1010" t="str">
        <f t="shared" si="122"/>
        <v>telefon stacjonarny</v>
      </c>
      <c r="G1010">
        <f t="shared" si="128"/>
        <v>1</v>
      </c>
      <c r="H1010">
        <f t="shared" si="123"/>
        <v>0</v>
      </c>
      <c r="I1010" s="2">
        <f t="shared" si="124"/>
        <v>0</v>
      </c>
      <c r="J1010" s="2">
        <f t="shared" si="125"/>
        <v>2.2685185185185031E-3</v>
      </c>
      <c r="K1010" s="2">
        <f t="shared" si="126"/>
        <v>5.0946527777777781</v>
      </c>
      <c r="L1010" s="10">
        <f t="shared" si="127"/>
        <v>7336.3</v>
      </c>
    </row>
    <row r="1011" spans="1:12" x14ac:dyDescent="0.25">
      <c r="A1011">
        <v>7677384</v>
      </c>
      <c r="B1011" s="1">
        <v>42935</v>
      </c>
      <c r="C1011" s="2">
        <v>0.55121527777777779</v>
      </c>
      <c r="D1011" s="2">
        <v>0.55539351851851848</v>
      </c>
      <c r="E1011">
        <f t="shared" si="121"/>
        <v>1</v>
      </c>
      <c r="F1011" t="str">
        <f t="shared" si="122"/>
        <v>telefon stacjonarny</v>
      </c>
      <c r="G1011">
        <f t="shared" si="128"/>
        <v>1</v>
      </c>
      <c r="H1011">
        <f t="shared" si="123"/>
        <v>0</v>
      </c>
      <c r="I1011" s="2">
        <f t="shared" si="124"/>
        <v>0</v>
      </c>
      <c r="J1011" s="2">
        <f t="shared" si="125"/>
        <v>4.1782407407406907E-3</v>
      </c>
      <c r="K1011" s="2">
        <f t="shared" si="126"/>
        <v>5.0988310185185188</v>
      </c>
      <c r="L1011" s="10">
        <f t="shared" si="127"/>
        <v>7342.3166666666675</v>
      </c>
    </row>
    <row r="1012" spans="1:12" x14ac:dyDescent="0.25">
      <c r="A1012">
        <v>7663988</v>
      </c>
      <c r="B1012" s="1">
        <v>42923</v>
      </c>
      <c r="C1012" s="2">
        <v>0.34092592592592591</v>
      </c>
      <c r="D1012" s="2">
        <v>0.3448148148148148</v>
      </c>
      <c r="E1012">
        <f t="shared" si="121"/>
        <v>1</v>
      </c>
      <c r="F1012" t="str">
        <f t="shared" si="122"/>
        <v>telefon stacjonarny</v>
      </c>
      <c r="G1012">
        <f t="shared" si="128"/>
        <v>1</v>
      </c>
      <c r="H1012">
        <f t="shared" si="123"/>
        <v>0</v>
      </c>
      <c r="I1012" s="2">
        <f t="shared" si="124"/>
        <v>0</v>
      </c>
      <c r="J1012" s="2">
        <f t="shared" si="125"/>
        <v>3.8888888888888862E-3</v>
      </c>
      <c r="K1012" s="2">
        <f t="shared" si="126"/>
        <v>5.1027199074074074</v>
      </c>
      <c r="L1012" s="10">
        <f t="shared" si="127"/>
        <v>7347.9166666666661</v>
      </c>
    </row>
    <row r="1013" spans="1:12" x14ac:dyDescent="0.25">
      <c r="A1013">
        <v>7663988</v>
      </c>
      <c r="B1013" s="1">
        <v>42941</v>
      </c>
      <c r="C1013" s="2">
        <v>0.43884259259259262</v>
      </c>
      <c r="D1013" s="2">
        <v>0.44464120370370369</v>
      </c>
      <c r="E1013">
        <f t="shared" si="121"/>
        <v>2</v>
      </c>
      <c r="F1013" t="str">
        <f t="shared" si="122"/>
        <v>telefon stacjonarny</v>
      </c>
      <c r="G1013">
        <f t="shared" si="128"/>
        <v>1</v>
      </c>
      <c r="H1013">
        <f t="shared" si="123"/>
        <v>0</v>
      </c>
      <c r="I1013" s="2">
        <f t="shared" si="124"/>
        <v>0</v>
      </c>
      <c r="J1013" s="2">
        <f t="shared" si="125"/>
        <v>5.7986111111110739E-3</v>
      </c>
      <c r="K1013" s="2">
        <f t="shared" si="126"/>
        <v>5.1085185185185189</v>
      </c>
      <c r="L1013" s="10">
        <f t="shared" si="127"/>
        <v>7356.2666666666673</v>
      </c>
    </row>
    <row r="1014" spans="1:12" x14ac:dyDescent="0.25">
      <c r="A1014">
        <v>7646265</v>
      </c>
      <c r="B1014" s="1">
        <v>42923</v>
      </c>
      <c r="C1014" s="2">
        <v>0.4103472222222222</v>
      </c>
      <c r="D1014" s="2">
        <v>0.41578703703703701</v>
      </c>
      <c r="E1014">
        <f t="shared" si="121"/>
        <v>1</v>
      </c>
      <c r="F1014" t="str">
        <f t="shared" si="122"/>
        <v>telefon stacjonarny</v>
      </c>
      <c r="G1014">
        <f t="shared" si="128"/>
        <v>1</v>
      </c>
      <c r="H1014">
        <f t="shared" si="123"/>
        <v>0</v>
      </c>
      <c r="I1014" s="2">
        <f t="shared" si="124"/>
        <v>0</v>
      </c>
      <c r="J1014" s="2">
        <f t="shared" si="125"/>
        <v>5.439814814814814E-3</v>
      </c>
      <c r="K1014" s="2">
        <f t="shared" si="126"/>
        <v>5.1139583333333336</v>
      </c>
      <c r="L1014" s="10">
        <f t="shared" si="127"/>
        <v>7364.1</v>
      </c>
    </row>
    <row r="1015" spans="1:12" x14ac:dyDescent="0.25">
      <c r="A1015">
        <v>7632647</v>
      </c>
      <c r="B1015" s="1">
        <v>42935</v>
      </c>
      <c r="C1015" s="2">
        <v>0.54052083333333334</v>
      </c>
      <c r="D1015" s="2">
        <v>0.54195601851851849</v>
      </c>
      <c r="E1015">
        <f t="shared" si="121"/>
        <v>1</v>
      </c>
      <c r="F1015" t="str">
        <f t="shared" si="122"/>
        <v>telefon stacjonarny</v>
      </c>
      <c r="G1015">
        <f t="shared" si="128"/>
        <v>1</v>
      </c>
      <c r="H1015">
        <f t="shared" si="123"/>
        <v>0</v>
      </c>
      <c r="I1015" s="2">
        <f t="shared" si="124"/>
        <v>0</v>
      </c>
      <c r="J1015" s="2">
        <f t="shared" si="125"/>
        <v>1.4351851851851505E-3</v>
      </c>
      <c r="K1015" s="2">
        <f t="shared" si="126"/>
        <v>5.1153935185185189</v>
      </c>
      <c r="L1015" s="10">
        <f t="shared" si="127"/>
        <v>7366.166666666667</v>
      </c>
    </row>
    <row r="1016" spans="1:12" x14ac:dyDescent="0.25">
      <c r="A1016">
        <v>7627829</v>
      </c>
      <c r="B1016" s="1">
        <v>42930</v>
      </c>
      <c r="C1016" s="2">
        <v>0.4742824074074074</v>
      </c>
      <c r="D1016" s="2">
        <v>0.48538194444444444</v>
      </c>
      <c r="E1016">
        <f t="shared" si="121"/>
        <v>1</v>
      </c>
      <c r="F1016" t="str">
        <f t="shared" si="122"/>
        <v>telefon stacjonarny</v>
      </c>
      <c r="G1016">
        <f t="shared" si="128"/>
        <v>1</v>
      </c>
      <c r="H1016">
        <f t="shared" si="123"/>
        <v>0</v>
      </c>
      <c r="I1016" s="2">
        <f t="shared" si="124"/>
        <v>0</v>
      </c>
      <c r="J1016" s="2">
        <f t="shared" si="125"/>
        <v>1.1099537037037033E-2</v>
      </c>
      <c r="K1016" s="2">
        <f t="shared" si="126"/>
        <v>5.1264930555555557</v>
      </c>
      <c r="L1016" s="10">
        <f t="shared" si="127"/>
        <v>7382.15</v>
      </c>
    </row>
    <row r="1017" spans="1:12" x14ac:dyDescent="0.25">
      <c r="A1017">
        <v>7624070</v>
      </c>
      <c r="B1017" s="1">
        <v>42934</v>
      </c>
      <c r="C1017" s="2">
        <v>0.54335648148148152</v>
      </c>
      <c r="D1017" s="2">
        <v>0.55396990740740737</v>
      </c>
      <c r="E1017">
        <f t="shared" si="121"/>
        <v>1</v>
      </c>
      <c r="F1017" t="str">
        <f t="shared" si="122"/>
        <v>telefon stacjonarny</v>
      </c>
      <c r="G1017">
        <f t="shared" si="128"/>
        <v>1</v>
      </c>
      <c r="H1017">
        <f t="shared" si="123"/>
        <v>0</v>
      </c>
      <c r="I1017" s="2">
        <f t="shared" si="124"/>
        <v>0</v>
      </c>
      <c r="J1017" s="2">
        <f t="shared" si="125"/>
        <v>1.0613425925925846E-2</v>
      </c>
      <c r="K1017" s="2">
        <f t="shared" si="126"/>
        <v>5.1371064814814815</v>
      </c>
      <c r="L1017" s="10">
        <f t="shared" si="127"/>
        <v>7397.4333333333334</v>
      </c>
    </row>
    <row r="1018" spans="1:12" x14ac:dyDescent="0.25">
      <c r="A1018">
        <v>7622848</v>
      </c>
      <c r="B1018" s="1">
        <v>42941</v>
      </c>
      <c r="C1018" s="2">
        <v>0.62008101851851849</v>
      </c>
      <c r="D1018" s="2">
        <v>0.62776620370370373</v>
      </c>
      <c r="E1018">
        <f t="shared" si="121"/>
        <v>1</v>
      </c>
      <c r="F1018" t="str">
        <f t="shared" si="122"/>
        <v>telefon stacjonarny</v>
      </c>
      <c r="G1018">
        <f t="shared" si="128"/>
        <v>1</v>
      </c>
      <c r="H1018">
        <f t="shared" si="123"/>
        <v>0</v>
      </c>
      <c r="I1018" s="2">
        <f t="shared" si="124"/>
        <v>0</v>
      </c>
      <c r="J1018" s="2">
        <f t="shared" si="125"/>
        <v>7.6851851851852393E-3</v>
      </c>
      <c r="K1018" s="2">
        <f t="shared" si="126"/>
        <v>5.1447916666666664</v>
      </c>
      <c r="L1018" s="10">
        <f t="shared" si="127"/>
        <v>7408.5</v>
      </c>
    </row>
    <row r="1019" spans="1:12" x14ac:dyDescent="0.25">
      <c r="A1019">
        <v>7622819</v>
      </c>
      <c r="B1019" s="1">
        <v>42936</v>
      </c>
      <c r="C1019" s="2">
        <v>0.38599537037037035</v>
      </c>
      <c r="D1019" s="2">
        <v>0.39438657407407407</v>
      </c>
      <c r="E1019">
        <f t="shared" si="121"/>
        <v>1</v>
      </c>
      <c r="F1019" t="str">
        <f t="shared" si="122"/>
        <v>telefon stacjonarny</v>
      </c>
      <c r="G1019">
        <f t="shared" si="128"/>
        <v>1</v>
      </c>
      <c r="H1019">
        <f t="shared" si="123"/>
        <v>0</v>
      </c>
      <c r="I1019" s="2">
        <f t="shared" si="124"/>
        <v>0</v>
      </c>
      <c r="J1019" s="2">
        <f t="shared" si="125"/>
        <v>8.3912037037037202E-3</v>
      </c>
      <c r="K1019" s="2">
        <f t="shared" si="126"/>
        <v>5.1531828703703706</v>
      </c>
      <c r="L1019" s="10">
        <f t="shared" si="127"/>
        <v>7420.5833333333339</v>
      </c>
    </row>
    <row r="1020" spans="1:12" x14ac:dyDescent="0.25">
      <c r="A1020">
        <v>7622819</v>
      </c>
      <c r="B1020" s="1">
        <v>42944</v>
      </c>
      <c r="C1020" s="2">
        <v>0.33831018518518519</v>
      </c>
      <c r="D1020" s="2">
        <v>0.34758101851851853</v>
      </c>
      <c r="E1020">
        <f t="shared" si="121"/>
        <v>2</v>
      </c>
      <c r="F1020" t="str">
        <f t="shared" si="122"/>
        <v>telefon stacjonarny</v>
      </c>
      <c r="G1020">
        <f t="shared" si="128"/>
        <v>1</v>
      </c>
      <c r="H1020">
        <f t="shared" si="123"/>
        <v>0</v>
      </c>
      <c r="I1020" s="2">
        <f t="shared" si="124"/>
        <v>0</v>
      </c>
      <c r="J1020" s="2">
        <f t="shared" si="125"/>
        <v>9.2708333333333393E-3</v>
      </c>
      <c r="K1020" s="2">
        <f t="shared" si="126"/>
        <v>5.1624537037037044</v>
      </c>
      <c r="L1020" s="10">
        <f t="shared" si="127"/>
        <v>7433.9333333333343</v>
      </c>
    </row>
    <row r="1021" spans="1:12" x14ac:dyDescent="0.25">
      <c r="A1021">
        <v>7599611</v>
      </c>
      <c r="B1021" s="1">
        <v>42941</v>
      </c>
      <c r="C1021" s="2">
        <v>0.45217592592592593</v>
      </c>
      <c r="D1021" s="2">
        <v>0.4568402777777778</v>
      </c>
      <c r="E1021">
        <f t="shared" si="121"/>
        <v>1</v>
      </c>
      <c r="F1021" t="str">
        <f t="shared" si="122"/>
        <v>telefon stacjonarny</v>
      </c>
      <c r="G1021">
        <f t="shared" si="128"/>
        <v>1</v>
      </c>
      <c r="H1021">
        <f t="shared" si="123"/>
        <v>0</v>
      </c>
      <c r="I1021" s="2">
        <f t="shared" si="124"/>
        <v>0</v>
      </c>
      <c r="J1021" s="2">
        <f t="shared" si="125"/>
        <v>4.6643518518518778E-3</v>
      </c>
      <c r="K1021" s="2">
        <f t="shared" si="126"/>
        <v>5.167118055555556</v>
      </c>
      <c r="L1021" s="10">
        <f t="shared" si="127"/>
        <v>7440.6500000000015</v>
      </c>
    </row>
    <row r="1022" spans="1:12" x14ac:dyDescent="0.25">
      <c r="A1022">
        <v>7595348</v>
      </c>
      <c r="B1022" s="1">
        <v>42942</v>
      </c>
      <c r="C1022" s="2">
        <v>0.48849537037037039</v>
      </c>
      <c r="D1022" s="2">
        <v>0.49665509259259261</v>
      </c>
      <c r="E1022">
        <f t="shared" si="121"/>
        <v>1</v>
      </c>
      <c r="F1022" t="str">
        <f t="shared" si="122"/>
        <v>telefon stacjonarny</v>
      </c>
      <c r="G1022">
        <f t="shared" si="128"/>
        <v>1</v>
      </c>
      <c r="H1022">
        <f t="shared" si="123"/>
        <v>0</v>
      </c>
      <c r="I1022" s="2">
        <f t="shared" si="124"/>
        <v>0</v>
      </c>
      <c r="J1022" s="2">
        <f t="shared" si="125"/>
        <v>8.159722222222221E-3</v>
      </c>
      <c r="K1022" s="2">
        <f t="shared" si="126"/>
        <v>5.1752777777777785</v>
      </c>
      <c r="L1022" s="10">
        <f t="shared" si="127"/>
        <v>7452.4000000000005</v>
      </c>
    </row>
    <row r="1023" spans="1:12" x14ac:dyDescent="0.25">
      <c r="A1023">
        <v>7594764</v>
      </c>
      <c r="B1023" s="1">
        <v>42921</v>
      </c>
      <c r="C1023" s="2">
        <v>0.53850694444444447</v>
      </c>
      <c r="D1023" s="2">
        <v>0.53944444444444439</v>
      </c>
      <c r="E1023">
        <f t="shared" si="121"/>
        <v>1</v>
      </c>
      <c r="F1023" t="str">
        <f t="shared" si="122"/>
        <v>telefon stacjonarny</v>
      </c>
      <c r="G1023">
        <f t="shared" si="128"/>
        <v>1</v>
      </c>
      <c r="H1023">
        <f t="shared" si="123"/>
        <v>0</v>
      </c>
      <c r="I1023" s="2">
        <f t="shared" si="124"/>
        <v>0</v>
      </c>
      <c r="J1023" s="2">
        <f t="shared" si="125"/>
        <v>9.374999999999245E-4</v>
      </c>
      <c r="K1023" s="2">
        <f t="shared" si="126"/>
        <v>5.1762152777777786</v>
      </c>
      <c r="L1023" s="10">
        <f t="shared" si="127"/>
        <v>7453.7500000000009</v>
      </c>
    </row>
    <row r="1024" spans="1:12" x14ac:dyDescent="0.25">
      <c r="A1024">
        <v>7589993</v>
      </c>
      <c r="B1024" s="1">
        <v>42935</v>
      </c>
      <c r="C1024" s="2">
        <v>0.43185185185185188</v>
      </c>
      <c r="D1024" s="2">
        <v>0.4382638888888889</v>
      </c>
      <c r="E1024">
        <f t="shared" si="121"/>
        <v>1</v>
      </c>
      <c r="F1024" t="str">
        <f t="shared" si="122"/>
        <v>telefon stacjonarny</v>
      </c>
      <c r="G1024">
        <f t="shared" si="128"/>
        <v>1</v>
      </c>
      <c r="H1024">
        <f t="shared" si="123"/>
        <v>0</v>
      </c>
      <c r="I1024" s="2">
        <f t="shared" si="124"/>
        <v>0</v>
      </c>
      <c r="J1024" s="2">
        <f t="shared" si="125"/>
        <v>6.4120370370370217E-3</v>
      </c>
      <c r="K1024" s="2">
        <f t="shared" si="126"/>
        <v>5.1826273148148152</v>
      </c>
      <c r="L1024" s="10">
        <f t="shared" si="127"/>
        <v>7462.9833333333336</v>
      </c>
    </row>
    <row r="1025" spans="1:12" x14ac:dyDescent="0.25">
      <c r="A1025">
        <v>7571642</v>
      </c>
      <c r="B1025" s="1">
        <v>42935</v>
      </c>
      <c r="C1025" s="2">
        <v>0.53540509259259261</v>
      </c>
      <c r="D1025" s="2">
        <v>0.53540509259259261</v>
      </c>
      <c r="E1025">
        <f t="shared" si="121"/>
        <v>1</v>
      </c>
      <c r="F1025" t="str">
        <f t="shared" si="122"/>
        <v>telefon stacjonarny</v>
      </c>
      <c r="G1025">
        <f t="shared" si="128"/>
        <v>2</v>
      </c>
      <c r="H1025">
        <f t="shared" si="123"/>
        <v>0</v>
      </c>
      <c r="I1025" s="2">
        <f t="shared" si="124"/>
        <v>0</v>
      </c>
      <c r="J1025" s="2">
        <f t="shared" si="125"/>
        <v>0</v>
      </c>
      <c r="K1025" s="2">
        <f t="shared" si="126"/>
        <v>5.1826273148148152</v>
      </c>
      <c r="L1025" s="10">
        <f t="shared" si="127"/>
        <v>7462.9833333333336</v>
      </c>
    </row>
    <row r="1026" spans="1:12" x14ac:dyDescent="0.25">
      <c r="A1026">
        <v>7564861</v>
      </c>
      <c r="B1026" s="1">
        <v>42947</v>
      </c>
      <c r="C1026" s="2">
        <v>0.40725694444444444</v>
      </c>
      <c r="D1026" s="2">
        <v>0.41819444444444442</v>
      </c>
      <c r="E1026">
        <f t="shared" ref="E1026:E1089" si="129">IF(A1026=A1025,E1025+1,1)</f>
        <v>1</v>
      </c>
      <c r="F1026" t="str">
        <f t="shared" ref="F1026:F1089" si="130">IF(A1026&gt;9999999,IF(A1026&gt;999999999,"zagraniczny","telefon komórkowy"),"telefon stacjonarny")</f>
        <v>telefon stacjonarny</v>
      </c>
      <c r="G1026">
        <f t="shared" si="128"/>
        <v>1</v>
      </c>
      <c r="H1026">
        <f t="shared" ref="H1026:H1089" si="131">IF(AND(LEFT(A1026,2)="12",F1026="telefon stacjonarny"),1,0)</f>
        <v>0</v>
      </c>
      <c r="I1026" s="2">
        <f t="shared" ref="I1026:I1089" si="132">IF(H1026=1,D1026-C1026,0)</f>
        <v>0</v>
      </c>
      <c r="J1026" s="2">
        <f t="shared" ref="J1026:J1089" si="133">D1026-C1026</f>
        <v>1.0937499999999989E-2</v>
      </c>
      <c r="K1026" s="2">
        <f t="shared" ref="K1026:K1089" si="134">IF(OR(F1026="telefon stacjonarny",F1026="telefon komórkowy"),J1026+K1025,K1025)</f>
        <v>5.193564814814815</v>
      </c>
      <c r="L1026" s="10">
        <f t="shared" ref="L1026:L1089" si="135">K1026*24*60</f>
        <v>7478.7333333333336</v>
      </c>
    </row>
    <row r="1027" spans="1:12" x14ac:dyDescent="0.25">
      <c r="A1027">
        <v>7551668</v>
      </c>
      <c r="B1027" s="1">
        <v>42942</v>
      </c>
      <c r="C1027" s="2">
        <v>0.55053240740740739</v>
      </c>
      <c r="D1027" s="2">
        <v>0.55672453703703706</v>
      </c>
      <c r="E1027">
        <f t="shared" si="129"/>
        <v>1</v>
      </c>
      <c r="F1027" t="str">
        <f t="shared" si="130"/>
        <v>telefon stacjonarny</v>
      </c>
      <c r="G1027">
        <f t="shared" si="128"/>
        <v>1</v>
      </c>
      <c r="H1027">
        <f t="shared" si="131"/>
        <v>0</v>
      </c>
      <c r="I1027" s="2">
        <f t="shared" si="132"/>
        <v>0</v>
      </c>
      <c r="J1027" s="2">
        <f t="shared" si="133"/>
        <v>6.1921296296296724E-3</v>
      </c>
      <c r="K1027" s="2">
        <f t="shared" si="134"/>
        <v>5.1997569444444451</v>
      </c>
      <c r="L1027" s="10">
        <f t="shared" si="135"/>
        <v>7487.6500000000015</v>
      </c>
    </row>
    <row r="1028" spans="1:12" x14ac:dyDescent="0.25">
      <c r="A1028">
        <v>7536096</v>
      </c>
      <c r="B1028" s="1">
        <v>42937</v>
      </c>
      <c r="C1028" s="2">
        <v>0.42357638888888888</v>
      </c>
      <c r="D1028" s="2">
        <v>0.4322685185185185</v>
      </c>
      <c r="E1028">
        <f t="shared" si="129"/>
        <v>1</v>
      </c>
      <c r="F1028" t="str">
        <f t="shared" si="130"/>
        <v>telefon stacjonarny</v>
      </c>
      <c r="G1028">
        <f t="shared" si="128"/>
        <v>1</v>
      </c>
      <c r="H1028">
        <f t="shared" si="131"/>
        <v>0</v>
      </c>
      <c r="I1028" s="2">
        <f t="shared" si="132"/>
        <v>0</v>
      </c>
      <c r="J1028" s="2">
        <f t="shared" si="133"/>
        <v>8.6921296296296191E-3</v>
      </c>
      <c r="K1028" s="2">
        <f t="shared" si="134"/>
        <v>5.2084490740740748</v>
      </c>
      <c r="L1028" s="10">
        <f t="shared" si="135"/>
        <v>7500.1666666666679</v>
      </c>
    </row>
    <row r="1029" spans="1:12" x14ac:dyDescent="0.25">
      <c r="A1029">
        <v>7518300</v>
      </c>
      <c r="B1029" s="1">
        <v>42947</v>
      </c>
      <c r="C1029" s="2">
        <v>0.41337962962962965</v>
      </c>
      <c r="D1029" s="2">
        <v>0.41743055555555558</v>
      </c>
      <c r="E1029">
        <f t="shared" si="129"/>
        <v>1</v>
      </c>
      <c r="F1029" t="str">
        <f t="shared" si="130"/>
        <v>telefon stacjonarny</v>
      </c>
      <c r="G1029">
        <f t="shared" si="128"/>
        <v>1</v>
      </c>
      <c r="H1029">
        <f t="shared" si="131"/>
        <v>0</v>
      </c>
      <c r="I1029" s="2">
        <f t="shared" si="132"/>
        <v>0</v>
      </c>
      <c r="J1029" s="2">
        <f t="shared" si="133"/>
        <v>4.05092592592593E-3</v>
      </c>
      <c r="K1029" s="2">
        <f t="shared" si="134"/>
        <v>5.2125000000000004</v>
      </c>
      <c r="L1029" s="10">
        <f t="shared" si="135"/>
        <v>7506.0000000000009</v>
      </c>
    </row>
    <row r="1030" spans="1:12" x14ac:dyDescent="0.25">
      <c r="A1030">
        <v>7513392</v>
      </c>
      <c r="B1030" s="1">
        <v>42934</v>
      </c>
      <c r="C1030" s="2">
        <v>0.36421296296296296</v>
      </c>
      <c r="D1030" s="2">
        <v>0.36640046296296297</v>
      </c>
      <c r="E1030">
        <f t="shared" si="129"/>
        <v>1</v>
      </c>
      <c r="F1030" t="str">
        <f t="shared" si="130"/>
        <v>telefon stacjonarny</v>
      </c>
      <c r="G1030">
        <f t="shared" si="128"/>
        <v>1</v>
      </c>
      <c r="H1030">
        <f t="shared" si="131"/>
        <v>0</v>
      </c>
      <c r="I1030" s="2">
        <f t="shared" si="132"/>
        <v>0</v>
      </c>
      <c r="J1030" s="2">
        <f t="shared" si="133"/>
        <v>2.1875000000000089E-3</v>
      </c>
      <c r="K1030" s="2">
        <f t="shared" si="134"/>
        <v>5.2146875000000001</v>
      </c>
      <c r="L1030" s="10">
        <f t="shared" si="135"/>
        <v>7509.1500000000005</v>
      </c>
    </row>
    <row r="1031" spans="1:12" x14ac:dyDescent="0.25">
      <c r="A1031">
        <v>7511410</v>
      </c>
      <c r="B1031" s="1">
        <v>42942</v>
      </c>
      <c r="C1031" s="2">
        <v>0.43304398148148149</v>
      </c>
      <c r="D1031" s="2">
        <v>0.43761574074074072</v>
      </c>
      <c r="E1031">
        <f t="shared" si="129"/>
        <v>1</v>
      </c>
      <c r="F1031" t="str">
        <f t="shared" si="130"/>
        <v>telefon stacjonarny</v>
      </c>
      <c r="G1031">
        <f t="shared" si="128"/>
        <v>1</v>
      </c>
      <c r="H1031">
        <f t="shared" si="131"/>
        <v>0</v>
      </c>
      <c r="I1031" s="2">
        <f t="shared" si="132"/>
        <v>0</v>
      </c>
      <c r="J1031" s="2">
        <f t="shared" si="133"/>
        <v>4.5717592592592338E-3</v>
      </c>
      <c r="K1031" s="2">
        <f t="shared" si="134"/>
        <v>5.2192592592592595</v>
      </c>
      <c r="L1031" s="10">
        <f t="shared" si="135"/>
        <v>7515.7333333333336</v>
      </c>
    </row>
    <row r="1032" spans="1:12" x14ac:dyDescent="0.25">
      <c r="A1032">
        <v>7508054</v>
      </c>
      <c r="B1032" s="1">
        <v>42930</v>
      </c>
      <c r="C1032" s="2">
        <v>0.37480324074074073</v>
      </c>
      <c r="D1032" s="2">
        <v>0.38201388888888888</v>
      </c>
      <c r="E1032">
        <f t="shared" si="129"/>
        <v>1</v>
      </c>
      <c r="F1032" t="str">
        <f t="shared" si="130"/>
        <v>telefon stacjonarny</v>
      </c>
      <c r="G1032">
        <f t="shared" si="128"/>
        <v>1</v>
      </c>
      <c r="H1032">
        <f t="shared" si="131"/>
        <v>0</v>
      </c>
      <c r="I1032" s="2">
        <f t="shared" si="132"/>
        <v>0</v>
      </c>
      <c r="J1032" s="2">
        <f t="shared" si="133"/>
        <v>7.2106481481481466E-3</v>
      </c>
      <c r="K1032" s="2">
        <f t="shared" si="134"/>
        <v>5.2264699074074077</v>
      </c>
      <c r="L1032" s="10">
        <f t="shared" si="135"/>
        <v>7526.1166666666668</v>
      </c>
    </row>
    <row r="1033" spans="1:12" x14ac:dyDescent="0.25">
      <c r="A1033">
        <v>7507831</v>
      </c>
      <c r="B1033" s="1">
        <v>42933</v>
      </c>
      <c r="C1033" s="2">
        <v>0.58545138888888892</v>
      </c>
      <c r="D1033" s="2">
        <v>0.59214120370370371</v>
      </c>
      <c r="E1033">
        <f t="shared" si="129"/>
        <v>1</v>
      </c>
      <c r="F1033" t="str">
        <f t="shared" si="130"/>
        <v>telefon stacjonarny</v>
      </c>
      <c r="G1033">
        <f t="shared" si="128"/>
        <v>1</v>
      </c>
      <c r="H1033">
        <f t="shared" si="131"/>
        <v>0</v>
      </c>
      <c r="I1033" s="2">
        <f t="shared" si="132"/>
        <v>0</v>
      </c>
      <c r="J1033" s="2">
        <f t="shared" si="133"/>
        <v>6.6898148148147873E-3</v>
      </c>
      <c r="K1033" s="2">
        <f t="shared" si="134"/>
        <v>5.2331597222222221</v>
      </c>
      <c r="L1033" s="10">
        <f t="shared" si="135"/>
        <v>7535.75</v>
      </c>
    </row>
    <row r="1034" spans="1:12" x14ac:dyDescent="0.25">
      <c r="A1034">
        <v>7507354</v>
      </c>
      <c r="B1034" s="1">
        <v>42922</v>
      </c>
      <c r="C1034" s="2">
        <v>0.50700231481481484</v>
      </c>
      <c r="D1034" s="2">
        <v>0.51186342592592593</v>
      </c>
      <c r="E1034">
        <f t="shared" si="129"/>
        <v>1</v>
      </c>
      <c r="F1034" t="str">
        <f t="shared" si="130"/>
        <v>telefon stacjonarny</v>
      </c>
      <c r="G1034">
        <f t="shared" si="128"/>
        <v>1</v>
      </c>
      <c r="H1034">
        <f t="shared" si="131"/>
        <v>0</v>
      </c>
      <c r="I1034" s="2">
        <f t="shared" si="132"/>
        <v>0</v>
      </c>
      <c r="J1034" s="2">
        <f t="shared" si="133"/>
        <v>4.8611111111110938E-3</v>
      </c>
      <c r="K1034" s="2">
        <f t="shared" si="134"/>
        <v>5.2380208333333336</v>
      </c>
      <c r="L1034" s="10">
        <f t="shared" si="135"/>
        <v>7542.75</v>
      </c>
    </row>
    <row r="1035" spans="1:12" x14ac:dyDescent="0.25">
      <c r="A1035">
        <v>7503173</v>
      </c>
      <c r="B1035" s="1">
        <v>42944</v>
      </c>
      <c r="C1035" s="2">
        <v>0.50390046296296298</v>
      </c>
      <c r="D1035" s="2">
        <v>0.50619212962962967</v>
      </c>
      <c r="E1035">
        <f t="shared" si="129"/>
        <v>1</v>
      </c>
      <c r="F1035" t="str">
        <f t="shared" si="130"/>
        <v>telefon stacjonarny</v>
      </c>
      <c r="G1035">
        <f t="shared" si="128"/>
        <v>1</v>
      </c>
      <c r="H1035">
        <f t="shared" si="131"/>
        <v>0</v>
      </c>
      <c r="I1035" s="2">
        <f t="shared" si="132"/>
        <v>0</v>
      </c>
      <c r="J1035" s="2">
        <f t="shared" si="133"/>
        <v>2.2916666666666918E-3</v>
      </c>
      <c r="K1035" s="2">
        <f t="shared" si="134"/>
        <v>5.2403124999999999</v>
      </c>
      <c r="L1035" s="10">
        <f t="shared" si="135"/>
        <v>7546.05</v>
      </c>
    </row>
    <row r="1036" spans="1:12" x14ac:dyDescent="0.25">
      <c r="A1036">
        <v>7488966</v>
      </c>
      <c r="B1036" s="1">
        <v>42944</v>
      </c>
      <c r="C1036" s="2">
        <v>0.37513888888888891</v>
      </c>
      <c r="D1036" s="2">
        <v>0.3775</v>
      </c>
      <c r="E1036">
        <f t="shared" si="129"/>
        <v>1</v>
      </c>
      <c r="F1036" t="str">
        <f t="shared" si="130"/>
        <v>telefon stacjonarny</v>
      </c>
      <c r="G1036">
        <f t="shared" si="128"/>
        <v>2</v>
      </c>
      <c r="H1036">
        <f t="shared" si="131"/>
        <v>0</v>
      </c>
      <c r="I1036" s="2">
        <f t="shared" si="132"/>
        <v>0</v>
      </c>
      <c r="J1036" s="2">
        <f t="shared" si="133"/>
        <v>2.3611111111110916E-3</v>
      </c>
      <c r="K1036" s="2">
        <f t="shared" si="134"/>
        <v>5.242673611111111</v>
      </c>
      <c r="L1036" s="10">
        <f t="shared" si="135"/>
        <v>7549.4499999999989</v>
      </c>
    </row>
    <row r="1037" spans="1:12" x14ac:dyDescent="0.25">
      <c r="A1037">
        <v>7473804</v>
      </c>
      <c r="B1037" s="1">
        <v>42929</v>
      </c>
      <c r="C1037" s="2">
        <v>0.50675925925925924</v>
      </c>
      <c r="D1037" s="2">
        <v>0.5138194444444445</v>
      </c>
      <c r="E1037">
        <f t="shared" si="129"/>
        <v>1</v>
      </c>
      <c r="F1037" t="str">
        <f t="shared" si="130"/>
        <v>telefon stacjonarny</v>
      </c>
      <c r="G1037">
        <f t="shared" si="128"/>
        <v>1</v>
      </c>
      <c r="H1037">
        <f t="shared" si="131"/>
        <v>0</v>
      </c>
      <c r="I1037" s="2">
        <f t="shared" si="132"/>
        <v>0</v>
      </c>
      <c r="J1037" s="2">
        <f t="shared" si="133"/>
        <v>7.0601851851852526E-3</v>
      </c>
      <c r="K1037" s="2">
        <f t="shared" si="134"/>
        <v>5.2497337962962964</v>
      </c>
      <c r="L1037" s="10">
        <f t="shared" si="135"/>
        <v>7559.6166666666668</v>
      </c>
    </row>
    <row r="1038" spans="1:12" x14ac:dyDescent="0.25">
      <c r="A1038">
        <v>7473804</v>
      </c>
      <c r="B1038" s="1">
        <v>42934</v>
      </c>
      <c r="C1038" s="2">
        <v>0.60268518518518521</v>
      </c>
      <c r="D1038" s="2">
        <v>0.60929398148148151</v>
      </c>
      <c r="E1038">
        <f t="shared" si="129"/>
        <v>2</v>
      </c>
      <c r="F1038" t="str">
        <f t="shared" si="130"/>
        <v>telefon stacjonarny</v>
      </c>
      <c r="G1038">
        <f t="shared" si="128"/>
        <v>1</v>
      </c>
      <c r="H1038">
        <f t="shared" si="131"/>
        <v>0</v>
      </c>
      <c r="I1038" s="2">
        <f t="shared" si="132"/>
        <v>0</v>
      </c>
      <c r="J1038" s="2">
        <f t="shared" si="133"/>
        <v>6.6087962962962932E-3</v>
      </c>
      <c r="K1038" s="2">
        <f t="shared" si="134"/>
        <v>5.2563425925925928</v>
      </c>
      <c r="L1038" s="10">
        <f t="shared" si="135"/>
        <v>7569.1333333333341</v>
      </c>
    </row>
    <row r="1039" spans="1:12" x14ac:dyDescent="0.25">
      <c r="A1039">
        <v>7473070</v>
      </c>
      <c r="B1039" s="1">
        <v>42927</v>
      </c>
      <c r="C1039" s="2">
        <v>0.57185185185185183</v>
      </c>
      <c r="D1039" s="2">
        <v>0.58304398148148151</v>
      </c>
      <c r="E1039">
        <f t="shared" si="129"/>
        <v>1</v>
      </c>
      <c r="F1039" t="str">
        <f t="shared" si="130"/>
        <v>telefon stacjonarny</v>
      </c>
      <c r="G1039">
        <f t="shared" si="128"/>
        <v>1</v>
      </c>
      <c r="H1039">
        <f t="shared" si="131"/>
        <v>0</v>
      </c>
      <c r="I1039" s="2">
        <f t="shared" si="132"/>
        <v>0</v>
      </c>
      <c r="J1039" s="2">
        <f t="shared" si="133"/>
        <v>1.1192129629629677E-2</v>
      </c>
      <c r="K1039" s="2">
        <f t="shared" si="134"/>
        <v>5.2675347222222229</v>
      </c>
      <c r="L1039" s="10">
        <f t="shared" si="135"/>
        <v>7585.2500000000009</v>
      </c>
    </row>
    <row r="1040" spans="1:12" x14ac:dyDescent="0.25">
      <c r="A1040">
        <v>7471152</v>
      </c>
      <c r="B1040" s="1">
        <v>42936</v>
      </c>
      <c r="C1040" s="2">
        <v>0.41456018518518517</v>
      </c>
      <c r="D1040" s="2">
        <v>0.41495370370370371</v>
      </c>
      <c r="E1040">
        <f t="shared" si="129"/>
        <v>1</v>
      </c>
      <c r="F1040" t="str">
        <f t="shared" si="130"/>
        <v>telefon stacjonarny</v>
      </c>
      <c r="G1040">
        <f t="shared" si="128"/>
        <v>1</v>
      </c>
      <c r="H1040">
        <f t="shared" si="131"/>
        <v>0</v>
      </c>
      <c r="I1040" s="2">
        <f t="shared" si="132"/>
        <v>0</v>
      </c>
      <c r="J1040" s="2">
        <f t="shared" si="133"/>
        <v>3.9351851851854303E-4</v>
      </c>
      <c r="K1040" s="2">
        <f t="shared" si="134"/>
        <v>5.2679282407407415</v>
      </c>
      <c r="L1040" s="10">
        <f t="shared" si="135"/>
        <v>7585.8166666666684</v>
      </c>
    </row>
    <row r="1041" spans="1:12" x14ac:dyDescent="0.25">
      <c r="A1041">
        <v>7467198</v>
      </c>
      <c r="B1041" s="1">
        <v>42943</v>
      </c>
      <c r="C1041" s="2">
        <v>0.52993055555555557</v>
      </c>
      <c r="D1041" s="2">
        <v>0.53739583333333329</v>
      </c>
      <c r="E1041">
        <f t="shared" si="129"/>
        <v>1</v>
      </c>
      <c r="F1041" t="str">
        <f t="shared" si="130"/>
        <v>telefon stacjonarny</v>
      </c>
      <c r="G1041">
        <f t="shared" si="128"/>
        <v>1</v>
      </c>
      <c r="H1041">
        <f t="shared" si="131"/>
        <v>0</v>
      </c>
      <c r="I1041" s="2">
        <f t="shared" si="132"/>
        <v>0</v>
      </c>
      <c r="J1041" s="2">
        <f t="shared" si="133"/>
        <v>7.4652777777777235E-3</v>
      </c>
      <c r="K1041" s="2">
        <f t="shared" si="134"/>
        <v>5.275393518518519</v>
      </c>
      <c r="L1041" s="10">
        <f t="shared" si="135"/>
        <v>7596.5666666666666</v>
      </c>
    </row>
    <row r="1042" spans="1:12" x14ac:dyDescent="0.25">
      <c r="A1042">
        <v>7457716</v>
      </c>
      <c r="B1042" s="1">
        <v>42940</v>
      </c>
      <c r="C1042" s="2">
        <v>0.6068634259259259</v>
      </c>
      <c r="D1042" s="2">
        <v>0.61152777777777778</v>
      </c>
      <c r="E1042">
        <f t="shared" si="129"/>
        <v>1</v>
      </c>
      <c r="F1042" t="str">
        <f t="shared" si="130"/>
        <v>telefon stacjonarny</v>
      </c>
      <c r="G1042">
        <f t="shared" si="128"/>
        <v>1</v>
      </c>
      <c r="H1042">
        <f t="shared" si="131"/>
        <v>0</v>
      </c>
      <c r="I1042" s="2">
        <f t="shared" si="132"/>
        <v>0</v>
      </c>
      <c r="J1042" s="2">
        <f t="shared" si="133"/>
        <v>4.6643518518518778E-3</v>
      </c>
      <c r="K1042" s="2">
        <f t="shared" si="134"/>
        <v>5.2800578703703707</v>
      </c>
      <c r="L1042" s="10">
        <f t="shared" si="135"/>
        <v>7603.2833333333338</v>
      </c>
    </row>
    <row r="1043" spans="1:12" x14ac:dyDescent="0.25">
      <c r="A1043">
        <v>7456918</v>
      </c>
      <c r="B1043" s="1">
        <v>42940</v>
      </c>
      <c r="C1043" s="2">
        <v>0.36061342592592593</v>
      </c>
      <c r="D1043" s="2">
        <v>0.36667824074074074</v>
      </c>
      <c r="E1043">
        <f t="shared" si="129"/>
        <v>1</v>
      </c>
      <c r="F1043" t="str">
        <f t="shared" si="130"/>
        <v>telefon stacjonarny</v>
      </c>
      <c r="G1043">
        <f t="shared" si="128"/>
        <v>2</v>
      </c>
      <c r="H1043">
        <f t="shared" si="131"/>
        <v>0</v>
      </c>
      <c r="I1043" s="2">
        <f t="shared" si="132"/>
        <v>0</v>
      </c>
      <c r="J1043" s="2">
        <f t="shared" si="133"/>
        <v>6.0648148148148007E-3</v>
      </c>
      <c r="K1043" s="2">
        <f t="shared" si="134"/>
        <v>5.2861226851851857</v>
      </c>
      <c r="L1043" s="10">
        <f t="shared" si="135"/>
        <v>7612.0166666666673</v>
      </c>
    </row>
    <row r="1044" spans="1:12" x14ac:dyDescent="0.25">
      <c r="A1044">
        <v>7449832</v>
      </c>
      <c r="B1044" s="1">
        <v>42922</v>
      </c>
      <c r="C1044" s="2">
        <v>0.40559027777777779</v>
      </c>
      <c r="D1044" s="2">
        <v>0.41425925925925927</v>
      </c>
      <c r="E1044">
        <f t="shared" si="129"/>
        <v>1</v>
      </c>
      <c r="F1044" t="str">
        <f t="shared" si="130"/>
        <v>telefon stacjonarny</v>
      </c>
      <c r="G1044">
        <f t="shared" si="128"/>
        <v>1</v>
      </c>
      <c r="H1044">
        <f t="shared" si="131"/>
        <v>0</v>
      </c>
      <c r="I1044" s="2">
        <f t="shared" si="132"/>
        <v>0</v>
      </c>
      <c r="J1044" s="2">
        <f t="shared" si="133"/>
        <v>8.6689814814814858E-3</v>
      </c>
      <c r="K1044" s="2">
        <f t="shared" si="134"/>
        <v>5.2947916666666668</v>
      </c>
      <c r="L1044" s="10">
        <f t="shared" si="135"/>
        <v>7624.5</v>
      </c>
    </row>
    <row r="1045" spans="1:12" x14ac:dyDescent="0.25">
      <c r="A1045">
        <v>7439955</v>
      </c>
      <c r="B1045" s="1">
        <v>42933</v>
      </c>
      <c r="C1045" s="2">
        <v>0.41716435185185186</v>
      </c>
      <c r="D1045" s="2">
        <v>0.4284722222222222</v>
      </c>
      <c r="E1045">
        <f t="shared" si="129"/>
        <v>1</v>
      </c>
      <c r="F1045" t="str">
        <f t="shared" si="130"/>
        <v>telefon stacjonarny</v>
      </c>
      <c r="G1045">
        <f t="shared" si="128"/>
        <v>1</v>
      </c>
      <c r="H1045">
        <f t="shared" si="131"/>
        <v>0</v>
      </c>
      <c r="I1045" s="2">
        <f t="shared" si="132"/>
        <v>0</v>
      </c>
      <c r="J1045" s="2">
        <f t="shared" si="133"/>
        <v>1.1307870370370343E-2</v>
      </c>
      <c r="K1045" s="2">
        <f t="shared" si="134"/>
        <v>5.3060995370370367</v>
      </c>
      <c r="L1045" s="10">
        <f t="shared" si="135"/>
        <v>7640.7833333333328</v>
      </c>
    </row>
    <row r="1046" spans="1:12" x14ac:dyDescent="0.25">
      <c r="A1046">
        <v>7432767</v>
      </c>
      <c r="B1046" s="1">
        <v>42923</v>
      </c>
      <c r="C1046" s="2">
        <v>0.58508101851851857</v>
      </c>
      <c r="D1046" s="2">
        <v>0.58635416666666662</v>
      </c>
      <c r="E1046">
        <f t="shared" si="129"/>
        <v>1</v>
      </c>
      <c r="F1046" t="str">
        <f t="shared" si="130"/>
        <v>telefon stacjonarny</v>
      </c>
      <c r="G1046">
        <f t="shared" si="128"/>
        <v>1</v>
      </c>
      <c r="H1046">
        <f t="shared" si="131"/>
        <v>0</v>
      </c>
      <c r="I1046" s="2">
        <f t="shared" si="132"/>
        <v>0</v>
      </c>
      <c r="J1046" s="2">
        <f t="shared" si="133"/>
        <v>1.2731481481480511E-3</v>
      </c>
      <c r="K1046" s="2">
        <f t="shared" si="134"/>
        <v>5.307372685185185</v>
      </c>
      <c r="L1046" s="10">
        <f t="shared" si="135"/>
        <v>7642.6166666666659</v>
      </c>
    </row>
    <row r="1047" spans="1:12" x14ac:dyDescent="0.25">
      <c r="A1047">
        <v>7432767</v>
      </c>
      <c r="B1047" s="1">
        <v>42936</v>
      </c>
      <c r="C1047" s="2">
        <v>0.39446759259259262</v>
      </c>
      <c r="D1047" s="2">
        <v>0.39841435185185187</v>
      </c>
      <c r="E1047">
        <f t="shared" si="129"/>
        <v>2</v>
      </c>
      <c r="F1047" t="str">
        <f t="shared" si="130"/>
        <v>telefon stacjonarny</v>
      </c>
      <c r="G1047">
        <f t="shared" si="128"/>
        <v>1</v>
      </c>
      <c r="H1047">
        <f t="shared" si="131"/>
        <v>0</v>
      </c>
      <c r="I1047" s="2">
        <f t="shared" si="132"/>
        <v>0</v>
      </c>
      <c r="J1047" s="2">
        <f t="shared" si="133"/>
        <v>3.9467592592592471E-3</v>
      </c>
      <c r="K1047" s="2">
        <f t="shared" si="134"/>
        <v>5.311319444444444</v>
      </c>
      <c r="L1047" s="10">
        <f t="shared" si="135"/>
        <v>7648.3</v>
      </c>
    </row>
    <row r="1048" spans="1:12" x14ac:dyDescent="0.25">
      <c r="A1048">
        <v>7421868</v>
      </c>
      <c r="B1048" s="1">
        <v>42920</v>
      </c>
      <c r="C1048" s="2">
        <v>0.61136574074074079</v>
      </c>
      <c r="D1048" s="2">
        <v>0.61636574074074069</v>
      </c>
      <c r="E1048">
        <f t="shared" si="129"/>
        <v>1</v>
      </c>
      <c r="F1048" t="str">
        <f t="shared" si="130"/>
        <v>telefon stacjonarny</v>
      </c>
      <c r="G1048">
        <f t="shared" si="128"/>
        <v>1</v>
      </c>
      <c r="H1048">
        <f t="shared" si="131"/>
        <v>0</v>
      </c>
      <c r="I1048" s="2">
        <f t="shared" si="132"/>
        <v>0</v>
      </c>
      <c r="J1048" s="2">
        <f t="shared" si="133"/>
        <v>4.9999999999998934E-3</v>
      </c>
      <c r="K1048" s="2">
        <f t="shared" si="134"/>
        <v>5.3163194444444439</v>
      </c>
      <c r="L1048" s="10">
        <f t="shared" si="135"/>
        <v>7655.4999999999991</v>
      </c>
    </row>
    <row r="1049" spans="1:12" x14ac:dyDescent="0.25">
      <c r="A1049">
        <v>7421868</v>
      </c>
      <c r="B1049" s="1">
        <v>42928</v>
      </c>
      <c r="C1049" s="2">
        <v>0.38292824074074072</v>
      </c>
      <c r="D1049" s="2">
        <v>0.38613425925925926</v>
      </c>
      <c r="E1049">
        <f t="shared" si="129"/>
        <v>2</v>
      </c>
      <c r="F1049" t="str">
        <f t="shared" si="130"/>
        <v>telefon stacjonarny</v>
      </c>
      <c r="G1049">
        <f t="shared" si="128"/>
        <v>1</v>
      </c>
      <c r="H1049">
        <f t="shared" si="131"/>
        <v>0</v>
      </c>
      <c r="I1049" s="2">
        <f t="shared" si="132"/>
        <v>0</v>
      </c>
      <c r="J1049" s="2">
        <f t="shared" si="133"/>
        <v>3.2060185185185386E-3</v>
      </c>
      <c r="K1049" s="2">
        <f t="shared" si="134"/>
        <v>5.3195254629629627</v>
      </c>
      <c r="L1049" s="10">
        <f t="shared" si="135"/>
        <v>7660.1166666666659</v>
      </c>
    </row>
    <row r="1050" spans="1:12" x14ac:dyDescent="0.25">
      <c r="A1050">
        <v>7421094</v>
      </c>
      <c r="B1050" s="1">
        <v>42943</v>
      </c>
      <c r="C1050" s="2">
        <v>0.62206018518518513</v>
      </c>
      <c r="D1050" s="2">
        <v>0.62554398148148149</v>
      </c>
      <c r="E1050">
        <f t="shared" si="129"/>
        <v>1</v>
      </c>
      <c r="F1050" t="str">
        <f t="shared" si="130"/>
        <v>telefon stacjonarny</v>
      </c>
      <c r="G1050">
        <f t="shared" si="128"/>
        <v>1</v>
      </c>
      <c r="H1050">
        <f t="shared" si="131"/>
        <v>0</v>
      </c>
      <c r="I1050" s="2">
        <f t="shared" si="132"/>
        <v>0</v>
      </c>
      <c r="J1050" s="2">
        <f t="shared" si="133"/>
        <v>3.4837962962963598E-3</v>
      </c>
      <c r="K1050" s="2">
        <f t="shared" si="134"/>
        <v>5.3230092592592593</v>
      </c>
      <c r="L1050" s="10">
        <f t="shared" si="135"/>
        <v>7665.1333333333341</v>
      </c>
    </row>
    <row r="1051" spans="1:12" x14ac:dyDescent="0.25">
      <c r="A1051">
        <v>7415603</v>
      </c>
      <c r="B1051" s="1">
        <v>42919</v>
      </c>
      <c r="C1051" s="2">
        <v>0.42078703703703701</v>
      </c>
      <c r="D1051" s="2">
        <v>0.43216435185185187</v>
      </c>
      <c r="E1051">
        <f t="shared" si="129"/>
        <v>1</v>
      </c>
      <c r="F1051" t="str">
        <f t="shared" si="130"/>
        <v>telefon stacjonarny</v>
      </c>
      <c r="G1051">
        <f t="shared" si="128"/>
        <v>1</v>
      </c>
      <c r="H1051">
        <f t="shared" si="131"/>
        <v>0</v>
      </c>
      <c r="I1051" s="2">
        <f t="shared" si="132"/>
        <v>0</v>
      </c>
      <c r="J1051" s="2">
        <f t="shared" si="133"/>
        <v>1.1377314814814854E-2</v>
      </c>
      <c r="K1051" s="2">
        <f t="shared" si="134"/>
        <v>5.3343865740740739</v>
      </c>
      <c r="L1051" s="10">
        <f t="shared" si="135"/>
        <v>7681.5166666666664</v>
      </c>
    </row>
    <row r="1052" spans="1:12" x14ac:dyDescent="0.25">
      <c r="A1052">
        <v>7415603</v>
      </c>
      <c r="B1052" s="1">
        <v>42919</v>
      </c>
      <c r="C1052" s="2">
        <v>0.54848379629629629</v>
      </c>
      <c r="D1052" s="2">
        <v>0.5578819444444445</v>
      </c>
      <c r="E1052">
        <f t="shared" si="129"/>
        <v>2</v>
      </c>
      <c r="F1052" t="str">
        <f t="shared" si="130"/>
        <v>telefon stacjonarny</v>
      </c>
      <c r="G1052">
        <f t="shared" si="128"/>
        <v>2</v>
      </c>
      <c r="H1052">
        <f t="shared" si="131"/>
        <v>0</v>
      </c>
      <c r="I1052" s="2">
        <f t="shared" si="132"/>
        <v>0</v>
      </c>
      <c r="J1052" s="2">
        <f t="shared" si="133"/>
        <v>9.398148148148211E-3</v>
      </c>
      <c r="K1052" s="2">
        <f t="shared" si="134"/>
        <v>5.3437847222222219</v>
      </c>
      <c r="L1052" s="10">
        <f t="shared" si="135"/>
        <v>7695.05</v>
      </c>
    </row>
    <row r="1053" spans="1:12" x14ac:dyDescent="0.25">
      <c r="A1053">
        <v>7415603</v>
      </c>
      <c r="B1053" s="1">
        <v>42929</v>
      </c>
      <c r="C1053" s="2">
        <v>0.39194444444444443</v>
      </c>
      <c r="D1053" s="2">
        <v>0.39535879629629628</v>
      </c>
      <c r="E1053">
        <f t="shared" si="129"/>
        <v>3</v>
      </c>
      <c r="F1053" t="str">
        <f t="shared" si="130"/>
        <v>telefon stacjonarny</v>
      </c>
      <c r="G1053">
        <f t="shared" si="128"/>
        <v>1</v>
      </c>
      <c r="H1053">
        <f t="shared" si="131"/>
        <v>0</v>
      </c>
      <c r="I1053" s="2">
        <f t="shared" si="132"/>
        <v>0</v>
      </c>
      <c r="J1053" s="2">
        <f t="shared" si="133"/>
        <v>3.414351851851849E-3</v>
      </c>
      <c r="K1053" s="2">
        <f t="shared" si="134"/>
        <v>5.3471990740740738</v>
      </c>
      <c r="L1053" s="10">
        <f t="shared" si="135"/>
        <v>7699.9666666666672</v>
      </c>
    </row>
    <row r="1054" spans="1:12" x14ac:dyDescent="0.25">
      <c r="A1054">
        <v>7396921</v>
      </c>
      <c r="B1054" s="1">
        <v>42930</v>
      </c>
      <c r="C1054" s="2">
        <v>0.60775462962962967</v>
      </c>
      <c r="D1054" s="2">
        <v>0.61614583333333328</v>
      </c>
      <c r="E1054">
        <f t="shared" si="129"/>
        <v>1</v>
      </c>
      <c r="F1054" t="str">
        <f t="shared" si="130"/>
        <v>telefon stacjonarny</v>
      </c>
      <c r="G1054">
        <f t="shared" si="128"/>
        <v>1</v>
      </c>
      <c r="H1054">
        <f t="shared" si="131"/>
        <v>0</v>
      </c>
      <c r="I1054" s="2">
        <f t="shared" si="132"/>
        <v>0</v>
      </c>
      <c r="J1054" s="2">
        <f t="shared" si="133"/>
        <v>8.3912037037036091E-3</v>
      </c>
      <c r="K1054" s="2">
        <f t="shared" si="134"/>
        <v>5.3555902777777771</v>
      </c>
      <c r="L1054" s="10">
        <f t="shared" si="135"/>
        <v>7712.0499999999984</v>
      </c>
    </row>
    <row r="1055" spans="1:12" x14ac:dyDescent="0.25">
      <c r="A1055">
        <v>7388260</v>
      </c>
      <c r="B1055" s="1">
        <v>42929</v>
      </c>
      <c r="C1055" s="2">
        <v>0.41149305555555554</v>
      </c>
      <c r="D1055" s="2">
        <v>0.41928240740740741</v>
      </c>
      <c r="E1055">
        <f t="shared" si="129"/>
        <v>1</v>
      </c>
      <c r="F1055" t="str">
        <f t="shared" si="130"/>
        <v>telefon stacjonarny</v>
      </c>
      <c r="G1055">
        <f t="shared" ref="G1055:G1118" si="136">IF(AND(F1055=F1054,B1055=B1054),G1054+1,1)</f>
        <v>1</v>
      </c>
      <c r="H1055">
        <f t="shared" si="131"/>
        <v>0</v>
      </c>
      <c r="I1055" s="2">
        <f t="shared" si="132"/>
        <v>0</v>
      </c>
      <c r="J1055" s="2">
        <f t="shared" si="133"/>
        <v>7.7893518518518667E-3</v>
      </c>
      <c r="K1055" s="2">
        <f t="shared" si="134"/>
        <v>5.3633796296296286</v>
      </c>
      <c r="L1055" s="10">
        <f t="shared" si="135"/>
        <v>7723.2666666666664</v>
      </c>
    </row>
    <row r="1056" spans="1:12" x14ac:dyDescent="0.25">
      <c r="A1056">
        <v>7384686</v>
      </c>
      <c r="B1056" s="1">
        <v>42929</v>
      </c>
      <c r="C1056" s="2">
        <v>0.51616898148148149</v>
      </c>
      <c r="D1056" s="2">
        <v>0.52461805555555552</v>
      </c>
      <c r="E1056">
        <f t="shared" si="129"/>
        <v>1</v>
      </c>
      <c r="F1056" t="str">
        <f t="shared" si="130"/>
        <v>telefon stacjonarny</v>
      </c>
      <c r="G1056">
        <f t="shared" si="136"/>
        <v>2</v>
      </c>
      <c r="H1056">
        <f t="shared" si="131"/>
        <v>0</v>
      </c>
      <c r="I1056" s="2">
        <f t="shared" si="132"/>
        <v>0</v>
      </c>
      <c r="J1056" s="2">
        <f t="shared" si="133"/>
        <v>8.4490740740740256E-3</v>
      </c>
      <c r="K1056" s="2">
        <f t="shared" si="134"/>
        <v>5.3718287037037022</v>
      </c>
      <c r="L1056" s="10">
        <f t="shared" si="135"/>
        <v>7735.4333333333316</v>
      </c>
    </row>
    <row r="1057" spans="1:12" x14ac:dyDescent="0.25">
      <c r="A1057">
        <v>7379567</v>
      </c>
      <c r="B1057" s="1">
        <v>42930</v>
      </c>
      <c r="C1057" s="2">
        <v>0.4098148148148148</v>
      </c>
      <c r="D1057" s="2">
        <v>0.41626157407407405</v>
      </c>
      <c r="E1057">
        <f t="shared" si="129"/>
        <v>1</v>
      </c>
      <c r="F1057" t="str">
        <f t="shared" si="130"/>
        <v>telefon stacjonarny</v>
      </c>
      <c r="G1057">
        <f t="shared" si="136"/>
        <v>1</v>
      </c>
      <c r="H1057">
        <f t="shared" si="131"/>
        <v>0</v>
      </c>
      <c r="I1057" s="2">
        <f t="shared" si="132"/>
        <v>0</v>
      </c>
      <c r="J1057" s="2">
        <f t="shared" si="133"/>
        <v>6.4467592592592493E-3</v>
      </c>
      <c r="K1057" s="2">
        <f t="shared" si="134"/>
        <v>5.3782754629629617</v>
      </c>
      <c r="L1057" s="10">
        <f t="shared" si="135"/>
        <v>7744.7166666666653</v>
      </c>
    </row>
    <row r="1058" spans="1:12" x14ac:dyDescent="0.25">
      <c r="A1058">
        <v>7377702</v>
      </c>
      <c r="B1058" s="1">
        <v>42928</v>
      </c>
      <c r="C1058" s="2">
        <v>0.34722222222222221</v>
      </c>
      <c r="D1058" s="2">
        <v>0.3532986111111111</v>
      </c>
      <c r="E1058">
        <f t="shared" si="129"/>
        <v>1</v>
      </c>
      <c r="F1058" t="str">
        <f t="shared" si="130"/>
        <v>telefon stacjonarny</v>
      </c>
      <c r="G1058">
        <f t="shared" si="136"/>
        <v>1</v>
      </c>
      <c r="H1058">
        <f t="shared" si="131"/>
        <v>0</v>
      </c>
      <c r="I1058" s="2">
        <f t="shared" si="132"/>
        <v>0</v>
      </c>
      <c r="J1058" s="2">
        <f t="shared" si="133"/>
        <v>6.0763888888888951E-3</v>
      </c>
      <c r="K1058" s="2">
        <f t="shared" si="134"/>
        <v>5.3843518518518509</v>
      </c>
      <c r="L1058" s="10">
        <f t="shared" si="135"/>
        <v>7753.4666666666653</v>
      </c>
    </row>
    <row r="1059" spans="1:12" x14ac:dyDescent="0.25">
      <c r="A1059">
        <v>7377702</v>
      </c>
      <c r="B1059" s="1">
        <v>42928</v>
      </c>
      <c r="C1059" s="2">
        <v>0.54689814814814819</v>
      </c>
      <c r="D1059" s="2">
        <v>0.54949074074074078</v>
      </c>
      <c r="E1059">
        <f t="shared" si="129"/>
        <v>2</v>
      </c>
      <c r="F1059" t="str">
        <f t="shared" si="130"/>
        <v>telefon stacjonarny</v>
      </c>
      <c r="G1059">
        <f t="shared" si="136"/>
        <v>2</v>
      </c>
      <c r="H1059">
        <f t="shared" si="131"/>
        <v>0</v>
      </c>
      <c r="I1059" s="2">
        <f t="shared" si="132"/>
        <v>0</v>
      </c>
      <c r="J1059" s="2">
        <f t="shared" si="133"/>
        <v>2.5925925925925908E-3</v>
      </c>
      <c r="K1059" s="2">
        <f t="shared" si="134"/>
        <v>5.3869444444444436</v>
      </c>
      <c r="L1059" s="10">
        <f t="shared" si="135"/>
        <v>7757.199999999998</v>
      </c>
    </row>
    <row r="1060" spans="1:12" x14ac:dyDescent="0.25">
      <c r="A1060">
        <v>7364500</v>
      </c>
      <c r="B1060" s="1">
        <v>42935</v>
      </c>
      <c r="C1060" s="2">
        <v>0.5682638888888889</v>
      </c>
      <c r="D1060" s="2">
        <v>0.57974537037037033</v>
      </c>
      <c r="E1060">
        <f t="shared" si="129"/>
        <v>1</v>
      </c>
      <c r="F1060" t="str">
        <f t="shared" si="130"/>
        <v>telefon stacjonarny</v>
      </c>
      <c r="G1060">
        <f t="shared" si="136"/>
        <v>1</v>
      </c>
      <c r="H1060">
        <f t="shared" si="131"/>
        <v>0</v>
      </c>
      <c r="I1060" s="2">
        <f t="shared" si="132"/>
        <v>0</v>
      </c>
      <c r="J1060" s="2">
        <f t="shared" si="133"/>
        <v>1.1481481481481426E-2</v>
      </c>
      <c r="K1060" s="2">
        <f t="shared" si="134"/>
        <v>5.3984259259259249</v>
      </c>
      <c r="L1060" s="10">
        <f t="shared" si="135"/>
        <v>7773.7333333333318</v>
      </c>
    </row>
    <row r="1061" spans="1:12" x14ac:dyDescent="0.25">
      <c r="A1061">
        <v>7362963</v>
      </c>
      <c r="B1061" s="1">
        <v>42936</v>
      </c>
      <c r="C1061" s="2">
        <v>0.37658564814814816</v>
      </c>
      <c r="D1061" s="2">
        <v>0.37936342592592592</v>
      </c>
      <c r="E1061">
        <f t="shared" si="129"/>
        <v>1</v>
      </c>
      <c r="F1061" t="str">
        <f t="shared" si="130"/>
        <v>telefon stacjonarny</v>
      </c>
      <c r="G1061">
        <f t="shared" si="136"/>
        <v>1</v>
      </c>
      <c r="H1061">
        <f t="shared" si="131"/>
        <v>0</v>
      </c>
      <c r="I1061" s="2">
        <f t="shared" si="132"/>
        <v>0</v>
      </c>
      <c r="J1061" s="2">
        <f t="shared" si="133"/>
        <v>2.7777777777777679E-3</v>
      </c>
      <c r="K1061" s="2">
        <f t="shared" si="134"/>
        <v>5.4012037037037022</v>
      </c>
      <c r="L1061" s="10">
        <f t="shared" si="135"/>
        <v>7777.7333333333318</v>
      </c>
    </row>
    <row r="1062" spans="1:12" x14ac:dyDescent="0.25">
      <c r="A1062">
        <v>7353916</v>
      </c>
      <c r="B1062" s="1">
        <v>42928</v>
      </c>
      <c r="C1062" s="2">
        <v>0.44663194444444443</v>
      </c>
      <c r="D1062" s="2">
        <v>0.45378472222222221</v>
      </c>
      <c r="E1062">
        <f t="shared" si="129"/>
        <v>1</v>
      </c>
      <c r="F1062" t="str">
        <f t="shared" si="130"/>
        <v>telefon stacjonarny</v>
      </c>
      <c r="G1062">
        <f t="shared" si="136"/>
        <v>1</v>
      </c>
      <c r="H1062">
        <f t="shared" si="131"/>
        <v>0</v>
      </c>
      <c r="I1062" s="2">
        <f t="shared" si="132"/>
        <v>0</v>
      </c>
      <c r="J1062" s="2">
        <f t="shared" si="133"/>
        <v>7.1527777777777857E-3</v>
      </c>
      <c r="K1062" s="2">
        <f t="shared" si="134"/>
        <v>5.40835648148148</v>
      </c>
      <c r="L1062" s="10">
        <f t="shared" si="135"/>
        <v>7788.033333333331</v>
      </c>
    </row>
    <row r="1063" spans="1:12" x14ac:dyDescent="0.25">
      <c r="A1063">
        <v>7353916</v>
      </c>
      <c r="B1063" s="1">
        <v>42941</v>
      </c>
      <c r="C1063" s="2">
        <v>0.53456018518518522</v>
      </c>
      <c r="D1063" s="2">
        <v>0.53718750000000004</v>
      </c>
      <c r="E1063">
        <f t="shared" si="129"/>
        <v>2</v>
      </c>
      <c r="F1063" t="str">
        <f t="shared" si="130"/>
        <v>telefon stacjonarny</v>
      </c>
      <c r="G1063">
        <f t="shared" si="136"/>
        <v>1</v>
      </c>
      <c r="H1063">
        <f t="shared" si="131"/>
        <v>0</v>
      </c>
      <c r="I1063" s="2">
        <f t="shared" si="132"/>
        <v>0</v>
      </c>
      <c r="J1063" s="2">
        <f t="shared" si="133"/>
        <v>2.6273148148148184E-3</v>
      </c>
      <c r="K1063" s="2">
        <f t="shared" si="134"/>
        <v>5.4109837962962946</v>
      </c>
      <c r="L1063" s="10">
        <f t="shared" si="135"/>
        <v>7791.8166666666648</v>
      </c>
    </row>
    <row r="1064" spans="1:12" x14ac:dyDescent="0.25">
      <c r="A1064">
        <v>7340326</v>
      </c>
      <c r="B1064" s="1">
        <v>42935</v>
      </c>
      <c r="C1064" s="2">
        <v>0.3898611111111111</v>
      </c>
      <c r="D1064" s="2">
        <v>0.39067129629629632</v>
      </c>
      <c r="E1064">
        <f t="shared" si="129"/>
        <v>1</v>
      </c>
      <c r="F1064" t="str">
        <f t="shared" si="130"/>
        <v>telefon stacjonarny</v>
      </c>
      <c r="G1064">
        <f t="shared" si="136"/>
        <v>1</v>
      </c>
      <c r="H1064">
        <f t="shared" si="131"/>
        <v>0</v>
      </c>
      <c r="I1064" s="2">
        <f t="shared" si="132"/>
        <v>0</v>
      </c>
      <c r="J1064" s="2">
        <f t="shared" si="133"/>
        <v>8.1018518518521931E-4</v>
      </c>
      <c r="K1064" s="2">
        <f t="shared" si="134"/>
        <v>5.4117939814814795</v>
      </c>
      <c r="L1064" s="10">
        <f t="shared" si="135"/>
        <v>7792.9833333333299</v>
      </c>
    </row>
    <row r="1065" spans="1:12" x14ac:dyDescent="0.25">
      <c r="A1065">
        <v>7322741</v>
      </c>
      <c r="B1065" s="1">
        <v>42937</v>
      </c>
      <c r="C1065" s="2">
        <v>0.47833333333333333</v>
      </c>
      <c r="D1065" s="2">
        <v>0.48989583333333331</v>
      </c>
      <c r="E1065">
        <f t="shared" si="129"/>
        <v>1</v>
      </c>
      <c r="F1065" t="str">
        <f t="shared" si="130"/>
        <v>telefon stacjonarny</v>
      </c>
      <c r="G1065">
        <f t="shared" si="136"/>
        <v>1</v>
      </c>
      <c r="H1065">
        <f t="shared" si="131"/>
        <v>0</v>
      </c>
      <c r="I1065" s="2">
        <f t="shared" si="132"/>
        <v>0</v>
      </c>
      <c r="J1065" s="2">
        <f t="shared" si="133"/>
        <v>1.1562499999999976E-2</v>
      </c>
      <c r="K1065" s="2">
        <f t="shared" si="134"/>
        <v>5.4233564814814796</v>
      </c>
      <c r="L1065" s="10">
        <f t="shared" si="135"/>
        <v>7809.6333333333305</v>
      </c>
    </row>
    <row r="1066" spans="1:12" x14ac:dyDescent="0.25">
      <c r="A1066">
        <v>7321543</v>
      </c>
      <c r="B1066" s="1">
        <v>42934</v>
      </c>
      <c r="C1066" s="2">
        <v>0.36151620370370369</v>
      </c>
      <c r="D1066" s="2">
        <v>0.3712037037037037</v>
      </c>
      <c r="E1066">
        <f t="shared" si="129"/>
        <v>1</v>
      </c>
      <c r="F1066" t="str">
        <f t="shared" si="130"/>
        <v>telefon stacjonarny</v>
      </c>
      <c r="G1066">
        <f t="shared" si="136"/>
        <v>1</v>
      </c>
      <c r="H1066">
        <f t="shared" si="131"/>
        <v>0</v>
      </c>
      <c r="I1066" s="2">
        <f t="shared" si="132"/>
        <v>0</v>
      </c>
      <c r="J1066" s="2">
        <f t="shared" si="133"/>
        <v>9.6875000000000155E-3</v>
      </c>
      <c r="K1066" s="2">
        <f t="shared" si="134"/>
        <v>5.4330439814814797</v>
      </c>
      <c r="L1066" s="10">
        <f t="shared" si="135"/>
        <v>7823.5833333333312</v>
      </c>
    </row>
    <row r="1067" spans="1:12" x14ac:dyDescent="0.25">
      <c r="A1067">
        <v>7320123</v>
      </c>
      <c r="B1067" s="1">
        <v>42926</v>
      </c>
      <c r="C1067" s="2">
        <v>0.37015046296296295</v>
      </c>
      <c r="D1067" s="2">
        <v>0.37528935185185186</v>
      </c>
      <c r="E1067">
        <f t="shared" si="129"/>
        <v>1</v>
      </c>
      <c r="F1067" t="str">
        <f t="shared" si="130"/>
        <v>telefon stacjonarny</v>
      </c>
      <c r="G1067">
        <f t="shared" si="136"/>
        <v>1</v>
      </c>
      <c r="H1067">
        <f t="shared" si="131"/>
        <v>0</v>
      </c>
      <c r="I1067" s="2">
        <f t="shared" si="132"/>
        <v>0</v>
      </c>
      <c r="J1067" s="2">
        <f t="shared" si="133"/>
        <v>5.138888888888915E-3</v>
      </c>
      <c r="K1067" s="2">
        <f t="shared" si="134"/>
        <v>5.438182870370369</v>
      </c>
      <c r="L1067" s="10">
        <f t="shared" si="135"/>
        <v>7830.9833333333318</v>
      </c>
    </row>
    <row r="1068" spans="1:12" x14ac:dyDescent="0.25">
      <c r="A1068">
        <v>7295667</v>
      </c>
      <c r="B1068" s="1">
        <v>42937</v>
      </c>
      <c r="C1068" s="2">
        <v>0.56578703703703703</v>
      </c>
      <c r="D1068" s="2">
        <v>0.57518518518518513</v>
      </c>
      <c r="E1068">
        <f t="shared" si="129"/>
        <v>1</v>
      </c>
      <c r="F1068" t="str">
        <f t="shared" si="130"/>
        <v>telefon stacjonarny</v>
      </c>
      <c r="G1068">
        <f t="shared" si="136"/>
        <v>1</v>
      </c>
      <c r="H1068">
        <f t="shared" si="131"/>
        <v>0</v>
      </c>
      <c r="I1068" s="2">
        <f t="shared" si="132"/>
        <v>0</v>
      </c>
      <c r="J1068" s="2">
        <f t="shared" si="133"/>
        <v>9.3981481481481E-3</v>
      </c>
      <c r="K1068" s="2">
        <f t="shared" si="134"/>
        <v>5.4475810185185169</v>
      </c>
      <c r="L1068" s="10">
        <f t="shared" si="135"/>
        <v>7844.5166666666646</v>
      </c>
    </row>
    <row r="1069" spans="1:12" x14ac:dyDescent="0.25">
      <c r="A1069">
        <v>7292887</v>
      </c>
      <c r="B1069" s="1">
        <v>42935</v>
      </c>
      <c r="C1069" s="2">
        <v>0.58810185185185182</v>
      </c>
      <c r="D1069" s="2">
        <v>0.59202546296296299</v>
      </c>
      <c r="E1069">
        <f t="shared" si="129"/>
        <v>1</v>
      </c>
      <c r="F1069" t="str">
        <f t="shared" si="130"/>
        <v>telefon stacjonarny</v>
      </c>
      <c r="G1069">
        <f t="shared" si="136"/>
        <v>1</v>
      </c>
      <c r="H1069">
        <f t="shared" si="131"/>
        <v>0</v>
      </c>
      <c r="I1069" s="2">
        <f t="shared" si="132"/>
        <v>0</v>
      </c>
      <c r="J1069" s="2">
        <f t="shared" si="133"/>
        <v>3.9236111111111693E-3</v>
      </c>
      <c r="K1069" s="2">
        <f t="shared" si="134"/>
        <v>5.4515046296296283</v>
      </c>
      <c r="L1069" s="10">
        <f t="shared" si="135"/>
        <v>7850.1666666666652</v>
      </c>
    </row>
    <row r="1070" spans="1:12" x14ac:dyDescent="0.25">
      <c r="A1070">
        <v>7291318</v>
      </c>
      <c r="B1070" s="1">
        <v>42930</v>
      </c>
      <c r="C1070" s="2">
        <v>0.41781249999999998</v>
      </c>
      <c r="D1070" s="2">
        <v>0.42886574074074074</v>
      </c>
      <c r="E1070">
        <f t="shared" si="129"/>
        <v>1</v>
      </c>
      <c r="F1070" t="str">
        <f t="shared" si="130"/>
        <v>telefon stacjonarny</v>
      </c>
      <c r="G1070">
        <f t="shared" si="136"/>
        <v>1</v>
      </c>
      <c r="H1070">
        <f t="shared" si="131"/>
        <v>0</v>
      </c>
      <c r="I1070" s="2">
        <f t="shared" si="132"/>
        <v>0</v>
      </c>
      <c r="J1070" s="2">
        <f t="shared" si="133"/>
        <v>1.1053240740740766E-2</v>
      </c>
      <c r="K1070" s="2">
        <f t="shared" si="134"/>
        <v>5.462557870370369</v>
      </c>
      <c r="L1070" s="10">
        <f t="shared" si="135"/>
        <v>7866.0833333333321</v>
      </c>
    </row>
    <row r="1071" spans="1:12" x14ac:dyDescent="0.25">
      <c r="A1071">
        <v>7288626</v>
      </c>
      <c r="B1071" s="1">
        <v>42936</v>
      </c>
      <c r="C1071" s="2">
        <v>0.43606481481481479</v>
      </c>
      <c r="D1071" s="2">
        <v>0.44609953703703703</v>
      </c>
      <c r="E1071">
        <f t="shared" si="129"/>
        <v>1</v>
      </c>
      <c r="F1071" t="str">
        <f t="shared" si="130"/>
        <v>telefon stacjonarny</v>
      </c>
      <c r="G1071">
        <f t="shared" si="136"/>
        <v>1</v>
      </c>
      <c r="H1071">
        <f t="shared" si="131"/>
        <v>0</v>
      </c>
      <c r="I1071" s="2">
        <f t="shared" si="132"/>
        <v>0</v>
      </c>
      <c r="J1071" s="2">
        <f t="shared" si="133"/>
        <v>1.0034722222222237E-2</v>
      </c>
      <c r="K1071" s="2">
        <f t="shared" si="134"/>
        <v>5.4725925925925916</v>
      </c>
      <c r="L1071" s="10">
        <f t="shared" si="135"/>
        <v>7880.5333333333319</v>
      </c>
    </row>
    <row r="1072" spans="1:12" x14ac:dyDescent="0.25">
      <c r="A1072">
        <v>7279106</v>
      </c>
      <c r="B1072" s="1">
        <v>42927</v>
      </c>
      <c r="C1072" s="2">
        <v>0.41935185185185186</v>
      </c>
      <c r="D1072" s="2">
        <v>0.43002314814814813</v>
      </c>
      <c r="E1072">
        <f t="shared" si="129"/>
        <v>1</v>
      </c>
      <c r="F1072" t="str">
        <f t="shared" si="130"/>
        <v>telefon stacjonarny</v>
      </c>
      <c r="G1072">
        <f t="shared" si="136"/>
        <v>1</v>
      </c>
      <c r="H1072">
        <f t="shared" si="131"/>
        <v>0</v>
      </c>
      <c r="I1072" s="2">
        <f t="shared" si="132"/>
        <v>0</v>
      </c>
      <c r="J1072" s="2">
        <f t="shared" si="133"/>
        <v>1.0671296296296262E-2</v>
      </c>
      <c r="K1072" s="2">
        <f t="shared" si="134"/>
        <v>5.4832638888888878</v>
      </c>
      <c r="L1072" s="10">
        <f t="shared" si="135"/>
        <v>7895.8999999999978</v>
      </c>
    </row>
    <row r="1073" spans="1:12" x14ac:dyDescent="0.25">
      <c r="A1073">
        <v>7275091</v>
      </c>
      <c r="B1073" s="1">
        <v>42923</v>
      </c>
      <c r="C1073" s="2">
        <v>0.62306712962962962</v>
      </c>
      <c r="D1073" s="2">
        <v>0.63328703703703704</v>
      </c>
      <c r="E1073">
        <f t="shared" si="129"/>
        <v>1</v>
      </c>
      <c r="F1073" t="str">
        <f t="shared" si="130"/>
        <v>telefon stacjonarny</v>
      </c>
      <c r="G1073">
        <f t="shared" si="136"/>
        <v>1</v>
      </c>
      <c r="H1073">
        <f t="shared" si="131"/>
        <v>0</v>
      </c>
      <c r="I1073" s="2">
        <f t="shared" si="132"/>
        <v>0</v>
      </c>
      <c r="J1073" s="2">
        <f t="shared" si="133"/>
        <v>1.0219907407407414E-2</v>
      </c>
      <c r="K1073" s="2">
        <f t="shared" si="134"/>
        <v>5.493483796296295</v>
      </c>
      <c r="L1073" s="10">
        <f t="shared" si="135"/>
        <v>7910.6166666666641</v>
      </c>
    </row>
    <row r="1074" spans="1:12" x14ac:dyDescent="0.25">
      <c r="A1074">
        <v>7275091</v>
      </c>
      <c r="B1074" s="1">
        <v>42937</v>
      </c>
      <c r="C1074" s="2">
        <v>0.55652777777777773</v>
      </c>
      <c r="D1074" s="2">
        <v>0.56657407407407412</v>
      </c>
      <c r="E1074">
        <f t="shared" si="129"/>
        <v>2</v>
      </c>
      <c r="F1074" t="str">
        <f t="shared" si="130"/>
        <v>telefon stacjonarny</v>
      </c>
      <c r="G1074">
        <f t="shared" si="136"/>
        <v>1</v>
      </c>
      <c r="H1074">
        <f t="shared" si="131"/>
        <v>0</v>
      </c>
      <c r="I1074" s="2">
        <f t="shared" si="132"/>
        <v>0</v>
      </c>
      <c r="J1074" s="2">
        <f t="shared" si="133"/>
        <v>1.0046296296296386E-2</v>
      </c>
      <c r="K1074" s="2">
        <f t="shared" si="134"/>
        <v>5.503530092592591</v>
      </c>
      <c r="L1074" s="10">
        <f t="shared" si="135"/>
        <v>7925.0833333333312</v>
      </c>
    </row>
    <row r="1075" spans="1:12" x14ac:dyDescent="0.25">
      <c r="A1075">
        <v>7273239</v>
      </c>
      <c r="B1075" s="1">
        <v>42944</v>
      </c>
      <c r="C1075" s="2">
        <v>0.47111111111111109</v>
      </c>
      <c r="D1075" s="2">
        <v>0.48017361111111112</v>
      </c>
      <c r="E1075">
        <f t="shared" si="129"/>
        <v>1</v>
      </c>
      <c r="F1075" t="str">
        <f t="shared" si="130"/>
        <v>telefon stacjonarny</v>
      </c>
      <c r="G1075">
        <f t="shared" si="136"/>
        <v>1</v>
      </c>
      <c r="H1075">
        <f t="shared" si="131"/>
        <v>0</v>
      </c>
      <c r="I1075" s="2">
        <f t="shared" si="132"/>
        <v>0</v>
      </c>
      <c r="J1075" s="2">
        <f t="shared" si="133"/>
        <v>9.0625000000000289E-3</v>
      </c>
      <c r="K1075" s="2">
        <f t="shared" si="134"/>
        <v>5.5125925925925907</v>
      </c>
      <c r="L1075" s="10">
        <f t="shared" si="135"/>
        <v>7938.1333333333314</v>
      </c>
    </row>
    <row r="1076" spans="1:12" x14ac:dyDescent="0.25">
      <c r="A1076">
        <v>7269536</v>
      </c>
      <c r="B1076" s="1">
        <v>42928</v>
      </c>
      <c r="C1076" s="2">
        <v>0.53827546296296291</v>
      </c>
      <c r="D1076" s="2">
        <v>0.54309027777777774</v>
      </c>
      <c r="E1076">
        <f t="shared" si="129"/>
        <v>1</v>
      </c>
      <c r="F1076" t="str">
        <f t="shared" si="130"/>
        <v>telefon stacjonarny</v>
      </c>
      <c r="G1076">
        <f t="shared" si="136"/>
        <v>1</v>
      </c>
      <c r="H1076">
        <f t="shared" si="131"/>
        <v>0</v>
      </c>
      <c r="I1076" s="2">
        <f t="shared" si="132"/>
        <v>0</v>
      </c>
      <c r="J1076" s="2">
        <f t="shared" si="133"/>
        <v>4.8148148148148273E-3</v>
      </c>
      <c r="K1076" s="2">
        <f t="shared" si="134"/>
        <v>5.517407407407406</v>
      </c>
      <c r="L1076" s="10">
        <f t="shared" si="135"/>
        <v>7945.0666666666657</v>
      </c>
    </row>
    <row r="1077" spans="1:12" x14ac:dyDescent="0.25">
      <c r="A1077">
        <v>7236035</v>
      </c>
      <c r="B1077" s="1">
        <v>42921</v>
      </c>
      <c r="C1077" s="2">
        <v>0.40517361111111111</v>
      </c>
      <c r="D1077" s="2">
        <v>0.41189814814814812</v>
      </c>
      <c r="E1077">
        <f t="shared" si="129"/>
        <v>1</v>
      </c>
      <c r="F1077" t="str">
        <f t="shared" si="130"/>
        <v>telefon stacjonarny</v>
      </c>
      <c r="G1077">
        <f t="shared" si="136"/>
        <v>1</v>
      </c>
      <c r="H1077">
        <f t="shared" si="131"/>
        <v>0</v>
      </c>
      <c r="I1077" s="2">
        <f t="shared" si="132"/>
        <v>0</v>
      </c>
      <c r="J1077" s="2">
        <f t="shared" si="133"/>
        <v>6.724537037037015E-3</v>
      </c>
      <c r="K1077" s="2">
        <f t="shared" si="134"/>
        <v>5.5241319444444432</v>
      </c>
      <c r="L1077" s="10">
        <f t="shared" si="135"/>
        <v>7954.7499999999991</v>
      </c>
    </row>
    <row r="1078" spans="1:12" x14ac:dyDescent="0.25">
      <c r="A1078">
        <v>7236035</v>
      </c>
      <c r="B1078" s="1">
        <v>42921</v>
      </c>
      <c r="C1078" s="2">
        <v>0.4089814814814815</v>
      </c>
      <c r="D1078" s="2">
        <v>0.41927083333333331</v>
      </c>
      <c r="E1078">
        <f t="shared" si="129"/>
        <v>2</v>
      </c>
      <c r="F1078" t="str">
        <f t="shared" si="130"/>
        <v>telefon stacjonarny</v>
      </c>
      <c r="G1078">
        <f t="shared" si="136"/>
        <v>2</v>
      </c>
      <c r="H1078">
        <f t="shared" si="131"/>
        <v>0</v>
      </c>
      <c r="I1078" s="2">
        <f t="shared" si="132"/>
        <v>0</v>
      </c>
      <c r="J1078" s="2">
        <f t="shared" si="133"/>
        <v>1.0289351851851813E-2</v>
      </c>
      <c r="K1078" s="2">
        <f t="shared" si="134"/>
        <v>5.5344212962962951</v>
      </c>
      <c r="L1078" s="10">
        <f t="shared" si="135"/>
        <v>7969.5666666666657</v>
      </c>
    </row>
    <row r="1079" spans="1:12" x14ac:dyDescent="0.25">
      <c r="A1079">
        <v>7236035</v>
      </c>
      <c r="B1079" s="1">
        <v>42921</v>
      </c>
      <c r="C1079" s="2">
        <v>0.48149305555555555</v>
      </c>
      <c r="D1079" s="2">
        <v>0.48582175925925924</v>
      </c>
      <c r="E1079">
        <f t="shared" si="129"/>
        <v>3</v>
      </c>
      <c r="F1079" t="str">
        <f t="shared" si="130"/>
        <v>telefon stacjonarny</v>
      </c>
      <c r="G1079">
        <f t="shared" si="136"/>
        <v>3</v>
      </c>
      <c r="H1079">
        <f t="shared" si="131"/>
        <v>0</v>
      </c>
      <c r="I1079" s="2">
        <f t="shared" si="132"/>
        <v>0</v>
      </c>
      <c r="J1079" s="2">
        <f t="shared" si="133"/>
        <v>4.3287037037036957E-3</v>
      </c>
      <c r="K1079" s="2">
        <f t="shared" si="134"/>
        <v>5.5387499999999985</v>
      </c>
      <c r="L1079" s="10">
        <f t="shared" si="135"/>
        <v>7975.7999999999975</v>
      </c>
    </row>
    <row r="1080" spans="1:12" x14ac:dyDescent="0.25">
      <c r="A1080">
        <v>7230252</v>
      </c>
      <c r="B1080" s="1">
        <v>42942</v>
      </c>
      <c r="C1080" s="2">
        <v>0.40771990740740743</v>
      </c>
      <c r="D1080" s="2">
        <v>0.41290509259259262</v>
      </c>
      <c r="E1080">
        <f t="shared" si="129"/>
        <v>1</v>
      </c>
      <c r="F1080" t="str">
        <f t="shared" si="130"/>
        <v>telefon stacjonarny</v>
      </c>
      <c r="G1080">
        <f t="shared" si="136"/>
        <v>1</v>
      </c>
      <c r="H1080">
        <f t="shared" si="131"/>
        <v>0</v>
      </c>
      <c r="I1080" s="2">
        <f t="shared" si="132"/>
        <v>0</v>
      </c>
      <c r="J1080" s="2">
        <f t="shared" si="133"/>
        <v>5.1851851851851816E-3</v>
      </c>
      <c r="K1080" s="2">
        <f t="shared" si="134"/>
        <v>5.5439351851851839</v>
      </c>
      <c r="L1080" s="10">
        <f t="shared" si="135"/>
        <v>7983.2666666666646</v>
      </c>
    </row>
    <row r="1081" spans="1:12" x14ac:dyDescent="0.25">
      <c r="A1081">
        <v>7226610</v>
      </c>
      <c r="B1081" s="1">
        <v>42940</v>
      </c>
      <c r="C1081" s="2">
        <v>0.6005787037037037</v>
      </c>
      <c r="D1081" s="2">
        <v>0.6107407407407407</v>
      </c>
      <c r="E1081">
        <f t="shared" si="129"/>
        <v>1</v>
      </c>
      <c r="F1081" t="str">
        <f t="shared" si="130"/>
        <v>telefon stacjonarny</v>
      </c>
      <c r="G1081">
        <f t="shared" si="136"/>
        <v>1</v>
      </c>
      <c r="H1081">
        <f t="shared" si="131"/>
        <v>0</v>
      </c>
      <c r="I1081" s="2">
        <f t="shared" si="132"/>
        <v>0</v>
      </c>
      <c r="J1081" s="2">
        <f t="shared" si="133"/>
        <v>1.0162037037036997E-2</v>
      </c>
      <c r="K1081" s="2">
        <f t="shared" si="134"/>
        <v>5.5540972222222207</v>
      </c>
      <c r="L1081" s="10">
        <f t="shared" si="135"/>
        <v>7997.8999999999978</v>
      </c>
    </row>
    <row r="1082" spans="1:12" x14ac:dyDescent="0.25">
      <c r="A1082">
        <v>7225111</v>
      </c>
      <c r="B1082" s="1">
        <v>42947</v>
      </c>
      <c r="C1082" s="2">
        <v>0.47314814814814815</v>
      </c>
      <c r="D1082" s="2">
        <v>0.47643518518518518</v>
      </c>
      <c r="E1082">
        <f t="shared" si="129"/>
        <v>1</v>
      </c>
      <c r="F1082" t="str">
        <f t="shared" si="130"/>
        <v>telefon stacjonarny</v>
      </c>
      <c r="G1082">
        <f t="shared" si="136"/>
        <v>1</v>
      </c>
      <c r="H1082">
        <f t="shared" si="131"/>
        <v>0</v>
      </c>
      <c r="I1082" s="2">
        <f t="shared" si="132"/>
        <v>0</v>
      </c>
      <c r="J1082" s="2">
        <f t="shared" si="133"/>
        <v>3.2870370370370328E-3</v>
      </c>
      <c r="K1082" s="2">
        <f t="shared" si="134"/>
        <v>5.5573842592592575</v>
      </c>
      <c r="L1082" s="10">
        <f t="shared" si="135"/>
        <v>8002.6333333333305</v>
      </c>
    </row>
    <row r="1083" spans="1:12" x14ac:dyDescent="0.25">
      <c r="A1083">
        <v>7224275</v>
      </c>
      <c r="B1083" s="1">
        <v>42933</v>
      </c>
      <c r="C1083" s="2">
        <v>0.41899305555555555</v>
      </c>
      <c r="D1083" s="2">
        <v>0.41968749999999999</v>
      </c>
      <c r="E1083">
        <f t="shared" si="129"/>
        <v>1</v>
      </c>
      <c r="F1083" t="str">
        <f t="shared" si="130"/>
        <v>telefon stacjonarny</v>
      </c>
      <c r="G1083">
        <f t="shared" si="136"/>
        <v>1</v>
      </c>
      <c r="H1083">
        <f t="shared" si="131"/>
        <v>0</v>
      </c>
      <c r="I1083" s="2">
        <f t="shared" si="132"/>
        <v>0</v>
      </c>
      <c r="J1083" s="2">
        <f t="shared" si="133"/>
        <v>6.9444444444444198E-4</v>
      </c>
      <c r="K1083" s="2">
        <f t="shared" si="134"/>
        <v>5.5580787037037016</v>
      </c>
      <c r="L1083" s="10">
        <f t="shared" si="135"/>
        <v>8003.6333333333314</v>
      </c>
    </row>
    <row r="1084" spans="1:12" x14ac:dyDescent="0.25">
      <c r="A1084">
        <v>7219884</v>
      </c>
      <c r="B1084" s="1">
        <v>42922</v>
      </c>
      <c r="C1084" s="2">
        <v>0.61871527777777779</v>
      </c>
      <c r="D1084" s="2">
        <v>0.62458333333333338</v>
      </c>
      <c r="E1084">
        <f t="shared" si="129"/>
        <v>1</v>
      </c>
      <c r="F1084" t="str">
        <f t="shared" si="130"/>
        <v>telefon stacjonarny</v>
      </c>
      <c r="G1084">
        <f t="shared" si="136"/>
        <v>1</v>
      </c>
      <c r="H1084">
        <f t="shared" si="131"/>
        <v>0</v>
      </c>
      <c r="I1084" s="2">
        <f t="shared" si="132"/>
        <v>0</v>
      </c>
      <c r="J1084" s="2">
        <f t="shared" si="133"/>
        <v>5.8680555555555847E-3</v>
      </c>
      <c r="K1084" s="2">
        <f t="shared" si="134"/>
        <v>5.5639467592592569</v>
      </c>
      <c r="L1084" s="10">
        <f t="shared" si="135"/>
        <v>8012.0833333333303</v>
      </c>
    </row>
    <row r="1085" spans="1:12" x14ac:dyDescent="0.25">
      <c r="A1085">
        <v>7215284</v>
      </c>
      <c r="B1085" s="1">
        <v>42927</v>
      </c>
      <c r="C1085" s="2">
        <v>0.3596759259259259</v>
      </c>
      <c r="D1085" s="2">
        <v>0.36363425925925924</v>
      </c>
      <c r="E1085">
        <f t="shared" si="129"/>
        <v>1</v>
      </c>
      <c r="F1085" t="str">
        <f t="shared" si="130"/>
        <v>telefon stacjonarny</v>
      </c>
      <c r="G1085">
        <f t="shared" si="136"/>
        <v>1</v>
      </c>
      <c r="H1085">
        <f t="shared" si="131"/>
        <v>0</v>
      </c>
      <c r="I1085" s="2">
        <f t="shared" si="132"/>
        <v>0</v>
      </c>
      <c r="J1085" s="2">
        <f t="shared" si="133"/>
        <v>3.9583333333333415E-3</v>
      </c>
      <c r="K1085" s="2">
        <f t="shared" si="134"/>
        <v>5.5679050925925901</v>
      </c>
      <c r="L1085" s="10">
        <f t="shared" si="135"/>
        <v>8017.7833333333301</v>
      </c>
    </row>
    <row r="1086" spans="1:12" x14ac:dyDescent="0.25">
      <c r="A1086">
        <v>7215284</v>
      </c>
      <c r="B1086" s="1">
        <v>42941</v>
      </c>
      <c r="C1086" s="2">
        <v>0.57974537037037033</v>
      </c>
      <c r="D1086" s="2">
        <v>0.59083333333333332</v>
      </c>
      <c r="E1086">
        <f t="shared" si="129"/>
        <v>2</v>
      </c>
      <c r="F1086" t="str">
        <f t="shared" si="130"/>
        <v>telefon stacjonarny</v>
      </c>
      <c r="G1086">
        <f t="shared" si="136"/>
        <v>1</v>
      </c>
      <c r="H1086">
        <f t="shared" si="131"/>
        <v>0</v>
      </c>
      <c r="I1086" s="2">
        <f t="shared" si="132"/>
        <v>0</v>
      </c>
      <c r="J1086" s="2">
        <f t="shared" si="133"/>
        <v>1.1087962962962994E-2</v>
      </c>
      <c r="K1086" s="2">
        <f t="shared" si="134"/>
        <v>5.5789930555555536</v>
      </c>
      <c r="L1086" s="10">
        <f t="shared" si="135"/>
        <v>8033.7499999999973</v>
      </c>
    </row>
    <row r="1087" spans="1:12" x14ac:dyDescent="0.25">
      <c r="A1087">
        <v>7211782</v>
      </c>
      <c r="B1087" s="1">
        <v>42929</v>
      </c>
      <c r="C1087" s="2">
        <v>0.60773148148148148</v>
      </c>
      <c r="D1087" s="2">
        <v>0.60799768518518515</v>
      </c>
      <c r="E1087">
        <f t="shared" si="129"/>
        <v>1</v>
      </c>
      <c r="F1087" t="str">
        <f t="shared" si="130"/>
        <v>telefon stacjonarny</v>
      </c>
      <c r="G1087">
        <f t="shared" si="136"/>
        <v>1</v>
      </c>
      <c r="H1087">
        <f t="shared" si="131"/>
        <v>0</v>
      </c>
      <c r="I1087" s="2">
        <f t="shared" si="132"/>
        <v>0</v>
      </c>
      <c r="J1087" s="2">
        <f t="shared" si="133"/>
        <v>2.662037037036713E-4</v>
      </c>
      <c r="K1087" s="2">
        <f t="shared" si="134"/>
        <v>5.5792592592592571</v>
      </c>
      <c r="L1087" s="10">
        <f t="shared" si="135"/>
        <v>8034.1333333333305</v>
      </c>
    </row>
    <row r="1088" spans="1:12" x14ac:dyDescent="0.25">
      <c r="A1088">
        <v>7207066</v>
      </c>
      <c r="B1088" s="1">
        <v>42920</v>
      </c>
      <c r="C1088" s="2">
        <v>0.3862962962962963</v>
      </c>
      <c r="D1088" s="2">
        <v>0.3883449074074074</v>
      </c>
      <c r="E1088">
        <f t="shared" si="129"/>
        <v>1</v>
      </c>
      <c r="F1088" t="str">
        <f t="shared" si="130"/>
        <v>telefon stacjonarny</v>
      </c>
      <c r="G1088">
        <f t="shared" si="136"/>
        <v>1</v>
      </c>
      <c r="H1088">
        <f t="shared" si="131"/>
        <v>0</v>
      </c>
      <c r="I1088" s="2">
        <f t="shared" si="132"/>
        <v>0</v>
      </c>
      <c r="J1088" s="2">
        <f t="shared" si="133"/>
        <v>2.0486111111110983E-3</v>
      </c>
      <c r="K1088" s="2">
        <f t="shared" si="134"/>
        <v>5.5813078703703685</v>
      </c>
      <c r="L1088" s="10">
        <f t="shared" si="135"/>
        <v>8037.0833333333312</v>
      </c>
    </row>
    <row r="1089" spans="1:12" x14ac:dyDescent="0.25">
      <c r="A1089">
        <v>7203715</v>
      </c>
      <c r="B1089" s="1">
        <v>42934</v>
      </c>
      <c r="C1089" s="2">
        <v>0.55447916666666663</v>
      </c>
      <c r="D1089" s="2">
        <v>0.56332175925925931</v>
      </c>
      <c r="E1089">
        <f t="shared" si="129"/>
        <v>1</v>
      </c>
      <c r="F1089" t="str">
        <f t="shared" si="130"/>
        <v>telefon stacjonarny</v>
      </c>
      <c r="G1089">
        <f t="shared" si="136"/>
        <v>1</v>
      </c>
      <c r="H1089">
        <f t="shared" si="131"/>
        <v>0</v>
      </c>
      <c r="I1089" s="2">
        <f t="shared" si="132"/>
        <v>0</v>
      </c>
      <c r="J1089" s="2">
        <f t="shared" si="133"/>
        <v>8.8425925925926796E-3</v>
      </c>
      <c r="K1089" s="2">
        <f t="shared" si="134"/>
        <v>5.5901504629629608</v>
      </c>
      <c r="L1089" s="10">
        <f t="shared" si="135"/>
        <v>8049.8166666666639</v>
      </c>
    </row>
    <row r="1090" spans="1:12" x14ac:dyDescent="0.25">
      <c r="A1090">
        <v>7191598</v>
      </c>
      <c r="B1090" s="1">
        <v>42920</v>
      </c>
      <c r="C1090" s="2">
        <v>0.37559027777777776</v>
      </c>
      <c r="D1090" s="2">
        <v>0.37986111111111109</v>
      </c>
      <c r="E1090">
        <f t="shared" ref="E1090:E1153" si="137">IF(A1090=A1089,E1089+1,1)</f>
        <v>1</v>
      </c>
      <c r="F1090" t="str">
        <f t="shared" ref="F1090:F1153" si="138">IF(A1090&gt;9999999,IF(A1090&gt;999999999,"zagraniczny","telefon komórkowy"),"telefon stacjonarny")</f>
        <v>telefon stacjonarny</v>
      </c>
      <c r="G1090">
        <f t="shared" si="136"/>
        <v>1</v>
      </c>
      <c r="H1090">
        <f t="shared" ref="H1090:H1153" si="139">IF(AND(LEFT(A1090,2)="12",F1090="telefon stacjonarny"),1,0)</f>
        <v>0</v>
      </c>
      <c r="I1090" s="2">
        <f t="shared" ref="I1090:I1153" si="140">IF(H1090=1,D1090-C1090,0)</f>
        <v>0</v>
      </c>
      <c r="J1090" s="2">
        <f t="shared" ref="J1090:J1153" si="141">D1090-C1090</f>
        <v>4.2708333333333348E-3</v>
      </c>
      <c r="K1090" s="2">
        <f t="shared" ref="K1090:K1153" si="142">IF(OR(F1090="telefon stacjonarny",F1090="telefon komórkowy"),J1090+K1089,K1089)</f>
        <v>5.5944212962962938</v>
      </c>
      <c r="L1090" s="10">
        <f t="shared" ref="L1090:L1153" si="143">K1090*24*60</f>
        <v>8055.9666666666635</v>
      </c>
    </row>
    <row r="1091" spans="1:12" x14ac:dyDescent="0.25">
      <c r="A1091">
        <v>7166411</v>
      </c>
      <c r="B1091" s="1">
        <v>42934</v>
      </c>
      <c r="C1091" s="2">
        <v>0.40263888888888888</v>
      </c>
      <c r="D1091" s="2">
        <v>0.40846064814814814</v>
      </c>
      <c r="E1091">
        <f t="shared" si="137"/>
        <v>1</v>
      </c>
      <c r="F1091" t="str">
        <f t="shared" si="138"/>
        <v>telefon stacjonarny</v>
      </c>
      <c r="G1091">
        <f t="shared" si="136"/>
        <v>1</v>
      </c>
      <c r="H1091">
        <f t="shared" si="139"/>
        <v>0</v>
      </c>
      <c r="I1091" s="2">
        <f t="shared" si="140"/>
        <v>0</v>
      </c>
      <c r="J1091" s="2">
        <f t="shared" si="141"/>
        <v>5.8217592592592626E-3</v>
      </c>
      <c r="K1091" s="2">
        <f t="shared" si="142"/>
        <v>5.6002430555555529</v>
      </c>
      <c r="L1091" s="10">
        <f t="shared" si="143"/>
        <v>8064.3499999999967</v>
      </c>
    </row>
    <row r="1092" spans="1:12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>
        <f t="shared" si="137"/>
        <v>1</v>
      </c>
      <c r="F1092" t="str">
        <f t="shared" si="138"/>
        <v>telefon stacjonarny</v>
      </c>
      <c r="G1092">
        <f t="shared" si="136"/>
        <v>1</v>
      </c>
      <c r="H1092">
        <f t="shared" si="139"/>
        <v>0</v>
      </c>
      <c r="I1092" s="2">
        <f t="shared" si="140"/>
        <v>0</v>
      </c>
      <c r="J1092" s="2">
        <f t="shared" si="141"/>
        <v>9.68749999999996E-3</v>
      </c>
      <c r="K1092" s="2">
        <f t="shared" si="142"/>
        <v>5.609930555555553</v>
      </c>
      <c r="L1092" s="10">
        <f t="shared" si="143"/>
        <v>8078.2999999999956</v>
      </c>
    </row>
    <row r="1093" spans="1:12" x14ac:dyDescent="0.25">
      <c r="A1093">
        <v>7151490</v>
      </c>
      <c r="B1093" s="1">
        <v>42937</v>
      </c>
      <c r="C1093" s="2">
        <v>0.33513888888888888</v>
      </c>
      <c r="D1093" s="2">
        <v>0.33787037037037038</v>
      </c>
      <c r="E1093">
        <f t="shared" si="137"/>
        <v>1</v>
      </c>
      <c r="F1093" t="str">
        <f t="shared" si="138"/>
        <v>telefon stacjonarny</v>
      </c>
      <c r="G1093">
        <f t="shared" si="136"/>
        <v>1</v>
      </c>
      <c r="H1093">
        <f t="shared" si="139"/>
        <v>0</v>
      </c>
      <c r="I1093" s="2">
        <f t="shared" si="140"/>
        <v>0</v>
      </c>
      <c r="J1093" s="2">
        <f t="shared" si="141"/>
        <v>2.7314814814815014E-3</v>
      </c>
      <c r="K1093" s="2">
        <f t="shared" si="142"/>
        <v>5.6126620370370341</v>
      </c>
      <c r="L1093" s="10">
        <f t="shared" si="143"/>
        <v>8082.2333333333299</v>
      </c>
    </row>
    <row r="1094" spans="1:12" x14ac:dyDescent="0.25">
      <c r="A1094">
        <v>7126980</v>
      </c>
      <c r="B1094" s="1">
        <v>42927</v>
      </c>
      <c r="C1094" s="2">
        <v>0.52592592592592591</v>
      </c>
      <c r="D1094" s="2">
        <v>0.53515046296296298</v>
      </c>
      <c r="E1094">
        <f t="shared" si="137"/>
        <v>1</v>
      </c>
      <c r="F1094" t="str">
        <f t="shared" si="138"/>
        <v>telefon stacjonarny</v>
      </c>
      <c r="G1094">
        <f t="shared" si="136"/>
        <v>1</v>
      </c>
      <c r="H1094">
        <f t="shared" si="139"/>
        <v>0</v>
      </c>
      <c r="I1094" s="2">
        <f t="shared" si="140"/>
        <v>0</v>
      </c>
      <c r="J1094" s="2">
        <f t="shared" si="141"/>
        <v>9.2245370370370727E-3</v>
      </c>
      <c r="K1094" s="2">
        <f t="shared" si="142"/>
        <v>5.6218865740740709</v>
      </c>
      <c r="L1094" s="10">
        <f t="shared" si="143"/>
        <v>8095.5166666666619</v>
      </c>
    </row>
    <row r="1095" spans="1:12" x14ac:dyDescent="0.25">
      <c r="A1095">
        <v>7123731</v>
      </c>
      <c r="B1095" s="1">
        <v>42937</v>
      </c>
      <c r="C1095" s="2">
        <v>0.41494212962962962</v>
      </c>
      <c r="D1095" s="2">
        <v>0.41641203703703705</v>
      </c>
      <c r="E1095">
        <f t="shared" si="137"/>
        <v>1</v>
      </c>
      <c r="F1095" t="str">
        <f t="shared" si="138"/>
        <v>telefon stacjonarny</v>
      </c>
      <c r="G1095">
        <f t="shared" si="136"/>
        <v>1</v>
      </c>
      <c r="H1095">
        <f t="shared" si="139"/>
        <v>0</v>
      </c>
      <c r="I1095" s="2">
        <f t="shared" si="140"/>
        <v>0</v>
      </c>
      <c r="J1095" s="2">
        <f t="shared" si="141"/>
        <v>1.4699074074074336E-3</v>
      </c>
      <c r="K1095" s="2">
        <f t="shared" si="142"/>
        <v>5.623356481481478</v>
      </c>
      <c r="L1095" s="10">
        <f t="shared" si="143"/>
        <v>8097.6333333333278</v>
      </c>
    </row>
    <row r="1096" spans="1:12" x14ac:dyDescent="0.25">
      <c r="A1096">
        <v>7118082</v>
      </c>
      <c r="B1096" s="1">
        <v>42929</v>
      </c>
      <c r="C1096" s="2">
        <v>0.45682870370370371</v>
      </c>
      <c r="D1096" s="2">
        <v>0.4664699074074074</v>
      </c>
      <c r="E1096">
        <f t="shared" si="137"/>
        <v>1</v>
      </c>
      <c r="F1096" t="str">
        <f t="shared" si="138"/>
        <v>telefon stacjonarny</v>
      </c>
      <c r="G1096">
        <f t="shared" si="136"/>
        <v>1</v>
      </c>
      <c r="H1096">
        <f t="shared" si="139"/>
        <v>0</v>
      </c>
      <c r="I1096" s="2">
        <f t="shared" si="140"/>
        <v>0</v>
      </c>
      <c r="J1096" s="2">
        <f t="shared" si="141"/>
        <v>9.6412037037036935E-3</v>
      </c>
      <c r="K1096" s="2">
        <f t="shared" si="142"/>
        <v>5.632997685185182</v>
      </c>
      <c r="L1096" s="10">
        <f t="shared" si="143"/>
        <v>8111.5166666666628</v>
      </c>
    </row>
    <row r="1097" spans="1:12" x14ac:dyDescent="0.25">
      <c r="A1097">
        <v>7118082</v>
      </c>
      <c r="B1097" s="1">
        <v>42934</v>
      </c>
      <c r="C1097" s="2">
        <v>0.58524305555555556</v>
      </c>
      <c r="D1097" s="2">
        <v>0.591400462962963</v>
      </c>
      <c r="E1097">
        <f t="shared" si="137"/>
        <v>2</v>
      </c>
      <c r="F1097" t="str">
        <f t="shared" si="138"/>
        <v>telefon stacjonarny</v>
      </c>
      <c r="G1097">
        <f t="shared" si="136"/>
        <v>1</v>
      </c>
      <c r="H1097">
        <f t="shared" si="139"/>
        <v>0</v>
      </c>
      <c r="I1097" s="2">
        <f t="shared" si="140"/>
        <v>0</v>
      </c>
      <c r="J1097" s="2">
        <f t="shared" si="141"/>
        <v>6.1574074074074447E-3</v>
      </c>
      <c r="K1097" s="2">
        <f t="shared" si="142"/>
        <v>5.6391550925925893</v>
      </c>
      <c r="L1097" s="10">
        <f t="shared" si="143"/>
        <v>8120.3833333333287</v>
      </c>
    </row>
    <row r="1098" spans="1:12" x14ac:dyDescent="0.25">
      <c r="A1098">
        <v>7114306</v>
      </c>
      <c r="B1098" s="1">
        <v>42921</v>
      </c>
      <c r="C1098" s="2">
        <v>0.53607638888888887</v>
      </c>
      <c r="D1098" s="2">
        <v>0.54104166666666664</v>
      </c>
      <c r="E1098">
        <f t="shared" si="137"/>
        <v>1</v>
      </c>
      <c r="F1098" t="str">
        <f t="shared" si="138"/>
        <v>telefon stacjonarny</v>
      </c>
      <c r="G1098">
        <f t="shared" si="136"/>
        <v>1</v>
      </c>
      <c r="H1098">
        <f t="shared" si="139"/>
        <v>0</v>
      </c>
      <c r="I1098" s="2">
        <f t="shared" si="140"/>
        <v>0</v>
      </c>
      <c r="J1098" s="2">
        <f t="shared" si="141"/>
        <v>4.9652777777777768E-3</v>
      </c>
      <c r="K1098" s="2">
        <f t="shared" si="142"/>
        <v>5.6441203703703673</v>
      </c>
      <c r="L1098" s="10">
        <f t="shared" si="143"/>
        <v>8127.5333333333292</v>
      </c>
    </row>
    <row r="1099" spans="1:12" x14ac:dyDescent="0.25">
      <c r="A1099">
        <v>7110850</v>
      </c>
      <c r="B1099" s="1">
        <v>42921</v>
      </c>
      <c r="C1099" s="2">
        <v>0.55269675925925921</v>
      </c>
      <c r="D1099" s="2">
        <v>0.56355324074074076</v>
      </c>
      <c r="E1099">
        <f t="shared" si="137"/>
        <v>1</v>
      </c>
      <c r="F1099" t="str">
        <f t="shared" si="138"/>
        <v>telefon stacjonarny</v>
      </c>
      <c r="G1099">
        <f t="shared" si="136"/>
        <v>2</v>
      </c>
      <c r="H1099">
        <f t="shared" si="139"/>
        <v>0</v>
      </c>
      <c r="I1099" s="2">
        <f t="shared" si="140"/>
        <v>0</v>
      </c>
      <c r="J1099" s="2">
        <f t="shared" si="141"/>
        <v>1.085648148148155E-2</v>
      </c>
      <c r="K1099" s="2">
        <f t="shared" si="142"/>
        <v>5.6549768518518491</v>
      </c>
      <c r="L1099" s="10">
        <f t="shared" si="143"/>
        <v>8143.1666666666624</v>
      </c>
    </row>
    <row r="1100" spans="1:12" x14ac:dyDescent="0.25">
      <c r="A1100">
        <v>7097883</v>
      </c>
      <c r="B1100" s="1">
        <v>42928</v>
      </c>
      <c r="C1100" s="2">
        <v>0.39206018518518521</v>
      </c>
      <c r="D1100" s="2">
        <v>0.39436342592592594</v>
      </c>
      <c r="E1100">
        <f t="shared" si="137"/>
        <v>1</v>
      </c>
      <c r="F1100" t="str">
        <f t="shared" si="138"/>
        <v>telefon stacjonarny</v>
      </c>
      <c r="G1100">
        <f t="shared" si="136"/>
        <v>1</v>
      </c>
      <c r="H1100">
        <f t="shared" si="139"/>
        <v>0</v>
      </c>
      <c r="I1100" s="2">
        <f t="shared" si="140"/>
        <v>0</v>
      </c>
      <c r="J1100" s="2">
        <f t="shared" si="141"/>
        <v>2.3032407407407307E-3</v>
      </c>
      <c r="K1100" s="2">
        <f t="shared" si="142"/>
        <v>5.6572800925925897</v>
      </c>
      <c r="L1100" s="10">
        <f t="shared" si="143"/>
        <v>8146.483333333329</v>
      </c>
    </row>
    <row r="1101" spans="1:12" x14ac:dyDescent="0.25">
      <c r="A1101">
        <v>7088840</v>
      </c>
      <c r="B1101" s="1">
        <v>42933</v>
      </c>
      <c r="C1101" s="2">
        <v>0.46711805555555558</v>
      </c>
      <c r="D1101" s="2">
        <v>0.47856481481481483</v>
      </c>
      <c r="E1101">
        <f t="shared" si="137"/>
        <v>1</v>
      </c>
      <c r="F1101" t="str">
        <f t="shared" si="138"/>
        <v>telefon stacjonarny</v>
      </c>
      <c r="G1101">
        <f t="shared" si="136"/>
        <v>1</v>
      </c>
      <c r="H1101">
        <f t="shared" si="139"/>
        <v>0</v>
      </c>
      <c r="I1101" s="2">
        <f t="shared" si="140"/>
        <v>0</v>
      </c>
      <c r="J1101" s="2">
        <f t="shared" si="141"/>
        <v>1.1446759259259254E-2</v>
      </c>
      <c r="K1101" s="2">
        <f t="shared" si="142"/>
        <v>5.668726851851849</v>
      </c>
      <c r="L1101" s="10">
        <f t="shared" si="143"/>
        <v>8162.9666666666617</v>
      </c>
    </row>
    <row r="1102" spans="1:12" x14ac:dyDescent="0.25">
      <c r="A1102">
        <v>7085993</v>
      </c>
      <c r="B1102" s="1">
        <v>42921</v>
      </c>
      <c r="C1102" s="2">
        <v>0.57192129629629629</v>
      </c>
      <c r="D1102" s="2">
        <v>0.57506944444444441</v>
      </c>
      <c r="E1102">
        <f t="shared" si="137"/>
        <v>1</v>
      </c>
      <c r="F1102" t="str">
        <f t="shared" si="138"/>
        <v>telefon stacjonarny</v>
      </c>
      <c r="G1102">
        <f t="shared" si="136"/>
        <v>1</v>
      </c>
      <c r="H1102">
        <f t="shared" si="139"/>
        <v>0</v>
      </c>
      <c r="I1102" s="2">
        <f t="shared" si="140"/>
        <v>0</v>
      </c>
      <c r="J1102" s="2">
        <f t="shared" si="141"/>
        <v>3.1481481481481222E-3</v>
      </c>
      <c r="K1102" s="2">
        <f t="shared" si="142"/>
        <v>5.6718749999999973</v>
      </c>
      <c r="L1102" s="10">
        <f t="shared" si="143"/>
        <v>8167.4999999999964</v>
      </c>
    </row>
    <row r="1103" spans="1:12" x14ac:dyDescent="0.25">
      <c r="A1103">
        <v>7085993</v>
      </c>
      <c r="B1103" s="1">
        <v>42933</v>
      </c>
      <c r="C1103" s="2">
        <v>0.40719907407407407</v>
      </c>
      <c r="D1103" s="2">
        <v>0.41578703703703701</v>
      </c>
      <c r="E1103">
        <f t="shared" si="137"/>
        <v>2</v>
      </c>
      <c r="F1103" t="str">
        <f t="shared" si="138"/>
        <v>telefon stacjonarny</v>
      </c>
      <c r="G1103">
        <f t="shared" si="136"/>
        <v>1</v>
      </c>
      <c r="H1103">
        <f t="shared" si="139"/>
        <v>0</v>
      </c>
      <c r="I1103" s="2">
        <f t="shared" si="140"/>
        <v>0</v>
      </c>
      <c r="J1103" s="2">
        <f t="shared" si="141"/>
        <v>8.5879629629629362E-3</v>
      </c>
      <c r="K1103" s="2">
        <f t="shared" si="142"/>
        <v>5.6804629629629604</v>
      </c>
      <c r="L1103" s="10">
        <f t="shared" si="143"/>
        <v>8179.8666666666631</v>
      </c>
    </row>
    <row r="1104" spans="1:12" x14ac:dyDescent="0.25">
      <c r="A1104">
        <v>7076463</v>
      </c>
      <c r="B1104" s="1">
        <v>42936</v>
      </c>
      <c r="C1104" s="2">
        <v>0.49519675925925927</v>
      </c>
      <c r="D1104" s="2">
        <v>0.49532407407407408</v>
      </c>
      <c r="E1104">
        <f t="shared" si="137"/>
        <v>1</v>
      </c>
      <c r="F1104" t="str">
        <f t="shared" si="138"/>
        <v>telefon stacjonarny</v>
      </c>
      <c r="G1104">
        <f t="shared" si="136"/>
        <v>1</v>
      </c>
      <c r="H1104">
        <f t="shared" si="139"/>
        <v>0</v>
      </c>
      <c r="I1104" s="2">
        <f t="shared" si="140"/>
        <v>0</v>
      </c>
      <c r="J1104" s="2">
        <f t="shared" si="141"/>
        <v>1.2731481481481621E-4</v>
      </c>
      <c r="K1104" s="2">
        <f t="shared" si="142"/>
        <v>5.6805902777777755</v>
      </c>
      <c r="L1104" s="10">
        <f t="shared" si="143"/>
        <v>8180.0499999999975</v>
      </c>
    </row>
    <row r="1105" spans="1:12" x14ac:dyDescent="0.25">
      <c r="A1105">
        <v>7066778</v>
      </c>
      <c r="B1105" s="1">
        <v>42929</v>
      </c>
      <c r="C1105" s="2">
        <v>0.53484953703703708</v>
      </c>
      <c r="D1105" s="2">
        <v>0.538599537037037</v>
      </c>
      <c r="E1105">
        <f t="shared" si="137"/>
        <v>1</v>
      </c>
      <c r="F1105" t="str">
        <f t="shared" si="138"/>
        <v>telefon stacjonarny</v>
      </c>
      <c r="G1105">
        <f t="shared" si="136"/>
        <v>1</v>
      </c>
      <c r="H1105">
        <f t="shared" si="139"/>
        <v>0</v>
      </c>
      <c r="I1105" s="2">
        <f t="shared" si="140"/>
        <v>0</v>
      </c>
      <c r="J1105" s="2">
        <f t="shared" si="141"/>
        <v>3.7499999999999201E-3</v>
      </c>
      <c r="K1105" s="2">
        <f t="shared" si="142"/>
        <v>5.6843402777777756</v>
      </c>
      <c r="L1105" s="10">
        <f t="shared" si="143"/>
        <v>8185.4499999999971</v>
      </c>
    </row>
    <row r="1106" spans="1:12" x14ac:dyDescent="0.25">
      <c r="A1106">
        <v>7066389</v>
      </c>
      <c r="B1106" s="1">
        <v>42940</v>
      </c>
      <c r="C1106" s="2">
        <v>0.47590277777777779</v>
      </c>
      <c r="D1106" s="2">
        <v>0.47621527777777778</v>
      </c>
      <c r="E1106">
        <f t="shared" si="137"/>
        <v>1</v>
      </c>
      <c r="F1106" t="str">
        <f t="shared" si="138"/>
        <v>telefon stacjonarny</v>
      </c>
      <c r="G1106">
        <f t="shared" si="136"/>
        <v>1</v>
      </c>
      <c r="H1106">
        <f t="shared" si="139"/>
        <v>0</v>
      </c>
      <c r="I1106" s="2">
        <f t="shared" si="140"/>
        <v>0</v>
      </c>
      <c r="J1106" s="2">
        <f t="shared" si="141"/>
        <v>3.1249999999999334E-4</v>
      </c>
      <c r="K1106" s="2">
        <f t="shared" si="142"/>
        <v>5.6846527777777753</v>
      </c>
      <c r="L1106" s="10">
        <f t="shared" si="143"/>
        <v>8185.8999999999969</v>
      </c>
    </row>
    <row r="1107" spans="1:12" x14ac:dyDescent="0.25">
      <c r="A1107">
        <v>7060245</v>
      </c>
      <c r="B1107" s="1">
        <v>42933</v>
      </c>
      <c r="C1107" s="2">
        <v>0.35920138888888886</v>
      </c>
      <c r="D1107" s="2">
        <v>0.36319444444444443</v>
      </c>
      <c r="E1107">
        <f t="shared" si="137"/>
        <v>1</v>
      </c>
      <c r="F1107" t="str">
        <f t="shared" si="138"/>
        <v>telefon stacjonarny</v>
      </c>
      <c r="G1107">
        <f t="shared" si="136"/>
        <v>1</v>
      </c>
      <c r="H1107">
        <f t="shared" si="139"/>
        <v>0</v>
      </c>
      <c r="I1107" s="2">
        <f t="shared" si="140"/>
        <v>0</v>
      </c>
      <c r="J1107" s="2">
        <f t="shared" si="141"/>
        <v>3.9930555555555691E-3</v>
      </c>
      <c r="K1107" s="2">
        <f t="shared" si="142"/>
        <v>5.6886458333333305</v>
      </c>
      <c r="L1107" s="10">
        <f t="shared" si="143"/>
        <v>8191.6499999999951</v>
      </c>
    </row>
    <row r="1108" spans="1:12" x14ac:dyDescent="0.25">
      <c r="A1108">
        <v>6999348</v>
      </c>
      <c r="B1108" s="1">
        <v>42934</v>
      </c>
      <c r="C1108" s="2">
        <v>0.56714120370370369</v>
      </c>
      <c r="D1108" s="2">
        <v>0.56869212962962967</v>
      </c>
      <c r="E1108">
        <f t="shared" si="137"/>
        <v>1</v>
      </c>
      <c r="F1108" t="str">
        <f t="shared" si="138"/>
        <v>telefon stacjonarny</v>
      </c>
      <c r="G1108">
        <f t="shared" si="136"/>
        <v>1</v>
      </c>
      <c r="H1108">
        <f t="shared" si="139"/>
        <v>0</v>
      </c>
      <c r="I1108" s="2">
        <f t="shared" si="140"/>
        <v>0</v>
      </c>
      <c r="J1108" s="2">
        <f t="shared" si="141"/>
        <v>1.5509259259259833E-3</v>
      </c>
      <c r="K1108" s="2">
        <f t="shared" si="142"/>
        <v>5.6901967592592566</v>
      </c>
      <c r="L1108" s="10">
        <f t="shared" si="143"/>
        <v>8193.8833333333278</v>
      </c>
    </row>
    <row r="1109" spans="1:12" x14ac:dyDescent="0.25">
      <c r="A1109">
        <v>6999348</v>
      </c>
      <c r="B1109" s="1">
        <v>42937</v>
      </c>
      <c r="C1109" s="2">
        <v>0.53831018518518514</v>
      </c>
      <c r="D1109" s="2">
        <v>0.53998842592592589</v>
      </c>
      <c r="E1109">
        <f t="shared" si="137"/>
        <v>2</v>
      </c>
      <c r="F1109" t="str">
        <f t="shared" si="138"/>
        <v>telefon stacjonarny</v>
      </c>
      <c r="G1109">
        <f t="shared" si="136"/>
        <v>1</v>
      </c>
      <c r="H1109">
        <f t="shared" si="139"/>
        <v>0</v>
      </c>
      <c r="I1109" s="2">
        <f t="shared" si="140"/>
        <v>0</v>
      </c>
      <c r="J1109" s="2">
        <f t="shared" si="141"/>
        <v>1.678240740740744E-3</v>
      </c>
      <c r="K1109" s="2">
        <f t="shared" si="142"/>
        <v>5.6918749999999978</v>
      </c>
      <c r="L1109" s="10">
        <f t="shared" si="143"/>
        <v>8196.2999999999975</v>
      </c>
    </row>
    <row r="1110" spans="1:12" x14ac:dyDescent="0.25">
      <c r="A1110">
        <v>6999348</v>
      </c>
      <c r="B1110" s="1">
        <v>42947</v>
      </c>
      <c r="C1110" s="2">
        <v>0.50065972222222221</v>
      </c>
      <c r="D1110" s="2">
        <v>0.50898148148148148</v>
      </c>
      <c r="E1110">
        <f t="shared" si="137"/>
        <v>3</v>
      </c>
      <c r="F1110" t="str">
        <f t="shared" si="138"/>
        <v>telefon stacjonarny</v>
      </c>
      <c r="G1110">
        <f t="shared" si="136"/>
        <v>1</v>
      </c>
      <c r="H1110">
        <f t="shared" si="139"/>
        <v>0</v>
      </c>
      <c r="I1110" s="2">
        <f t="shared" si="140"/>
        <v>0</v>
      </c>
      <c r="J1110" s="2">
        <f t="shared" si="141"/>
        <v>8.3217592592592649E-3</v>
      </c>
      <c r="K1110" s="2">
        <f t="shared" si="142"/>
        <v>5.7001967592592573</v>
      </c>
      <c r="L1110" s="10">
        <f t="shared" si="143"/>
        <v>8208.283333333331</v>
      </c>
    </row>
    <row r="1111" spans="1:12" x14ac:dyDescent="0.25">
      <c r="A1111">
        <v>6994188</v>
      </c>
      <c r="B1111" s="1">
        <v>42927</v>
      </c>
      <c r="C1111" s="2">
        <v>0.54797453703703702</v>
      </c>
      <c r="D1111" s="2">
        <v>0.55550925925925931</v>
      </c>
      <c r="E1111">
        <f t="shared" si="137"/>
        <v>1</v>
      </c>
      <c r="F1111" t="str">
        <f t="shared" si="138"/>
        <v>telefon stacjonarny</v>
      </c>
      <c r="G1111">
        <f t="shared" si="136"/>
        <v>1</v>
      </c>
      <c r="H1111">
        <f t="shared" si="139"/>
        <v>0</v>
      </c>
      <c r="I1111" s="2">
        <f t="shared" si="140"/>
        <v>0</v>
      </c>
      <c r="J1111" s="2">
        <f t="shared" si="141"/>
        <v>7.5347222222222898E-3</v>
      </c>
      <c r="K1111" s="2">
        <f t="shared" si="142"/>
        <v>5.7077314814814795</v>
      </c>
      <c r="L1111" s="10">
        <f t="shared" si="143"/>
        <v>8219.1333333333296</v>
      </c>
    </row>
    <row r="1112" spans="1:12" x14ac:dyDescent="0.25">
      <c r="A1112">
        <v>6982652</v>
      </c>
      <c r="B1112" s="1">
        <v>42926</v>
      </c>
      <c r="C1112" s="2">
        <v>0.58677083333333335</v>
      </c>
      <c r="D1112" s="2">
        <v>0.58759259259259256</v>
      </c>
      <c r="E1112">
        <f t="shared" si="137"/>
        <v>1</v>
      </c>
      <c r="F1112" t="str">
        <f t="shared" si="138"/>
        <v>telefon stacjonarny</v>
      </c>
      <c r="G1112">
        <f t="shared" si="136"/>
        <v>1</v>
      </c>
      <c r="H1112">
        <f t="shared" si="139"/>
        <v>0</v>
      </c>
      <c r="I1112" s="2">
        <f t="shared" si="140"/>
        <v>0</v>
      </c>
      <c r="J1112" s="2">
        <f t="shared" si="141"/>
        <v>8.2175925925920268E-4</v>
      </c>
      <c r="K1112" s="2">
        <f t="shared" si="142"/>
        <v>5.7085532407407387</v>
      </c>
      <c r="L1112" s="10">
        <f t="shared" si="143"/>
        <v>8220.3166666666639</v>
      </c>
    </row>
    <row r="1113" spans="1:12" x14ac:dyDescent="0.25">
      <c r="A1113">
        <v>6980867</v>
      </c>
      <c r="B1113" s="1">
        <v>42943</v>
      </c>
      <c r="C1113" s="2">
        <v>0.49716435185185187</v>
      </c>
      <c r="D1113" s="2">
        <v>0.50270833333333331</v>
      </c>
      <c r="E1113">
        <f t="shared" si="137"/>
        <v>1</v>
      </c>
      <c r="F1113" t="str">
        <f t="shared" si="138"/>
        <v>telefon stacjonarny</v>
      </c>
      <c r="G1113">
        <f t="shared" si="136"/>
        <v>1</v>
      </c>
      <c r="H1113">
        <f t="shared" si="139"/>
        <v>0</v>
      </c>
      <c r="I1113" s="2">
        <f t="shared" si="140"/>
        <v>0</v>
      </c>
      <c r="J1113" s="2">
        <f t="shared" si="141"/>
        <v>5.5439814814814414E-3</v>
      </c>
      <c r="K1113" s="2">
        <f t="shared" si="142"/>
        <v>5.7140972222222199</v>
      </c>
      <c r="L1113" s="10">
        <f t="shared" si="143"/>
        <v>8228.2999999999956</v>
      </c>
    </row>
    <row r="1114" spans="1:12" x14ac:dyDescent="0.25">
      <c r="A1114">
        <v>6979384</v>
      </c>
      <c r="B1114" s="1">
        <v>42929</v>
      </c>
      <c r="C1114" s="2">
        <v>0.55315972222222221</v>
      </c>
      <c r="D1114" s="2">
        <v>0.56252314814814819</v>
      </c>
      <c r="E1114">
        <f t="shared" si="137"/>
        <v>1</v>
      </c>
      <c r="F1114" t="str">
        <f t="shared" si="138"/>
        <v>telefon stacjonarny</v>
      </c>
      <c r="G1114">
        <f t="shared" si="136"/>
        <v>1</v>
      </c>
      <c r="H1114">
        <f t="shared" si="139"/>
        <v>0</v>
      </c>
      <c r="I1114" s="2">
        <f t="shared" si="140"/>
        <v>0</v>
      </c>
      <c r="J1114" s="2">
        <f t="shared" si="141"/>
        <v>9.3634259259259833E-3</v>
      </c>
      <c r="K1114" s="2">
        <f t="shared" si="142"/>
        <v>5.723460648148146</v>
      </c>
      <c r="L1114" s="10">
        <f t="shared" si="143"/>
        <v>8241.7833333333292</v>
      </c>
    </row>
    <row r="1115" spans="1:12" x14ac:dyDescent="0.25">
      <c r="A1115">
        <v>6978234</v>
      </c>
      <c r="B1115" s="1">
        <v>42921</v>
      </c>
      <c r="C1115" s="2">
        <v>0.48873842592592592</v>
      </c>
      <c r="D1115" s="2">
        <v>0.49131944444444442</v>
      </c>
      <c r="E1115">
        <f t="shared" si="137"/>
        <v>1</v>
      </c>
      <c r="F1115" t="str">
        <f t="shared" si="138"/>
        <v>telefon stacjonarny</v>
      </c>
      <c r="G1115">
        <f t="shared" si="136"/>
        <v>1</v>
      </c>
      <c r="H1115">
        <f t="shared" si="139"/>
        <v>0</v>
      </c>
      <c r="I1115" s="2">
        <f t="shared" si="140"/>
        <v>0</v>
      </c>
      <c r="J1115" s="2">
        <f t="shared" si="141"/>
        <v>2.5810185185184964E-3</v>
      </c>
      <c r="K1115" s="2">
        <f t="shared" si="142"/>
        <v>5.7260416666666645</v>
      </c>
      <c r="L1115" s="10">
        <f t="shared" si="143"/>
        <v>8245.4999999999964</v>
      </c>
    </row>
    <row r="1116" spans="1:12" x14ac:dyDescent="0.25">
      <c r="A1116">
        <v>6976431</v>
      </c>
      <c r="B1116" s="1">
        <v>42919</v>
      </c>
      <c r="C1116" s="2">
        <v>0.4281712962962963</v>
      </c>
      <c r="D1116" s="2">
        <v>0.43692129629629628</v>
      </c>
      <c r="E1116">
        <f t="shared" si="137"/>
        <v>1</v>
      </c>
      <c r="F1116" t="str">
        <f t="shared" si="138"/>
        <v>telefon stacjonarny</v>
      </c>
      <c r="G1116">
        <f t="shared" si="136"/>
        <v>1</v>
      </c>
      <c r="H1116">
        <f t="shared" si="139"/>
        <v>0</v>
      </c>
      <c r="I1116" s="2">
        <f t="shared" si="140"/>
        <v>0</v>
      </c>
      <c r="J1116" s="2">
        <f t="shared" si="141"/>
        <v>8.74999999999998E-3</v>
      </c>
      <c r="K1116" s="2">
        <f t="shared" si="142"/>
        <v>5.7347916666666645</v>
      </c>
      <c r="L1116" s="10">
        <f t="shared" si="143"/>
        <v>8258.0999999999967</v>
      </c>
    </row>
    <row r="1117" spans="1:12" x14ac:dyDescent="0.25">
      <c r="A1117">
        <v>6956143</v>
      </c>
      <c r="B1117" s="1">
        <v>42943</v>
      </c>
      <c r="C1117" s="2">
        <v>0.45157407407407407</v>
      </c>
      <c r="D1117" s="2">
        <v>0.455625</v>
      </c>
      <c r="E1117">
        <f t="shared" si="137"/>
        <v>1</v>
      </c>
      <c r="F1117" t="str">
        <f t="shared" si="138"/>
        <v>telefon stacjonarny</v>
      </c>
      <c r="G1117">
        <f t="shared" si="136"/>
        <v>1</v>
      </c>
      <c r="H1117">
        <f t="shared" si="139"/>
        <v>0</v>
      </c>
      <c r="I1117" s="2">
        <f t="shared" si="140"/>
        <v>0</v>
      </c>
      <c r="J1117" s="2">
        <f t="shared" si="141"/>
        <v>4.05092592592593E-3</v>
      </c>
      <c r="K1117" s="2">
        <f t="shared" si="142"/>
        <v>5.7388425925925901</v>
      </c>
      <c r="L1117" s="10">
        <f t="shared" si="143"/>
        <v>8263.9333333333307</v>
      </c>
    </row>
    <row r="1118" spans="1:12" x14ac:dyDescent="0.25">
      <c r="A1118">
        <v>6952061</v>
      </c>
      <c r="B1118" s="1">
        <v>42926</v>
      </c>
      <c r="C1118" s="2">
        <v>0.36282407407407408</v>
      </c>
      <c r="D1118" s="2">
        <v>0.37093749999999998</v>
      </c>
      <c r="E1118">
        <f t="shared" si="137"/>
        <v>1</v>
      </c>
      <c r="F1118" t="str">
        <f t="shared" si="138"/>
        <v>telefon stacjonarny</v>
      </c>
      <c r="G1118">
        <f t="shared" si="136"/>
        <v>1</v>
      </c>
      <c r="H1118">
        <f t="shared" si="139"/>
        <v>0</v>
      </c>
      <c r="I1118" s="2">
        <f t="shared" si="140"/>
        <v>0</v>
      </c>
      <c r="J1118" s="2">
        <f t="shared" si="141"/>
        <v>8.113425925925899E-3</v>
      </c>
      <c r="K1118" s="2">
        <f t="shared" si="142"/>
        <v>5.7469560185185156</v>
      </c>
      <c r="L1118" s="10">
        <f t="shared" si="143"/>
        <v>8275.6166666666613</v>
      </c>
    </row>
    <row r="1119" spans="1:12" x14ac:dyDescent="0.25">
      <c r="A1119">
        <v>6949463</v>
      </c>
      <c r="B1119" s="1">
        <v>42937</v>
      </c>
      <c r="C1119" s="2">
        <v>0.35912037037037037</v>
      </c>
      <c r="D1119" s="2">
        <v>0.36318287037037039</v>
      </c>
      <c r="E1119">
        <f t="shared" si="137"/>
        <v>1</v>
      </c>
      <c r="F1119" t="str">
        <f t="shared" si="138"/>
        <v>telefon stacjonarny</v>
      </c>
      <c r="G1119">
        <f t="shared" ref="G1119:G1182" si="144">IF(AND(F1119=F1118,B1119=B1118),G1118+1,1)</f>
        <v>1</v>
      </c>
      <c r="H1119">
        <f t="shared" si="139"/>
        <v>0</v>
      </c>
      <c r="I1119" s="2">
        <f t="shared" si="140"/>
        <v>0</v>
      </c>
      <c r="J1119" s="2">
        <f t="shared" si="141"/>
        <v>4.0625000000000244E-3</v>
      </c>
      <c r="K1119" s="2">
        <f t="shared" si="142"/>
        <v>5.7510185185185154</v>
      </c>
      <c r="L1119" s="10">
        <f t="shared" si="143"/>
        <v>8281.4666666666635</v>
      </c>
    </row>
    <row r="1120" spans="1:12" x14ac:dyDescent="0.25">
      <c r="A1120">
        <v>6942059</v>
      </c>
      <c r="B1120" s="1">
        <v>42937</v>
      </c>
      <c r="C1120" s="2">
        <v>0.43002314814814813</v>
      </c>
      <c r="D1120" s="2">
        <v>0.43030092592592595</v>
      </c>
      <c r="E1120">
        <f t="shared" si="137"/>
        <v>1</v>
      </c>
      <c r="F1120" t="str">
        <f t="shared" si="138"/>
        <v>telefon stacjonarny</v>
      </c>
      <c r="G1120">
        <f t="shared" si="144"/>
        <v>2</v>
      </c>
      <c r="H1120">
        <f t="shared" si="139"/>
        <v>0</v>
      </c>
      <c r="I1120" s="2">
        <f t="shared" si="140"/>
        <v>0</v>
      </c>
      <c r="J1120" s="2">
        <f t="shared" si="141"/>
        <v>2.777777777778212E-4</v>
      </c>
      <c r="K1120" s="2">
        <f t="shared" si="142"/>
        <v>5.7512962962962932</v>
      </c>
      <c r="L1120" s="10">
        <f t="shared" si="143"/>
        <v>8281.8666666666631</v>
      </c>
    </row>
    <row r="1121" spans="1:12" x14ac:dyDescent="0.25">
      <c r="A1121">
        <v>6940373</v>
      </c>
      <c r="B1121" s="1">
        <v>42941</v>
      </c>
      <c r="C1121" s="2">
        <v>0.42711805555555554</v>
      </c>
      <c r="D1121" s="2">
        <v>0.43450231481481483</v>
      </c>
      <c r="E1121">
        <f t="shared" si="137"/>
        <v>1</v>
      </c>
      <c r="F1121" t="str">
        <f t="shared" si="138"/>
        <v>telefon stacjonarny</v>
      </c>
      <c r="G1121">
        <f t="shared" si="144"/>
        <v>1</v>
      </c>
      <c r="H1121">
        <f t="shared" si="139"/>
        <v>0</v>
      </c>
      <c r="I1121" s="2">
        <f t="shared" si="140"/>
        <v>0</v>
      </c>
      <c r="J1121" s="2">
        <f t="shared" si="141"/>
        <v>7.3842592592592848E-3</v>
      </c>
      <c r="K1121" s="2">
        <f t="shared" si="142"/>
        <v>5.7586805555555527</v>
      </c>
      <c r="L1121" s="10">
        <f t="shared" si="143"/>
        <v>8292.4999999999964</v>
      </c>
    </row>
    <row r="1122" spans="1:12" x14ac:dyDescent="0.25">
      <c r="A1122">
        <v>6934405</v>
      </c>
      <c r="B1122" s="1">
        <v>42929</v>
      </c>
      <c r="C1122" s="2">
        <v>0.47321759259259261</v>
      </c>
      <c r="D1122" s="2">
        <v>0.48008101851851853</v>
      </c>
      <c r="E1122">
        <f t="shared" si="137"/>
        <v>1</v>
      </c>
      <c r="F1122" t="str">
        <f t="shared" si="138"/>
        <v>telefon stacjonarny</v>
      </c>
      <c r="G1122">
        <f t="shared" si="144"/>
        <v>1</v>
      </c>
      <c r="H1122">
        <f t="shared" si="139"/>
        <v>0</v>
      </c>
      <c r="I1122" s="2">
        <f t="shared" si="140"/>
        <v>0</v>
      </c>
      <c r="J1122" s="2">
        <f t="shared" si="141"/>
        <v>6.8634259259259256E-3</v>
      </c>
      <c r="K1122" s="2">
        <f t="shared" si="142"/>
        <v>5.7655439814814784</v>
      </c>
      <c r="L1122" s="10">
        <f t="shared" si="143"/>
        <v>8302.3833333333296</v>
      </c>
    </row>
    <row r="1123" spans="1:12" x14ac:dyDescent="0.25">
      <c r="A1123">
        <v>6927270</v>
      </c>
      <c r="B1123" s="1">
        <v>42921</v>
      </c>
      <c r="C1123" s="2">
        <v>0.49571759259259257</v>
      </c>
      <c r="D1123" s="2">
        <v>0.50516203703703699</v>
      </c>
      <c r="E1123">
        <f t="shared" si="137"/>
        <v>1</v>
      </c>
      <c r="F1123" t="str">
        <f t="shared" si="138"/>
        <v>telefon stacjonarny</v>
      </c>
      <c r="G1123">
        <f t="shared" si="144"/>
        <v>1</v>
      </c>
      <c r="H1123">
        <f t="shared" si="139"/>
        <v>0</v>
      </c>
      <c r="I1123" s="2">
        <f t="shared" si="140"/>
        <v>0</v>
      </c>
      <c r="J1123" s="2">
        <f t="shared" si="141"/>
        <v>9.444444444444422E-3</v>
      </c>
      <c r="K1123" s="2">
        <f t="shared" si="142"/>
        <v>5.7749884259259225</v>
      </c>
      <c r="L1123" s="10">
        <f t="shared" si="143"/>
        <v>8315.9833333333281</v>
      </c>
    </row>
    <row r="1124" spans="1:12" x14ac:dyDescent="0.25">
      <c r="A1124">
        <v>6922037</v>
      </c>
      <c r="B1124" s="1">
        <v>42933</v>
      </c>
      <c r="C1124" s="2">
        <v>0.35569444444444442</v>
      </c>
      <c r="D1124" s="2">
        <v>0.35796296296296298</v>
      </c>
      <c r="E1124">
        <f t="shared" si="137"/>
        <v>1</v>
      </c>
      <c r="F1124" t="str">
        <f t="shared" si="138"/>
        <v>telefon stacjonarny</v>
      </c>
      <c r="G1124">
        <f t="shared" si="144"/>
        <v>1</v>
      </c>
      <c r="H1124">
        <f t="shared" si="139"/>
        <v>0</v>
      </c>
      <c r="I1124" s="2">
        <f t="shared" si="140"/>
        <v>0</v>
      </c>
      <c r="J1124" s="2">
        <f t="shared" si="141"/>
        <v>2.2685185185185586E-3</v>
      </c>
      <c r="K1124" s="2">
        <f t="shared" si="142"/>
        <v>5.7772569444444413</v>
      </c>
      <c r="L1124" s="10">
        <f t="shared" si="143"/>
        <v>8319.2499999999945</v>
      </c>
    </row>
    <row r="1125" spans="1:12" x14ac:dyDescent="0.25">
      <c r="A1125">
        <v>6920814</v>
      </c>
      <c r="B1125" s="1">
        <v>42919</v>
      </c>
      <c r="C1125" s="2">
        <v>0.6141550925925926</v>
      </c>
      <c r="D1125" s="2">
        <v>0.61440972222222223</v>
      </c>
      <c r="E1125">
        <f t="shared" si="137"/>
        <v>1</v>
      </c>
      <c r="F1125" t="str">
        <f t="shared" si="138"/>
        <v>telefon stacjonarny</v>
      </c>
      <c r="G1125">
        <f t="shared" si="144"/>
        <v>1</v>
      </c>
      <c r="H1125">
        <f t="shared" si="139"/>
        <v>0</v>
      </c>
      <c r="I1125" s="2">
        <f t="shared" si="140"/>
        <v>0</v>
      </c>
      <c r="J1125" s="2">
        <f t="shared" si="141"/>
        <v>2.5462962962963243E-4</v>
      </c>
      <c r="K1125" s="2">
        <f t="shared" si="142"/>
        <v>5.7775115740740706</v>
      </c>
      <c r="L1125" s="10">
        <f t="shared" si="143"/>
        <v>8319.6166666666631</v>
      </c>
    </row>
    <row r="1126" spans="1:12" x14ac:dyDescent="0.25">
      <c r="A1126">
        <v>6919928</v>
      </c>
      <c r="B1126" s="1">
        <v>42944</v>
      </c>
      <c r="C1126" s="2">
        <v>0.4783101851851852</v>
      </c>
      <c r="D1126" s="2">
        <v>0.48770833333333335</v>
      </c>
      <c r="E1126">
        <f t="shared" si="137"/>
        <v>1</v>
      </c>
      <c r="F1126" t="str">
        <f t="shared" si="138"/>
        <v>telefon stacjonarny</v>
      </c>
      <c r="G1126">
        <f t="shared" si="144"/>
        <v>1</v>
      </c>
      <c r="H1126">
        <f t="shared" si="139"/>
        <v>0</v>
      </c>
      <c r="I1126" s="2">
        <f t="shared" si="140"/>
        <v>0</v>
      </c>
      <c r="J1126" s="2">
        <f t="shared" si="141"/>
        <v>9.3981481481481555E-3</v>
      </c>
      <c r="K1126" s="2">
        <f t="shared" si="142"/>
        <v>5.7869097222222186</v>
      </c>
      <c r="L1126" s="10">
        <f t="shared" si="143"/>
        <v>8333.1499999999942</v>
      </c>
    </row>
    <row r="1127" spans="1:12" x14ac:dyDescent="0.25">
      <c r="A1127">
        <v>6905863</v>
      </c>
      <c r="B1127" s="1">
        <v>42920</v>
      </c>
      <c r="C1127" s="2">
        <v>0.6186342592592593</v>
      </c>
      <c r="D1127" s="2">
        <v>0.62296296296296294</v>
      </c>
      <c r="E1127">
        <f t="shared" si="137"/>
        <v>1</v>
      </c>
      <c r="F1127" t="str">
        <f t="shared" si="138"/>
        <v>telefon stacjonarny</v>
      </c>
      <c r="G1127">
        <f t="shared" si="144"/>
        <v>1</v>
      </c>
      <c r="H1127">
        <f t="shared" si="139"/>
        <v>0</v>
      </c>
      <c r="I1127" s="2">
        <f t="shared" si="140"/>
        <v>0</v>
      </c>
      <c r="J1127" s="2">
        <f t="shared" si="141"/>
        <v>4.3287037037036402E-3</v>
      </c>
      <c r="K1127" s="2">
        <f t="shared" si="142"/>
        <v>5.791238425925922</v>
      </c>
      <c r="L1127" s="10">
        <f t="shared" si="143"/>
        <v>8339.3833333333278</v>
      </c>
    </row>
    <row r="1128" spans="1:12" x14ac:dyDescent="0.25">
      <c r="A1128">
        <v>6905863</v>
      </c>
      <c r="B1128" s="1">
        <v>42926</v>
      </c>
      <c r="C1128" s="2">
        <v>0.52123842592592595</v>
      </c>
      <c r="D1128" s="2">
        <v>0.53008101851851852</v>
      </c>
      <c r="E1128">
        <f t="shared" si="137"/>
        <v>2</v>
      </c>
      <c r="F1128" t="str">
        <f t="shared" si="138"/>
        <v>telefon stacjonarny</v>
      </c>
      <c r="G1128">
        <f t="shared" si="144"/>
        <v>1</v>
      </c>
      <c r="H1128">
        <f t="shared" si="139"/>
        <v>0</v>
      </c>
      <c r="I1128" s="2">
        <f t="shared" si="140"/>
        <v>0</v>
      </c>
      <c r="J1128" s="2">
        <f t="shared" si="141"/>
        <v>8.8425925925925686E-3</v>
      </c>
      <c r="K1128" s="2">
        <f t="shared" si="142"/>
        <v>5.8000810185185143</v>
      </c>
      <c r="L1128" s="10">
        <f t="shared" si="143"/>
        <v>8352.1166666666595</v>
      </c>
    </row>
    <row r="1129" spans="1:12" x14ac:dyDescent="0.25">
      <c r="A1129">
        <v>6900303</v>
      </c>
      <c r="B1129" s="1">
        <v>42919</v>
      </c>
      <c r="C1129" s="2">
        <v>0.34362268518518518</v>
      </c>
      <c r="D1129" s="2">
        <v>0.3482986111111111</v>
      </c>
      <c r="E1129">
        <f t="shared" si="137"/>
        <v>1</v>
      </c>
      <c r="F1129" t="str">
        <f t="shared" si="138"/>
        <v>telefon stacjonarny</v>
      </c>
      <c r="G1129">
        <f t="shared" si="144"/>
        <v>1</v>
      </c>
      <c r="H1129">
        <f t="shared" si="139"/>
        <v>0</v>
      </c>
      <c r="I1129" s="2">
        <f t="shared" si="140"/>
        <v>0</v>
      </c>
      <c r="J1129" s="2">
        <f t="shared" si="141"/>
        <v>4.6759259259259167E-3</v>
      </c>
      <c r="K1129" s="2">
        <f t="shared" si="142"/>
        <v>5.8047569444444402</v>
      </c>
      <c r="L1129" s="10">
        <f t="shared" si="143"/>
        <v>8358.8499999999931</v>
      </c>
    </row>
    <row r="1130" spans="1:12" x14ac:dyDescent="0.25">
      <c r="A1130">
        <v>6897893</v>
      </c>
      <c r="B1130" s="1">
        <v>42942</v>
      </c>
      <c r="C1130" s="2">
        <v>0.57662037037037039</v>
      </c>
      <c r="D1130" s="2">
        <v>0.58204861111111106</v>
      </c>
      <c r="E1130">
        <f t="shared" si="137"/>
        <v>1</v>
      </c>
      <c r="F1130" t="str">
        <f t="shared" si="138"/>
        <v>telefon stacjonarny</v>
      </c>
      <c r="G1130">
        <f t="shared" si="144"/>
        <v>1</v>
      </c>
      <c r="H1130">
        <f t="shared" si="139"/>
        <v>0</v>
      </c>
      <c r="I1130" s="2">
        <f t="shared" si="140"/>
        <v>0</v>
      </c>
      <c r="J1130" s="2">
        <f t="shared" si="141"/>
        <v>5.4282407407406641E-3</v>
      </c>
      <c r="K1130" s="2">
        <f t="shared" si="142"/>
        <v>5.8101851851851807</v>
      </c>
      <c r="L1130" s="10">
        <f t="shared" si="143"/>
        <v>8366.6666666666606</v>
      </c>
    </row>
    <row r="1131" spans="1:12" x14ac:dyDescent="0.25">
      <c r="A1131">
        <v>6896787</v>
      </c>
      <c r="B1131" s="1">
        <v>42940</v>
      </c>
      <c r="C1131" s="2">
        <v>0.36243055555555553</v>
      </c>
      <c r="D1131" s="2">
        <v>0.36993055555555554</v>
      </c>
      <c r="E1131">
        <f t="shared" si="137"/>
        <v>1</v>
      </c>
      <c r="F1131" t="str">
        <f t="shared" si="138"/>
        <v>telefon stacjonarny</v>
      </c>
      <c r="G1131">
        <f t="shared" si="144"/>
        <v>1</v>
      </c>
      <c r="H1131">
        <f t="shared" si="139"/>
        <v>0</v>
      </c>
      <c r="I1131" s="2">
        <f t="shared" si="140"/>
        <v>0</v>
      </c>
      <c r="J1131" s="2">
        <f t="shared" si="141"/>
        <v>7.5000000000000067E-3</v>
      </c>
      <c r="K1131" s="2">
        <f t="shared" si="142"/>
        <v>5.817685185185181</v>
      </c>
      <c r="L1131" s="10">
        <f t="shared" si="143"/>
        <v>8377.4666666666617</v>
      </c>
    </row>
    <row r="1132" spans="1:12" x14ac:dyDescent="0.25">
      <c r="A1132">
        <v>6896175</v>
      </c>
      <c r="B1132" s="1">
        <v>42942</v>
      </c>
      <c r="C1132" s="2">
        <v>0.38309027777777777</v>
      </c>
      <c r="D1132" s="2">
        <v>0.38425925925925924</v>
      </c>
      <c r="E1132">
        <f t="shared" si="137"/>
        <v>1</v>
      </c>
      <c r="F1132" t="str">
        <f t="shared" si="138"/>
        <v>telefon stacjonarny</v>
      </c>
      <c r="G1132">
        <f t="shared" si="144"/>
        <v>1</v>
      </c>
      <c r="H1132">
        <f t="shared" si="139"/>
        <v>0</v>
      </c>
      <c r="I1132" s="2">
        <f t="shared" si="140"/>
        <v>0</v>
      </c>
      <c r="J1132" s="2">
        <f t="shared" si="141"/>
        <v>1.1689814814814792E-3</v>
      </c>
      <c r="K1132" s="2">
        <f t="shared" si="142"/>
        <v>5.8188541666666627</v>
      </c>
      <c r="L1132" s="10">
        <f t="shared" si="143"/>
        <v>8379.1499999999942</v>
      </c>
    </row>
    <row r="1133" spans="1:12" x14ac:dyDescent="0.25">
      <c r="A1133">
        <v>6894270</v>
      </c>
      <c r="B1133" s="1">
        <v>42919</v>
      </c>
      <c r="C1133" s="2">
        <v>0.53488425925925931</v>
      </c>
      <c r="D1133" s="2">
        <v>0.53523148148148147</v>
      </c>
      <c r="E1133">
        <f t="shared" si="137"/>
        <v>1</v>
      </c>
      <c r="F1133" t="str">
        <f t="shared" si="138"/>
        <v>telefon stacjonarny</v>
      </c>
      <c r="G1133">
        <f t="shared" si="144"/>
        <v>1</v>
      </c>
      <c r="H1133">
        <f t="shared" si="139"/>
        <v>0</v>
      </c>
      <c r="I1133" s="2">
        <f t="shared" si="140"/>
        <v>0</v>
      </c>
      <c r="J1133" s="2">
        <f t="shared" si="141"/>
        <v>3.4722222222216548E-4</v>
      </c>
      <c r="K1133" s="2">
        <f t="shared" si="142"/>
        <v>5.8192013888888852</v>
      </c>
      <c r="L1133" s="10">
        <f t="shared" si="143"/>
        <v>8379.6499999999942</v>
      </c>
    </row>
    <row r="1134" spans="1:12" x14ac:dyDescent="0.25">
      <c r="A1134">
        <v>6892980</v>
      </c>
      <c r="B1134" s="1">
        <v>42935</v>
      </c>
      <c r="C1134" s="2">
        <v>0.52288194444444447</v>
      </c>
      <c r="D1134" s="2">
        <v>0.52722222222222226</v>
      </c>
      <c r="E1134">
        <f t="shared" si="137"/>
        <v>1</v>
      </c>
      <c r="F1134" t="str">
        <f t="shared" si="138"/>
        <v>telefon stacjonarny</v>
      </c>
      <c r="G1134">
        <f t="shared" si="144"/>
        <v>1</v>
      </c>
      <c r="H1134">
        <f t="shared" si="139"/>
        <v>0</v>
      </c>
      <c r="I1134" s="2">
        <f t="shared" si="140"/>
        <v>0</v>
      </c>
      <c r="J1134" s="2">
        <f t="shared" si="141"/>
        <v>4.3402777777777901E-3</v>
      </c>
      <c r="K1134" s="2">
        <f t="shared" si="142"/>
        <v>5.8235416666666628</v>
      </c>
      <c r="L1134" s="10">
        <f t="shared" si="143"/>
        <v>8385.8999999999942</v>
      </c>
    </row>
    <row r="1135" spans="1:12" x14ac:dyDescent="0.25">
      <c r="A1135">
        <v>6891636</v>
      </c>
      <c r="B1135" s="1">
        <v>42937</v>
      </c>
      <c r="C1135" s="2">
        <v>0.38633101851851853</v>
      </c>
      <c r="D1135" s="2">
        <v>0.38923611111111112</v>
      </c>
      <c r="E1135">
        <f t="shared" si="137"/>
        <v>1</v>
      </c>
      <c r="F1135" t="str">
        <f t="shared" si="138"/>
        <v>telefon stacjonarny</v>
      </c>
      <c r="G1135">
        <f t="shared" si="144"/>
        <v>1</v>
      </c>
      <c r="H1135">
        <f t="shared" si="139"/>
        <v>0</v>
      </c>
      <c r="I1135" s="2">
        <f t="shared" si="140"/>
        <v>0</v>
      </c>
      <c r="J1135" s="2">
        <f t="shared" si="141"/>
        <v>2.9050925925925841E-3</v>
      </c>
      <c r="K1135" s="2">
        <f t="shared" si="142"/>
        <v>5.8264467592592553</v>
      </c>
      <c r="L1135" s="10">
        <f t="shared" si="143"/>
        <v>8390.0833333333285</v>
      </c>
    </row>
    <row r="1136" spans="1:12" x14ac:dyDescent="0.25">
      <c r="A1136">
        <v>6890486</v>
      </c>
      <c r="B1136" s="1">
        <v>42941</v>
      </c>
      <c r="C1136" s="2">
        <v>0.44594907407407408</v>
      </c>
      <c r="D1136" s="2">
        <v>0.45099537037037035</v>
      </c>
      <c r="E1136">
        <f t="shared" si="137"/>
        <v>1</v>
      </c>
      <c r="F1136" t="str">
        <f t="shared" si="138"/>
        <v>telefon stacjonarny</v>
      </c>
      <c r="G1136">
        <f t="shared" si="144"/>
        <v>1</v>
      </c>
      <c r="H1136">
        <f t="shared" si="139"/>
        <v>0</v>
      </c>
      <c r="I1136" s="2">
        <f t="shared" si="140"/>
        <v>0</v>
      </c>
      <c r="J1136" s="2">
        <f t="shared" si="141"/>
        <v>5.046296296296271E-3</v>
      </c>
      <c r="K1136" s="2">
        <f t="shared" si="142"/>
        <v>5.8314930555555513</v>
      </c>
      <c r="L1136" s="10">
        <f t="shared" si="143"/>
        <v>8397.3499999999931</v>
      </c>
    </row>
    <row r="1137" spans="1:12" x14ac:dyDescent="0.25">
      <c r="A1137">
        <v>6884037</v>
      </c>
      <c r="B1137" s="1">
        <v>42944</v>
      </c>
      <c r="C1137" s="2">
        <v>0.58892361111111113</v>
      </c>
      <c r="D1137" s="2">
        <v>0.59381944444444446</v>
      </c>
      <c r="E1137">
        <f t="shared" si="137"/>
        <v>1</v>
      </c>
      <c r="F1137" t="str">
        <f t="shared" si="138"/>
        <v>telefon stacjonarny</v>
      </c>
      <c r="G1137">
        <f t="shared" si="144"/>
        <v>1</v>
      </c>
      <c r="H1137">
        <f t="shared" si="139"/>
        <v>0</v>
      </c>
      <c r="I1137" s="2">
        <f t="shared" si="140"/>
        <v>0</v>
      </c>
      <c r="J1137" s="2">
        <f t="shared" si="141"/>
        <v>4.8958333333333215E-3</v>
      </c>
      <c r="K1137" s="2">
        <f t="shared" si="142"/>
        <v>5.8363888888888846</v>
      </c>
      <c r="L1137" s="10">
        <f t="shared" si="143"/>
        <v>8404.3999999999942</v>
      </c>
    </row>
    <row r="1138" spans="1:12" x14ac:dyDescent="0.25">
      <c r="A1138">
        <v>6878722</v>
      </c>
      <c r="B1138" s="1">
        <v>42942</v>
      </c>
      <c r="C1138" s="2">
        <v>0.45333333333333331</v>
      </c>
      <c r="D1138" s="2">
        <v>0.45443287037037039</v>
      </c>
      <c r="E1138">
        <f t="shared" si="137"/>
        <v>1</v>
      </c>
      <c r="F1138" t="str">
        <f t="shared" si="138"/>
        <v>telefon stacjonarny</v>
      </c>
      <c r="G1138">
        <f t="shared" si="144"/>
        <v>1</v>
      </c>
      <c r="H1138">
        <f t="shared" si="139"/>
        <v>0</v>
      </c>
      <c r="I1138" s="2">
        <f t="shared" si="140"/>
        <v>0</v>
      </c>
      <c r="J1138" s="2">
        <f t="shared" si="141"/>
        <v>1.0995370370370794E-3</v>
      </c>
      <c r="K1138" s="2">
        <f t="shared" si="142"/>
        <v>5.8374884259259217</v>
      </c>
      <c r="L1138" s="10">
        <f t="shared" si="143"/>
        <v>8405.9833333333263</v>
      </c>
    </row>
    <row r="1139" spans="1:12" x14ac:dyDescent="0.25">
      <c r="A1139">
        <v>6865322</v>
      </c>
      <c r="B1139" s="1">
        <v>42941</v>
      </c>
      <c r="C1139" s="2">
        <v>0.47781249999999997</v>
      </c>
      <c r="D1139" s="2">
        <v>0.48425925925925928</v>
      </c>
      <c r="E1139">
        <f t="shared" si="137"/>
        <v>1</v>
      </c>
      <c r="F1139" t="str">
        <f t="shared" si="138"/>
        <v>telefon stacjonarny</v>
      </c>
      <c r="G1139">
        <f t="shared" si="144"/>
        <v>1</v>
      </c>
      <c r="H1139">
        <f t="shared" si="139"/>
        <v>0</v>
      </c>
      <c r="I1139" s="2">
        <f t="shared" si="140"/>
        <v>0</v>
      </c>
      <c r="J1139" s="2">
        <f t="shared" si="141"/>
        <v>6.4467592592593048E-3</v>
      </c>
      <c r="K1139" s="2">
        <f t="shared" si="142"/>
        <v>5.8439351851851811</v>
      </c>
      <c r="L1139" s="10">
        <f t="shared" si="143"/>
        <v>8415.266666666661</v>
      </c>
    </row>
    <row r="1140" spans="1:12" x14ac:dyDescent="0.25">
      <c r="A1140">
        <v>6865106</v>
      </c>
      <c r="B1140" s="1">
        <v>42920</v>
      </c>
      <c r="C1140" s="2">
        <v>0.43741898148148151</v>
      </c>
      <c r="D1140" s="2">
        <v>0.44848379629629631</v>
      </c>
      <c r="E1140">
        <f t="shared" si="137"/>
        <v>1</v>
      </c>
      <c r="F1140" t="str">
        <f t="shared" si="138"/>
        <v>telefon stacjonarny</v>
      </c>
      <c r="G1140">
        <f t="shared" si="144"/>
        <v>1</v>
      </c>
      <c r="H1140">
        <f t="shared" si="139"/>
        <v>0</v>
      </c>
      <c r="I1140" s="2">
        <f t="shared" si="140"/>
        <v>0</v>
      </c>
      <c r="J1140" s="2">
        <f t="shared" si="141"/>
        <v>1.1064814814814805E-2</v>
      </c>
      <c r="K1140" s="2">
        <f t="shared" si="142"/>
        <v>5.854999999999996</v>
      </c>
      <c r="L1140" s="10">
        <f t="shared" si="143"/>
        <v>8431.1999999999935</v>
      </c>
    </row>
    <row r="1141" spans="1:12" x14ac:dyDescent="0.25">
      <c r="A1141">
        <v>6865106</v>
      </c>
      <c r="B1141" s="1">
        <v>42928</v>
      </c>
      <c r="C1141" s="2">
        <v>0.35636574074074073</v>
      </c>
      <c r="D1141" s="2">
        <v>0.36511574074074077</v>
      </c>
      <c r="E1141">
        <f t="shared" si="137"/>
        <v>2</v>
      </c>
      <c r="F1141" t="str">
        <f t="shared" si="138"/>
        <v>telefon stacjonarny</v>
      </c>
      <c r="G1141">
        <f t="shared" si="144"/>
        <v>1</v>
      </c>
      <c r="H1141">
        <f t="shared" si="139"/>
        <v>0</v>
      </c>
      <c r="I1141" s="2">
        <f t="shared" si="140"/>
        <v>0</v>
      </c>
      <c r="J1141" s="2">
        <f t="shared" si="141"/>
        <v>8.7500000000000355E-3</v>
      </c>
      <c r="K1141" s="2">
        <f t="shared" si="142"/>
        <v>5.863749999999996</v>
      </c>
      <c r="L1141" s="10">
        <f t="shared" si="143"/>
        <v>8443.7999999999938</v>
      </c>
    </row>
    <row r="1142" spans="1:12" x14ac:dyDescent="0.25">
      <c r="A1142">
        <v>6859181</v>
      </c>
      <c r="B1142" s="1">
        <v>42920</v>
      </c>
      <c r="C1142" s="2">
        <v>0.38188657407407406</v>
      </c>
      <c r="D1142" s="2">
        <v>0.38545138888888891</v>
      </c>
      <c r="E1142">
        <f t="shared" si="137"/>
        <v>1</v>
      </c>
      <c r="F1142" t="str">
        <f t="shared" si="138"/>
        <v>telefon stacjonarny</v>
      </c>
      <c r="G1142">
        <f t="shared" si="144"/>
        <v>1</v>
      </c>
      <c r="H1142">
        <f t="shared" si="139"/>
        <v>0</v>
      </c>
      <c r="I1142" s="2">
        <f t="shared" si="140"/>
        <v>0</v>
      </c>
      <c r="J1142" s="2">
        <f t="shared" si="141"/>
        <v>3.564814814814854E-3</v>
      </c>
      <c r="K1142" s="2">
        <f t="shared" si="142"/>
        <v>5.8673148148148107</v>
      </c>
      <c r="L1142" s="10">
        <f t="shared" si="143"/>
        <v>8448.933333333327</v>
      </c>
    </row>
    <row r="1143" spans="1:12" x14ac:dyDescent="0.25">
      <c r="A1143">
        <v>6855900</v>
      </c>
      <c r="B1143" s="1">
        <v>42935</v>
      </c>
      <c r="C1143" s="2">
        <v>0.59090277777777778</v>
      </c>
      <c r="D1143" s="2">
        <v>0.5923842592592593</v>
      </c>
      <c r="E1143">
        <f t="shared" si="137"/>
        <v>1</v>
      </c>
      <c r="F1143" t="str">
        <f t="shared" si="138"/>
        <v>telefon stacjonarny</v>
      </c>
      <c r="G1143">
        <f t="shared" si="144"/>
        <v>1</v>
      </c>
      <c r="H1143">
        <f t="shared" si="139"/>
        <v>0</v>
      </c>
      <c r="I1143" s="2">
        <f t="shared" si="140"/>
        <v>0</v>
      </c>
      <c r="J1143" s="2">
        <f t="shared" si="141"/>
        <v>1.481481481481528E-3</v>
      </c>
      <c r="K1143" s="2">
        <f t="shared" si="142"/>
        <v>5.8687962962962921</v>
      </c>
      <c r="L1143" s="10">
        <f t="shared" si="143"/>
        <v>8451.0666666666602</v>
      </c>
    </row>
    <row r="1144" spans="1:12" x14ac:dyDescent="0.25">
      <c r="A1144">
        <v>6844342</v>
      </c>
      <c r="B1144" s="1">
        <v>42943</v>
      </c>
      <c r="C1144" s="2">
        <v>0.39451388888888889</v>
      </c>
      <c r="D1144" s="2">
        <v>0.39609953703703704</v>
      </c>
      <c r="E1144">
        <f t="shared" si="137"/>
        <v>1</v>
      </c>
      <c r="F1144" t="str">
        <f t="shared" si="138"/>
        <v>telefon stacjonarny</v>
      </c>
      <c r="G1144">
        <f t="shared" si="144"/>
        <v>1</v>
      </c>
      <c r="H1144">
        <f t="shared" si="139"/>
        <v>0</v>
      </c>
      <c r="I1144" s="2">
        <f t="shared" si="140"/>
        <v>0</v>
      </c>
      <c r="J1144" s="2">
        <f t="shared" si="141"/>
        <v>1.5856481481481555E-3</v>
      </c>
      <c r="K1144" s="2">
        <f t="shared" si="142"/>
        <v>5.8703819444444401</v>
      </c>
      <c r="L1144" s="10">
        <f t="shared" si="143"/>
        <v>8453.3499999999949</v>
      </c>
    </row>
    <row r="1145" spans="1:12" x14ac:dyDescent="0.25">
      <c r="A1145">
        <v>6833658</v>
      </c>
      <c r="B1145" s="1">
        <v>42927</v>
      </c>
      <c r="C1145" s="2">
        <v>0.5823842592592593</v>
      </c>
      <c r="D1145" s="2">
        <v>0.58479166666666671</v>
      </c>
      <c r="E1145">
        <f t="shared" si="137"/>
        <v>1</v>
      </c>
      <c r="F1145" t="str">
        <f t="shared" si="138"/>
        <v>telefon stacjonarny</v>
      </c>
      <c r="G1145">
        <f t="shared" si="144"/>
        <v>1</v>
      </c>
      <c r="H1145">
        <f t="shared" si="139"/>
        <v>0</v>
      </c>
      <c r="I1145" s="2">
        <f t="shared" si="140"/>
        <v>0</v>
      </c>
      <c r="J1145" s="2">
        <f t="shared" si="141"/>
        <v>2.4074074074074137E-3</v>
      </c>
      <c r="K1145" s="2">
        <f t="shared" si="142"/>
        <v>5.8727893518518473</v>
      </c>
      <c r="L1145" s="10">
        <f t="shared" si="143"/>
        <v>8456.8166666666602</v>
      </c>
    </row>
    <row r="1146" spans="1:12" x14ac:dyDescent="0.25">
      <c r="A1146">
        <v>6821027</v>
      </c>
      <c r="B1146" s="1">
        <v>42928</v>
      </c>
      <c r="C1146" s="2">
        <v>0.42766203703703703</v>
      </c>
      <c r="D1146" s="2">
        <v>0.43533564814814812</v>
      </c>
      <c r="E1146">
        <f t="shared" si="137"/>
        <v>1</v>
      </c>
      <c r="F1146" t="str">
        <f t="shared" si="138"/>
        <v>telefon stacjonarny</v>
      </c>
      <c r="G1146">
        <f t="shared" si="144"/>
        <v>1</v>
      </c>
      <c r="H1146">
        <f t="shared" si="139"/>
        <v>0</v>
      </c>
      <c r="I1146" s="2">
        <f t="shared" si="140"/>
        <v>0</v>
      </c>
      <c r="J1146" s="2">
        <f t="shared" si="141"/>
        <v>7.6736111111110894E-3</v>
      </c>
      <c r="K1146" s="2">
        <f t="shared" si="142"/>
        <v>5.8804629629629588</v>
      </c>
      <c r="L1146" s="10">
        <f t="shared" si="143"/>
        <v>8467.8666666666613</v>
      </c>
    </row>
    <row r="1147" spans="1:12" x14ac:dyDescent="0.25">
      <c r="A1147">
        <v>6818507</v>
      </c>
      <c r="B1147" s="1">
        <v>42922</v>
      </c>
      <c r="C1147" s="2">
        <v>0.4584259259259259</v>
      </c>
      <c r="D1147" s="2">
        <v>0.46380787037037036</v>
      </c>
      <c r="E1147">
        <f t="shared" si="137"/>
        <v>1</v>
      </c>
      <c r="F1147" t="str">
        <f t="shared" si="138"/>
        <v>telefon stacjonarny</v>
      </c>
      <c r="G1147">
        <f t="shared" si="144"/>
        <v>1</v>
      </c>
      <c r="H1147">
        <f t="shared" si="139"/>
        <v>0</v>
      </c>
      <c r="I1147" s="2">
        <f t="shared" si="140"/>
        <v>0</v>
      </c>
      <c r="J1147" s="2">
        <f t="shared" si="141"/>
        <v>5.3819444444444531E-3</v>
      </c>
      <c r="K1147" s="2">
        <f t="shared" si="142"/>
        <v>5.8858449074074031</v>
      </c>
      <c r="L1147" s="10">
        <f t="shared" si="143"/>
        <v>8475.6166666666613</v>
      </c>
    </row>
    <row r="1148" spans="1:12" x14ac:dyDescent="0.25">
      <c r="A1148">
        <v>6813775</v>
      </c>
      <c r="B1148" s="1">
        <v>42923</v>
      </c>
      <c r="C1148" s="2">
        <v>0.55363425925925924</v>
      </c>
      <c r="D1148" s="2">
        <v>0.55819444444444444</v>
      </c>
      <c r="E1148">
        <f t="shared" si="137"/>
        <v>1</v>
      </c>
      <c r="F1148" t="str">
        <f t="shared" si="138"/>
        <v>telefon stacjonarny</v>
      </c>
      <c r="G1148">
        <f t="shared" si="144"/>
        <v>1</v>
      </c>
      <c r="H1148">
        <f t="shared" si="139"/>
        <v>0</v>
      </c>
      <c r="I1148" s="2">
        <f t="shared" si="140"/>
        <v>0</v>
      </c>
      <c r="J1148" s="2">
        <f t="shared" si="141"/>
        <v>4.5601851851851949E-3</v>
      </c>
      <c r="K1148" s="2">
        <f t="shared" si="142"/>
        <v>5.8904050925925882</v>
      </c>
      <c r="L1148" s="10">
        <f t="shared" si="143"/>
        <v>8482.183333333327</v>
      </c>
    </row>
    <row r="1149" spans="1:12" x14ac:dyDescent="0.25">
      <c r="A1149">
        <v>6801890</v>
      </c>
      <c r="B1149" s="1">
        <v>42933</v>
      </c>
      <c r="C1149" s="2">
        <v>0.50284722222222222</v>
      </c>
      <c r="D1149" s="2">
        <v>0.50736111111111115</v>
      </c>
      <c r="E1149">
        <f t="shared" si="137"/>
        <v>1</v>
      </c>
      <c r="F1149" t="str">
        <f t="shared" si="138"/>
        <v>telefon stacjonarny</v>
      </c>
      <c r="G1149">
        <f t="shared" si="144"/>
        <v>1</v>
      </c>
      <c r="H1149">
        <f t="shared" si="139"/>
        <v>0</v>
      </c>
      <c r="I1149" s="2">
        <f t="shared" si="140"/>
        <v>0</v>
      </c>
      <c r="J1149" s="2">
        <f t="shared" si="141"/>
        <v>4.5138888888889284E-3</v>
      </c>
      <c r="K1149" s="2">
        <f t="shared" si="142"/>
        <v>5.8949189814814771</v>
      </c>
      <c r="L1149" s="10">
        <f t="shared" si="143"/>
        <v>8488.683333333327</v>
      </c>
    </row>
    <row r="1150" spans="1:12" x14ac:dyDescent="0.25">
      <c r="A1150">
        <v>6801890</v>
      </c>
      <c r="B1150" s="1">
        <v>42942</v>
      </c>
      <c r="C1150" s="2">
        <v>0.62467592592592591</v>
      </c>
      <c r="D1150" s="2">
        <v>0.62690972222222219</v>
      </c>
      <c r="E1150">
        <f t="shared" si="137"/>
        <v>2</v>
      </c>
      <c r="F1150" t="str">
        <f t="shared" si="138"/>
        <v>telefon stacjonarny</v>
      </c>
      <c r="G1150">
        <f t="shared" si="144"/>
        <v>1</v>
      </c>
      <c r="H1150">
        <f t="shared" si="139"/>
        <v>0</v>
      </c>
      <c r="I1150" s="2">
        <f t="shared" si="140"/>
        <v>0</v>
      </c>
      <c r="J1150" s="2">
        <f t="shared" si="141"/>
        <v>2.2337962962962754E-3</v>
      </c>
      <c r="K1150" s="2">
        <f t="shared" si="142"/>
        <v>5.897152777777773</v>
      </c>
      <c r="L1150" s="10">
        <f t="shared" si="143"/>
        <v>8491.8999999999924</v>
      </c>
    </row>
    <row r="1151" spans="1:12" x14ac:dyDescent="0.25">
      <c r="A1151">
        <v>6795454</v>
      </c>
      <c r="B1151" s="1">
        <v>42926</v>
      </c>
      <c r="C1151" s="2">
        <v>0.40265046296296297</v>
      </c>
      <c r="D1151" s="2">
        <v>0.40284722222222225</v>
      </c>
      <c r="E1151">
        <f t="shared" si="137"/>
        <v>1</v>
      </c>
      <c r="F1151" t="str">
        <f t="shared" si="138"/>
        <v>telefon stacjonarny</v>
      </c>
      <c r="G1151">
        <f t="shared" si="144"/>
        <v>1</v>
      </c>
      <c r="H1151">
        <f t="shared" si="139"/>
        <v>0</v>
      </c>
      <c r="I1151" s="2">
        <f t="shared" si="140"/>
        <v>0</v>
      </c>
      <c r="J1151" s="2">
        <f t="shared" si="141"/>
        <v>1.9675925925927151E-4</v>
      </c>
      <c r="K1151" s="2">
        <f t="shared" si="142"/>
        <v>5.8973495370370319</v>
      </c>
      <c r="L1151" s="10">
        <f t="shared" si="143"/>
        <v>8492.183333333327</v>
      </c>
    </row>
    <row r="1152" spans="1:12" x14ac:dyDescent="0.25">
      <c r="A1152">
        <v>6786847</v>
      </c>
      <c r="B1152" s="1">
        <v>42929</v>
      </c>
      <c r="C1152" s="2">
        <v>0.51986111111111111</v>
      </c>
      <c r="D1152" s="2">
        <v>0.52924768518518517</v>
      </c>
      <c r="E1152">
        <f t="shared" si="137"/>
        <v>1</v>
      </c>
      <c r="F1152" t="str">
        <f t="shared" si="138"/>
        <v>telefon stacjonarny</v>
      </c>
      <c r="G1152">
        <f t="shared" si="144"/>
        <v>1</v>
      </c>
      <c r="H1152">
        <f t="shared" si="139"/>
        <v>0</v>
      </c>
      <c r="I1152" s="2">
        <f t="shared" si="140"/>
        <v>0</v>
      </c>
      <c r="J1152" s="2">
        <f t="shared" si="141"/>
        <v>9.3865740740740611E-3</v>
      </c>
      <c r="K1152" s="2">
        <f t="shared" si="142"/>
        <v>5.9067361111111056</v>
      </c>
      <c r="L1152" s="10">
        <f t="shared" si="143"/>
        <v>8505.6999999999935</v>
      </c>
    </row>
    <row r="1153" spans="1:12" x14ac:dyDescent="0.25">
      <c r="A1153">
        <v>6785899</v>
      </c>
      <c r="B1153" s="1">
        <v>42930</v>
      </c>
      <c r="C1153" s="2">
        <v>0.56650462962962966</v>
      </c>
      <c r="D1153" s="2">
        <v>0.57533564814814819</v>
      </c>
      <c r="E1153">
        <f t="shared" si="137"/>
        <v>1</v>
      </c>
      <c r="F1153" t="str">
        <f t="shared" si="138"/>
        <v>telefon stacjonarny</v>
      </c>
      <c r="G1153">
        <f t="shared" si="144"/>
        <v>1</v>
      </c>
      <c r="H1153">
        <f t="shared" si="139"/>
        <v>0</v>
      </c>
      <c r="I1153" s="2">
        <f t="shared" si="140"/>
        <v>0</v>
      </c>
      <c r="J1153" s="2">
        <f t="shared" si="141"/>
        <v>8.8310185185185297E-3</v>
      </c>
      <c r="K1153" s="2">
        <f t="shared" si="142"/>
        <v>5.9155671296296237</v>
      </c>
      <c r="L1153" s="10">
        <f t="shared" si="143"/>
        <v>8518.4166666666588</v>
      </c>
    </row>
    <row r="1154" spans="1:12" x14ac:dyDescent="0.25">
      <c r="A1154">
        <v>6772052</v>
      </c>
      <c r="B1154" s="1">
        <v>42920</v>
      </c>
      <c r="C1154" s="2">
        <v>0.57204861111111116</v>
      </c>
      <c r="D1154" s="2">
        <v>0.57371527777777775</v>
      </c>
      <c r="E1154">
        <f t="shared" ref="E1154:E1217" si="145">IF(A1154=A1153,E1153+1,1)</f>
        <v>1</v>
      </c>
      <c r="F1154" t="str">
        <f t="shared" ref="F1154:F1217" si="146">IF(A1154&gt;9999999,IF(A1154&gt;999999999,"zagraniczny","telefon komórkowy"),"telefon stacjonarny")</f>
        <v>telefon stacjonarny</v>
      </c>
      <c r="G1154">
        <f t="shared" si="144"/>
        <v>1</v>
      </c>
      <c r="H1154">
        <f t="shared" ref="H1154:H1217" si="147">IF(AND(LEFT(A1154,2)="12",F1154="telefon stacjonarny"),1,0)</f>
        <v>0</v>
      </c>
      <c r="I1154" s="2">
        <f t="shared" ref="I1154:I1217" si="148">IF(H1154=1,D1154-C1154,0)</f>
        <v>0</v>
      </c>
      <c r="J1154" s="2">
        <f t="shared" ref="J1154:J1217" si="149">D1154-C1154</f>
        <v>1.6666666666665941E-3</v>
      </c>
      <c r="K1154" s="2">
        <f t="shared" ref="K1154:K1217" si="150">IF(OR(F1154="telefon stacjonarny",F1154="telefon komórkowy"),J1154+K1153,K1153)</f>
        <v>5.9172337962962906</v>
      </c>
      <c r="L1154" s="10">
        <f t="shared" ref="L1154:L1217" si="151">K1154*24*60</f>
        <v>8520.8166666666584</v>
      </c>
    </row>
    <row r="1155" spans="1:12" x14ac:dyDescent="0.25">
      <c r="A1155">
        <v>6772052</v>
      </c>
      <c r="B1155" s="1">
        <v>42922</v>
      </c>
      <c r="C1155" s="2">
        <v>0.62491898148148151</v>
      </c>
      <c r="D1155" s="2">
        <v>0.63265046296296301</v>
      </c>
      <c r="E1155">
        <f t="shared" si="145"/>
        <v>2</v>
      </c>
      <c r="F1155" t="str">
        <f t="shared" si="146"/>
        <v>telefon stacjonarny</v>
      </c>
      <c r="G1155">
        <f t="shared" si="144"/>
        <v>1</v>
      </c>
      <c r="H1155">
        <f t="shared" si="147"/>
        <v>0</v>
      </c>
      <c r="I1155" s="2">
        <f t="shared" si="148"/>
        <v>0</v>
      </c>
      <c r="J1155" s="2">
        <f t="shared" si="149"/>
        <v>7.7314814814815058E-3</v>
      </c>
      <c r="K1155" s="2">
        <f t="shared" si="150"/>
        <v>5.9249652777777726</v>
      </c>
      <c r="L1155" s="10">
        <f t="shared" si="151"/>
        <v>8531.9499999999935</v>
      </c>
    </row>
    <row r="1156" spans="1:12" x14ac:dyDescent="0.25">
      <c r="A1156">
        <v>6772052</v>
      </c>
      <c r="B1156" s="1">
        <v>42940</v>
      </c>
      <c r="C1156" s="2">
        <v>0.40263888888888888</v>
      </c>
      <c r="D1156" s="2">
        <v>0.40825231481481483</v>
      </c>
      <c r="E1156">
        <f t="shared" si="145"/>
        <v>3</v>
      </c>
      <c r="F1156" t="str">
        <f t="shared" si="146"/>
        <v>telefon stacjonarny</v>
      </c>
      <c r="G1156">
        <f t="shared" si="144"/>
        <v>1</v>
      </c>
      <c r="H1156">
        <f t="shared" si="147"/>
        <v>0</v>
      </c>
      <c r="I1156" s="2">
        <f t="shared" si="148"/>
        <v>0</v>
      </c>
      <c r="J1156" s="2">
        <f t="shared" si="149"/>
        <v>5.6134259259259522E-3</v>
      </c>
      <c r="K1156" s="2">
        <f t="shared" si="150"/>
        <v>5.9305787037036986</v>
      </c>
      <c r="L1156" s="10">
        <f t="shared" si="151"/>
        <v>8540.0333333333256</v>
      </c>
    </row>
    <row r="1157" spans="1:12" x14ac:dyDescent="0.25">
      <c r="A1157">
        <v>6766881</v>
      </c>
      <c r="B1157" s="1">
        <v>42926</v>
      </c>
      <c r="C1157" s="2">
        <v>0.35249999999999998</v>
      </c>
      <c r="D1157" s="2">
        <v>0.35278935185185184</v>
      </c>
      <c r="E1157">
        <f t="shared" si="145"/>
        <v>1</v>
      </c>
      <c r="F1157" t="str">
        <f t="shared" si="146"/>
        <v>telefon stacjonarny</v>
      </c>
      <c r="G1157">
        <f t="shared" si="144"/>
        <v>1</v>
      </c>
      <c r="H1157">
        <f t="shared" si="147"/>
        <v>0</v>
      </c>
      <c r="I1157" s="2">
        <f t="shared" si="148"/>
        <v>0</v>
      </c>
      <c r="J1157" s="2">
        <f t="shared" si="149"/>
        <v>2.8935185185186008E-4</v>
      </c>
      <c r="K1157" s="2">
        <f t="shared" si="150"/>
        <v>5.9308680555555506</v>
      </c>
      <c r="L1157" s="10">
        <f t="shared" si="151"/>
        <v>8540.4499999999935</v>
      </c>
    </row>
    <row r="1158" spans="1:12" x14ac:dyDescent="0.25">
      <c r="A1158">
        <v>6763741</v>
      </c>
      <c r="B1158" s="1">
        <v>42935</v>
      </c>
      <c r="C1158" s="2">
        <v>0.35040509259259262</v>
      </c>
      <c r="D1158" s="2">
        <v>0.35600694444444442</v>
      </c>
      <c r="E1158">
        <f t="shared" si="145"/>
        <v>1</v>
      </c>
      <c r="F1158" t="str">
        <f t="shared" si="146"/>
        <v>telefon stacjonarny</v>
      </c>
      <c r="G1158">
        <f t="shared" si="144"/>
        <v>1</v>
      </c>
      <c r="H1158">
        <f t="shared" si="147"/>
        <v>0</v>
      </c>
      <c r="I1158" s="2">
        <f t="shared" si="148"/>
        <v>0</v>
      </c>
      <c r="J1158" s="2">
        <f t="shared" si="149"/>
        <v>5.6018518518518023E-3</v>
      </c>
      <c r="K1158" s="2">
        <f t="shared" si="150"/>
        <v>5.9364699074074023</v>
      </c>
      <c r="L1158" s="10">
        <f t="shared" si="151"/>
        <v>8548.5166666666591</v>
      </c>
    </row>
    <row r="1159" spans="1:12" x14ac:dyDescent="0.25">
      <c r="A1159">
        <v>6746757</v>
      </c>
      <c r="B1159" s="1">
        <v>42929</v>
      </c>
      <c r="C1159" s="2">
        <v>0.3790162037037037</v>
      </c>
      <c r="D1159" s="2">
        <v>0.38123842592592594</v>
      </c>
      <c r="E1159">
        <f t="shared" si="145"/>
        <v>1</v>
      </c>
      <c r="F1159" t="str">
        <f t="shared" si="146"/>
        <v>telefon stacjonarny</v>
      </c>
      <c r="G1159">
        <f t="shared" si="144"/>
        <v>1</v>
      </c>
      <c r="H1159">
        <f t="shared" si="147"/>
        <v>0</v>
      </c>
      <c r="I1159" s="2">
        <f t="shared" si="148"/>
        <v>0</v>
      </c>
      <c r="J1159" s="2">
        <f t="shared" si="149"/>
        <v>2.2222222222222365E-3</v>
      </c>
      <c r="K1159" s="2">
        <f t="shared" si="150"/>
        <v>5.9386921296296249</v>
      </c>
      <c r="L1159" s="10">
        <f t="shared" si="151"/>
        <v>8551.7166666666599</v>
      </c>
    </row>
    <row r="1160" spans="1:12" x14ac:dyDescent="0.25">
      <c r="A1160">
        <v>6741642</v>
      </c>
      <c r="B1160" s="1">
        <v>42923</v>
      </c>
      <c r="C1160" s="2">
        <v>0.57523148148148151</v>
      </c>
      <c r="D1160" s="2">
        <v>0.57535879629629627</v>
      </c>
      <c r="E1160">
        <f t="shared" si="145"/>
        <v>1</v>
      </c>
      <c r="F1160" t="str">
        <f t="shared" si="146"/>
        <v>telefon stacjonarny</v>
      </c>
      <c r="G1160">
        <f t="shared" si="144"/>
        <v>1</v>
      </c>
      <c r="H1160">
        <f t="shared" si="147"/>
        <v>0</v>
      </c>
      <c r="I1160" s="2">
        <f t="shared" si="148"/>
        <v>0</v>
      </c>
      <c r="J1160" s="2">
        <f t="shared" si="149"/>
        <v>1.273148148147607E-4</v>
      </c>
      <c r="K1160" s="2">
        <f t="shared" si="150"/>
        <v>5.93881944444444</v>
      </c>
      <c r="L1160" s="10">
        <f t="shared" si="151"/>
        <v>8551.8999999999924</v>
      </c>
    </row>
    <row r="1161" spans="1:12" x14ac:dyDescent="0.25">
      <c r="A1161">
        <v>6741642</v>
      </c>
      <c r="B1161" s="1">
        <v>42941</v>
      </c>
      <c r="C1161" s="2">
        <v>0.41449074074074072</v>
      </c>
      <c r="D1161" s="2">
        <v>0.42371527777777779</v>
      </c>
      <c r="E1161">
        <f t="shared" si="145"/>
        <v>2</v>
      </c>
      <c r="F1161" t="str">
        <f t="shared" si="146"/>
        <v>telefon stacjonarny</v>
      </c>
      <c r="G1161">
        <f t="shared" si="144"/>
        <v>1</v>
      </c>
      <c r="H1161">
        <f t="shared" si="147"/>
        <v>0</v>
      </c>
      <c r="I1161" s="2">
        <f t="shared" si="148"/>
        <v>0</v>
      </c>
      <c r="J1161" s="2">
        <f t="shared" si="149"/>
        <v>9.2245370370370727E-3</v>
      </c>
      <c r="K1161" s="2">
        <f t="shared" si="150"/>
        <v>5.9480439814814767</v>
      </c>
      <c r="L1161" s="10">
        <f t="shared" si="151"/>
        <v>8565.183333333327</v>
      </c>
    </row>
    <row r="1162" spans="1:12" x14ac:dyDescent="0.25">
      <c r="A1162">
        <v>6736331</v>
      </c>
      <c r="B1162" s="1">
        <v>42930</v>
      </c>
      <c r="C1162" s="2">
        <v>0.41616898148148146</v>
      </c>
      <c r="D1162" s="2">
        <v>0.42019675925925926</v>
      </c>
      <c r="E1162">
        <f t="shared" si="145"/>
        <v>1</v>
      </c>
      <c r="F1162" t="str">
        <f t="shared" si="146"/>
        <v>telefon stacjonarny</v>
      </c>
      <c r="G1162">
        <f t="shared" si="144"/>
        <v>1</v>
      </c>
      <c r="H1162">
        <f t="shared" si="147"/>
        <v>0</v>
      </c>
      <c r="I1162" s="2">
        <f t="shared" si="148"/>
        <v>0</v>
      </c>
      <c r="J1162" s="2">
        <f t="shared" si="149"/>
        <v>4.0277777777777968E-3</v>
      </c>
      <c r="K1162" s="2">
        <f t="shared" si="150"/>
        <v>5.9520717592592547</v>
      </c>
      <c r="L1162" s="10">
        <f t="shared" si="151"/>
        <v>8570.9833333333263</v>
      </c>
    </row>
    <row r="1163" spans="1:12" x14ac:dyDescent="0.25">
      <c r="A1163">
        <v>6735390</v>
      </c>
      <c r="B1163" s="1">
        <v>42933</v>
      </c>
      <c r="C1163" s="2">
        <v>0.52612268518518523</v>
      </c>
      <c r="D1163" s="2">
        <v>0.52849537037037042</v>
      </c>
      <c r="E1163">
        <f t="shared" si="145"/>
        <v>1</v>
      </c>
      <c r="F1163" t="str">
        <f t="shared" si="146"/>
        <v>telefon stacjonarny</v>
      </c>
      <c r="G1163">
        <f t="shared" si="144"/>
        <v>1</v>
      </c>
      <c r="H1163">
        <f t="shared" si="147"/>
        <v>0</v>
      </c>
      <c r="I1163" s="2">
        <f t="shared" si="148"/>
        <v>0</v>
      </c>
      <c r="J1163" s="2">
        <f t="shared" si="149"/>
        <v>2.372685185185186E-3</v>
      </c>
      <c r="K1163" s="2">
        <f t="shared" si="150"/>
        <v>5.95444444444444</v>
      </c>
      <c r="L1163" s="10">
        <f t="shared" si="151"/>
        <v>8574.3999999999924</v>
      </c>
    </row>
    <row r="1164" spans="1:12" x14ac:dyDescent="0.25">
      <c r="A1164">
        <v>6735390</v>
      </c>
      <c r="B1164" s="1">
        <v>42937</v>
      </c>
      <c r="C1164" s="2">
        <v>0.33421296296296299</v>
      </c>
      <c r="D1164" s="2">
        <v>0.33674768518518516</v>
      </c>
      <c r="E1164">
        <f t="shared" si="145"/>
        <v>2</v>
      </c>
      <c r="F1164" t="str">
        <f t="shared" si="146"/>
        <v>telefon stacjonarny</v>
      </c>
      <c r="G1164">
        <f t="shared" si="144"/>
        <v>1</v>
      </c>
      <c r="H1164">
        <f t="shared" si="147"/>
        <v>0</v>
      </c>
      <c r="I1164" s="2">
        <f t="shared" si="148"/>
        <v>0</v>
      </c>
      <c r="J1164" s="2">
        <f t="shared" si="149"/>
        <v>2.5347222222221744E-3</v>
      </c>
      <c r="K1164" s="2">
        <f t="shared" si="150"/>
        <v>5.9569791666666623</v>
      </c>
      <c r="L1164" s="10">
        <f t="shared" si="151"/>
        <v>8578.0499999999938</v>
      </c>
    </row>
    <row r="1165" spans="1:12" x14ac:dyDescent="0.25">
      <c r="A1165">
        <v>6730442</v>
      </c>
      <c r="B1165" s="1">
        <v>42920</v>
      </c>
      <c r="C1165" s="2">
        <v>0.50063657407407403</v>
      </c>
      <c r="D1165" s="2">
        <v>0.50876157407407407</v>
      </c>
      <c r="E1165">
        <f t="shared" si="145"/>
        <v>1</v>
      </c>
      <c r="F1165" t="str">
        <f t="shared" si="146"/>
        <v>telefon stacjonarny</v>
      </c>
      <c r="G1165">
        <f t="shared" si="144"/>
        <v>1</v>
      </c>
      <c r="H1165">
        <f t="shared" si="147"/>
        <v>0</v>
      </c>
      <c r="I1165" s="2">
        <f t="shared" si="148"/>
        <v>0</v>
      </c>
      <c r="J1165" s="2">
        <f t="shared" si="149"/>
        <v>8.1250000000000488E-3</v>
      </c>
      <c r="K1165" s="2">
        <f t="shared" si="150"/>
        <v>5.965104166666662</v>
      </c>
      <c r="L1165" s="10">
        <f t="shared" si="151"/>
        <v>8589.7499999999927</v>
      </c>
    </row>
    <row r="1166" spans="1:12" x14ac:dyDescent="0.25">
      <c r="A1166">
        <v>6729705</v>
      </c>
      <c r="B1166" s="1">
        <v>42930</v>
      </c>
      <c r="C1166" s="2">
        <v>0.62111111111111106</v>
      </c>
      <c r="D1166" s="2">
        <v>0.62814814814814812</v>
      </c>
      <c r="E1166">
        <f t="shared" si="145"/>
        <v>1</v>
      </c>
      <c r="F1166" t="str">
        <f t="shared" si="146"/>
        <v>telefon stacjonarny</v>
      </c>
      <c r="G1166">
        <f t="shared" si="144"/>
        <v>1</v>
      </c>
      <c r="H1166">
        <f t="shared" si="147"/>
        <v>0</v>
      </c>
      <c r="I1166" s="2">
        <f t="shared" si="148"/>
        <v>0</v>
      </c>
      <c r="J1166" s="2">
        <f t="shared" si="149"/>
        <v>7.0370370370370638E-3</v>
      </c>
      <c r="K1166" s="2">
        <f t="shared" si="150"/>
        <v>5.9721412037036989</v>
      </c>
      <c r="L1166" s="10">
        <f t="shared" si="151"/>
        <v>8599.8833333333259</v>
      </c>
    </row>
    <row r="1167" spans="1:12" x14ac:dyDescent="0.25">
      <c r="A1167">
        <v>6725216</v>
      </c>
      <c r="B1167" s="1">
        <v>42936</v>
      </c>
      <c r="C1167" s="2">
        <v>0.40190972222222221</v>
      </c>
      <c r="D1167" s="2">
        <v>0.40715277777777775</v>
      </c>
      <c r="E1167">
        <f t="shared" si="145"/>
        <v>1</v>
      </c>
      <c r="F1167" t="str">
        <f t="shared" si="146"/>
        <v>telefon stacjonarny</v>
      </c>
      <c r="G1167">
        <f t="shared" si="144"/>
        <v>1</v>
      </c>
      <c r="H1167">
        <f t="shared" si="147"/>
        <v>0</v>
      </c>
      <c r="I1167" s="2">
        <f t="shared" si="148"/>
        <v>0</v>
      </c>
      <c r="J1167" s="2">
        <f t="shared" si="149"/>
        <v>5.2430555555555425E-3</v>
      </c>
      <c r="K1167" s="2">
        <f t="shared" si="150"/>
        <v>5.9773842592592548</v>
      </c>
      <c r="L1167" s="10">
        <f t="shared" si="151"/>
        <v>8607.433333333327</v>
      </c>
    </row>
    <row r="1168" spans="1:12" x14ac:dyDescent="0.25">
      <c r="A1168">
        <v>6719542</v>
      </c>
      <c r="B1168" s="1">
        <v>42920</v>
      </c>
      <c r="C1168" s="2">
        <v>0.5638657407407407</v>
      </c>
      <c r="D1168" s="2">
        <v>0.56425925925925924</v>
      </c>
      <c r="E1168">
        <f t="shared" si="145"/>
        <v>1</v>
      </c>
      <c r="F1168" t="str">
        <f t="shared" si="146"/>
        <v>telefon stacjonarny</v>
      </c>
      <c r="G1168">
        <f t="shared" si="144"/>
        <v>1</v>
      </c>
      <c r="H1168">
        <f t="shared" si="147"/>
        <v>0</v>
      </c>
      <c r="I1168" s="2">
        <f t="shared" si="148"/>
        <v>0</v>
      </c>
      <c r="J1168" s="2">
        <f t="shared" si="149"/>
        <v>3.9351851851854303E-4</v>
      </c>
      <c r="K1168" s="2">
        <f t="shared" si="150"/>
        <v>5.9777777777777734</v>
      </c>
      <c r="L1168" s="10">
        <f t="shared" si="151"/>
        <v>8607.9999999999927</v>
      </c>
    </row>
    <row r="1169" spans="1:12" x14ac:dyDescent="0.25">
      <c r="A1169">
        <v>6719542</v>
      </c>
      <c r="B1169" s="1">
        <v>42936</v>
      </c>
      <c r="C1169" s="2">
        <v>0.54556712962962961</v>
      </c>
      <c r="D1169" s="2">
        <v>0.54894675925925929</v>
      </c>
      <c r="E1169">
        <f t="shared" si="145"/>
        <v>2</v>
      </c>
      <c r="F1169" t="str">
        <f t="shared" si="146"/>
        <v>telefon stacjonarny</v>
      </c>
      <c r="G1169">
        <f t="shared" si="144"/>
        <v>1</v>
      </c>
      <c r="H1169">
        <f t="shared" si="147"/>
        <v>0</v>
      </c>
      <c r="I1169" s="2">
        <f t="shared" si="148"/>
        <v>0</v>
      </c>
      <c r="J1169" s="2">
        <f t="shared" si="149"/>
        <v>3.3796296296296768E-3</v>
      </c>
      <c r="K1169" s="2">
        <f t="shared" si="150"/>
        <v>5.9811574074074034</v>
      </c>
      <c r="L1169" s="10">
        <f t="shared" si="151"/>
        <v>8612.8666666666613</v>
      </c>
    </row>
    <row r="1170" spans="1:12" x14ac:dyDescent="0.25">
      <c r="A1170">
        <v>6717763</v>
      </c>
      <c r="B1170" s="1">
        <v>42941</v>
      </c>
      <c r="C1170" s="2">
        <v>0.596099537037037</v>
      </c>
      <c r="D1170" s="2">
        <v>0.60069444444444442</v>
      </c>
      <c r="E1170">
        <f t="shared" si="145"/>
        <v>1</v>
      </c>
      <c r="F1170" t="str">
        <f t="shared" si="146"/>
        <v>telefon stacjonarny</v>
      </c>
      <c r="G1170">
        <f t="shared" si="144"/>
        <v>1</v>
      </c>
      <c r="H1170">
        <f t="shared" si="147"/>
        <v>0</v>
      </c>
      <c r="I1170" s="2">
        <f t="shared" si="148"/>
        <v>0</v>
      </c>
      <c r="J1170" s="2">
        <f t="shared" si="149"/>
        <v>4.5949074074074225E-3</v>
      </c>
      <c r="K1170" s="2">
        <f t="shared" si="150"/>
        <v>5.9857523148148104</v>
      </c>
      <c r="L1170" s="10">
        <f t="shared" si="151"/>
        <v>8619.4833333333263</v>
      </c>
    </row>
    <row r="1171" spans="1:12" x14ac:dyDescent="0.25">
      <c r="A1171">
        <v>6717763</v>
      </c>
      <c r="B1171" s="1">
        <v>42947</v>
      </c>
      <c r="C1171" s="2">
        <v>0.47851851851851851</v>
      </c>
      <c r="D1171" s="2">
        <v>0.48517361111111112</v>
      </c>
      <c r="E1171">
        <f t="shared" si="145"/>
        <v>2</v>
      </c>
      <c r="F1171" t="str">
        <f t="shared" si="146"/>
        <v>telefon stacjonarny</v>
      </c>
      <c r="G1171">
        <f t="shared" si="144"/>
        <v>1</v>
      </c>
      <c r="H1171">
        <f t="shared" si="147"/>
        <v>0</v>
      </c>
      <c r="I1171" s="2">
        <f t="shared" si="148"/>
        <v>0</v>
      </c>
      <c r="J1171" s="2">
        <f t="shared" si="149"/>
        <v>6.6550925925926152E-3</v>
      </c>
      <c r="K1171" s="2">
        <f t="shared" si="150"/>
        <v>5.992407407407403</v>
      </c>
      <c r="L1171" s="10">
        <f t="shared" si="151"/>
        <v>8629.0666666666602</v>
      </c>
    </row>
    <row r="1172" spans="1:12" x14ac:dyDescent="0.25">
      <c r="A1172">
        <v>6716140</v>
      </c>
      <c r="B1172" s="1">
        <v>42947</v>
      </c>
      <c r="C1172" s="2">
        <v>0.53451388888888884</v>
      </c>
      <c r="D1172" s="2">
        <v>0.54087962962962965</v>
      </c>
      <c r="E1172">
        <f t="shared" si="145"/>
        <v>1</v>
      </c>
      <c r="F1172" t="str">
        <f t="shared" si="146"/>
        <v>telefon stacjonarny</v>
      </c>
      <c r="G1172">
        <f t="shared" si="144"/>
        <v>2</v>
      </c>
      <c r="H1172">
        <f t="shared" si="147"/>
        <v>0</v>
      </c>
      <c r="I1172" s="2">
        <f t="shared" si="148"/>
        <v>0</v>
      </c>
      <c r="J1172" s="2">
        <f t="shared" si="149"/>
        <v>6.3657407407408106E-3</v>
      </c>
      <c r="K1172" s="2">
        <f t="shared" si="150"/>
        <v>5.9987731481481434</v>
      </c>
      <c r="L1172" s="10">
        <f t="shared" si="151"/>
        <v>8638.2333333333263</v>
      </c>
    </row>
    <row r="1173" spans="1:12" x14ac:dyDescent="0.25">
      <c r="A1173">
        <v>6712006</v>
      </c>
      <c r="B1173" s="1">
        <v>42921</v>
      </c>
      <c r="C1173" s="2">
        <v>0.56106481481481485</v>
      </c>
      <c r="D1173" s="2">
        <v>0.56716435185185188</v>
      </c>
      <c r="E1173">
        <f t="shared" si="145"/>
        <v>1</v>
      </c>
      <c r="F1173" t="str">
        <f t="shared" si="146"/>
        <v>telefon stacjonarny</v>
      </c>
      <c r="G1173">
        <f t="shared" si="144"/>
        <v>1</v>
      </c>
      <c r="H1173">
        <f t="shared" si="147"/>
        <v>0</v>
      </c>
      <c r="I1173" s="2">
        <f t="shared" si="148"/>
        <v>0</v>
      </c>
      <c r="J1173" s="2">
        <f t="shared" si="149"/>
        <v>6.0995370370370283E-3</v>
      </c>
      <c r="K1173" s="2">
        <f t="shared" si="150"/>
        <v>6.0048726851851804</v>
      </c>
      <c r="L1173" s="10">
        <f t="shared" si="151"/>
        <v>8647.0166666666591</v>
      </c>
    </row>
    <row r="1174" spans="1:12" x14ac:dyDescent="0.25">
      <c r="A1174">
        <v>6709939</v>
      </c>
      <c r="B1174" s="1">
        <v>42926</v>
      </c>
      <c r="C1174" s="2">
        <v>0.54692129629629627</v>
      </c>
      <c r="D1174" s="2">
        <v>0.55000000000000004</v>
      </c>
      <c r="E1174">
        <f t="shared" si="145"/>
        <v>1</v>
      </c>
      <c r="F1174" t="str">
        <f t="shared" si="146"/>
        <v>telefon stacjonarny</v>
      </c>
      <c r="G1174">
        <f t="shared" si="144"/>
        <v>1</v>
      </c>
      <c r="H1174">
        <f t="shared" si="147"/>
        <v>0</v>
      </c>
      <c r="I1174" s="2">
        <f t="shared" si="148"/>
        <v>0</v>
      </c>
      <c r="J1174" s="2">
        <f t="shared" si="149"/>
        <v>3.0787037037037779E-3</v>
      </c>
      <c r="K1174" s="2">
        <f t="shared" si="150"/>
        <v>6.007951388888884</v>
      </c>
      <c r="L1174" s="10">
        <f t="shared" si="151"/>
        <v>8651.4499999999935</v>
      </c>
    </row>
    <row r="1175" spans="1:12" x14ac:dyDescent="0.25">
      <c r="A1175">
        <v>6709939</v>
      </c>
      <c r="B1175" s="1">
        <v>42928</v>
      </c>
      <c r="C1175" s="2">
        <v>0.44817129629629632</v>
      </c>
      <c r="D1175" s="2">
        <v>0.4506134259259259</v>
      </c>
      <c r="E1175">
        <f t="shared" si="145"/>
        <v>2</v>
      </c>
      <c r="F1175" t="str">
        <f t="shared" si="146"/>
        <v>telefon stacjonarny</v>
      </c>
      <c r="G1175">
        <f t="shared" si="144"/>
        <v>1</v>
      </c>
      <c r="H1175">
        <f t="shared" si="147"/>
        <v>0</v>
      </c>
      <c r="I1175" s="2">
        <f t="shared" si="148"/>
        <v>0</v>
      </c>
      <c r="J1175" s="2">
        <f t="shared" si="149"/>
        <v>2.4421296296295858E-3</v>
      </c>
      <c r="K1175" s="2">
        <f t="shared" si="150"/>
        <v>6.010393518518514</v>
      </c>
      <c r="L1175" s="10">
        <f t="shared" si="151"/>
        <v>8654.9666666666617</v>
      </c>
    </row>
    <row r="1176" spans="1:12" x14ac:dyDescent="0.25">
      <c r="A1176">
        <v>6703754</v>
      </c>
      <c r="B1176" s="1">
        <v>42947</v>
      </c>
      <c r="C1176" s="2">
        <v>0.5237384259259259</v>
      </c>
      <c r="D1176" s="2">
        <v>0.52431712962962962</v>
      </c>
      <c r="E1176">
        <f t="shared" si="145"/>
        <v>1</v>
      </c>
      <c r="F1176" t="str">
        <f t="shared" si="146"/>
        <v>telefon stacjonarny</v>
      </c>
      <c r="G1176">
        <f t="shared" si="144"/>
        <v>1</v>
      </c>
      <c r="H1176">
        <f t="shared" si="147"/>
        <v>0</v>
      </c>
      <c r="I1176" s="2">
        <f t="shared" si="148"/>
        <v>0</v>
      </c>
      <c r="J1176" s="2">
        <f t="shared" si="149"/>
        <v>5.7870370370372015E-4</v>
      </c>
      <c r="K1176" s="2">
        <f t="shared" si="150"/>
        <v>6.0109722222222182</v>
      </c>
      <c r="L1176" s="10">
        <f t="shared" si="151"/>
        <v>8655.7999999999938</v>
      </c>
    </row>
    <row r="1177" spans="1:12" x14ac:dyDescent="0.25">
      <c r="A1177">
        <v>6694568</v>
      </c>
      <c r="B1177" s="1">
        <v>42922</v>
      </c>
      <c r="C1177" s="2">
        <v>0.47865740740740742</v>
      </c>
      <c r="D1177" s="2">
        <v>0.48923611111111109</v>
      </c>
      <c r="E1177">
        <f t="shared" si="145"/>
        <v>1</v>
      </c>
      <c r="F1177" t="str">
        <f t="shared" si="146"/>
        <v>telefon stacjonarny</v>
      </c>
      <c r="G1177">
        <f t="shared" si="144"/>
        <v>1</v>
      </c>
      <c r="H1177">
        <f t="shared" si="147"/>
        <v>0</v>
      </c>
      <c r="I1177" s="2">
        <f t="shared" si="148"/>
        <v>0</v>
      </c>
      <c r="J1177" s="2">
        <f t="shared" si="149"/>
        <v>1.0578703703703674E-2</v>
      </c>
      <c r="K1177" s="2">
        <f t="shared" si="150"/>
        <v>6.0215509259259221</v>
      </c>
      <c r="L1177" s="10">
        <f t="shared" si="151"/>
        <v>8671.0333333333274</v>
      </c>
    </row>
    <row r="1178" spans="1:12" x14ac:dyDescent="0.25">
      <c r="A1178">
        <v>6689117</v>
      </c>
      <c r="B1178" s="1">
        <v>42921</v>
      </c>
      <c r="C1178" s="2">
        <v>0.48554398148148148</v>
      </c>
      <c r="D1178" s="2">
        <v>0.49553240740740739</v>
      </c>
      <c r="E1178">
        <f t="shared" si="145"/>
        <v>1</v>
      </c>
      <c r="F1178" t="str">
        <f t="shared" si="146"/>
        <v>telefon stacjonarny</v>
      </c>
      <c r="G1178">
        <f t="shared" si="144"/>
        <v>1</v>
      </c>
      <c r="H1178">
        <f t="shared" si="147"/>
        <v>0</v>
      </c>
      <c r="I1178" s="2">
        <f t="shared" si="148"/>
        <v>0</v>
      </c>
      <c r="J1178" s="2">
        <f t="shared" si="149"/>
        <v>9.9884259259259145E-3</v>
      </c>
      <c r="K1178" s="2">
        <f t="shared" si="150"/>
        <v>6.0315393518518476</v>
      </c>
      <c r="L1178" s="10">
        <f t="shared" si="151"/>
        <v>8685.4166666666606</v>
      </c>
    </row>
    <row r="1179" spans="1:12" x14ac:dyDescent="0.25">
      <c r="A1179">
        <v>6689117</v>
      </c>
      <c r="B1179" s="1">
        <v>42921</v>
      </c>
      <c r="C1179" s="2">
        <v>0.54609953703703706</v>
      </c>
      <c r="D1179" s="2">
        <v>0.55435185185185187</v>
      </c>
      <c r="E1179">
        <f t="shared" si="145"/>
        <v>2</v>
      </c>
      <c r="F1179" t="str">
        <f t="shared" si="146"/>
        <v>telefon stacjonarny</v>
      </c>
      <c r="G1179">
        <f t="shared" si="144"/>
        <v>2</v>
      </c>
      <c r="H1179">
        <f t="shared" si="147"/>
        <v>0</v>
      </c>
      <c r="I1179" s="2">
        <f t="shared" si="148"/>
        <v>0</v>
      </c>
      <c r="J1179" s="2">
        <f t="shared" si="149"/>
        <v>8.2523148148148096E-3</v>
      </c>
      <c r="K1179" s="2">
        <f t="shared" si="150"/>
        <v>6.0397916666666625</v>
      </c>
      <c r="L1179" s="10">
        <f t="shared" si="151"/>
        <v>8697.2999999999938</v>
      </c>
    </row>
    <row r="1180" spans="1:12" x14ac:dyDescent="0.25">
      <c r="A1180">
        <v>6689117</v>
      </c>
      <c r="B1180" s="1">
        <v>42933</v>
      </c>
      <c r="C1180" s="2">
        <v>0.43546296296296294</v>
      </c>
      <c r="D1180" s="2">
        <v>0.43662037037037038</v>
      </c>
      <c r="E1180">
        <f t="shared" si="145"/>
        <v>3</v>
      </c>
      <c r="F1180" t="str">
        <f t="shared" si="146"/>
        <v>telefon stacjonarny</v>
      </c>
      <c r="G1180">
        <f t="shared" si="144"/>
        <v>1</v>
      </c>
      <c r="H1180">
        <f t="shared" si="147"/>
        <v>0</v>
      </c>
      <c r="I1180" s="2">
        <f t="shared" si="148"/>
        <v>0</v>
      </c>
      <c r="J1180" s="2">
        <f t="shared" si="149"/>
        <v>1.1574074074074403E-3</v>
      </c>
      <c r="K1180" s="2">
        <f t="shared" si="150"/>
        <v>6.0409490740740699</v>
      </c>
      <c r="L1180" s="10">
        <f t="shared" si="151"/>
        <v>8698.9666666666599</v>
      </c>
    </row>
    <row r="1181" spans="1:12" x14ac:dyDescent="0.25">
      <c r="A1181">
        <v>6674505</v>
      </c>
      <c r="B1181" s="1">
        <v>42919</v>
      </c>
      <c r="C1181" s="2">
        <v>0.61243055555555559</v>
      </c>
      <c r="D1181" s="2">
        <v>0.62267361111111108</v>
      </c>
      <c r="E1181">
        <f t="shared" si="145"/>
        <v>1</v>
      </c>
      <c r="F1181" t="str">
        <f t="shared" si="146"/>
        <v>telefon stacjonarny</v>
      </c>
      <c r="G1181">
        <f t="shared" si="144"/>
        <v>1</v>
      </c>
      <c r="H1181">
        <f t="shared" si="147"/>
        <v>0</v>
      </c>
      <c r="I1181" s="2">
        <f t="shared" si="148"/>
        <v>0</v>
      </c>
      <c r="J1181" s="2">
        <f t="shared" si="149"/>
        <v>1.0243055555555491E-2</v>
      </c>
      <c r="K1181" s="2">
        <f t="shared" si="150"/>
        <v>6.0511921296296256</v>
      </c>
      <c r="L1181" s="10">
        <f t="shared" si="151"/>
        <v>8713.7166666666599</v>
      </c>
    </row>
    <row r="1182" spans="1:12" x14ac:dyDescent="0.25">
      <c r="A1182">
        <v>6674505</v>
      </c>
      <c r="B1182" s="1">
        <v>42943</v>
      </c>
      <c r="C1182" s="2">
        <v>0.35136574074074073</v>
      </c>
      <c r="D1182" s="2">
        <v>0.35390046296296296</v>
      </c>
      <c r="E1182">
        <f t="shared" si="145"/>
        <v>2</v>
      </c>
      <c r="F1182" t="str">
        <f t="shared" si="146"/>
        <v>telefon stacjonarny</v>
      </c>
      <c r="G1182">
        <f t="shared" si="144"/>
        <v>1</v>
      </c>
      <c r="H1182">
        <f t="shared" si="147"/>
        <v>0</v>
      </c>
      <c r="I1182" s="2">
        <f t="shared" si="148"/>
        <v>0</v>
      </c>
      <c r="J1182" s="2">
        <f t="shared" si="149"/>
        <v>2.5347222222222299E-3</v>
      </c>
      <c r="K1182" s="2">
        <f t="shared" si="150"/>
        <v>6.0537268518518479</v>
      </c>
      <c r="L1182" s="10">
        <f t="shared" si="151"/>
        <v>8717.3666666666613</v>
      </c>
    </row>
    <row r="1183" spans="1:12" x14ac:dyDescent="0.25">
      <c r="A1183">
        <v>6663334</v>
      </c>
      <c r="B1183" s="1">
        <v>42922</v>
      </c>
      <c r="C1183" s="2">
        <v>0.48605324074074074</v>
      </c>
      <c r="D1183" s="2">
        <v>0.49381944444444442</v>
      </c>
      <c r="E1183">
        <f t="shared" si="145"/>
        <v>1</v>
      </c>
      <c r="F1183" t="str">
        <f t="shared" si="146"/>
        <v>telefon stacjonarny</v>
      </c>
      <c r="G1183">
        <f t="shared" ref="G1183:G1246" si="152">IF(AND(F1183=F1182,B1183=B1182),G1182+1,1)</f>
        <v>1</v>
      </c>
      <c r="H1183">
        <f t="shared" si="147"/>
        <v>0</v>
      </c>
      <c r="I1183" s="2">
        <f t="shared" si="148"/>
        <v>0</v>
      </c>
      <c r="J1183" s="2">
        <f t="shared" si="149"/>
        <v>7.766203703703678E-3</v>
      </c>
      <c r="K1183" s="2">
        <f t="shared" si="150"/>
        <v>6.0614930555555517</v>
      </c>
      <c r="L1183" s="10">
        <f t="shared" si="151"/>
        <v>8728.5499999999938</v>
      </c>
    </row>
    <row r="1184" spans="1:12" x14ac:dyDescent="0.25">
      <c r="A1184">
        <v>6657074</v>
      </c>
      <c r="B1184" s="1">
        <v>42921</v>
      </c>
      <c r="C1184" s="2">
        <v>0.50288194444444445</v>
      </c>
      <c r="D1184" s="2">
        <v>0.51248842592592592</v>
      </c>
      <c r="E1184">
        <f t="shared" si="145"/>
        <v>1</v>
      </c>
      <c r="F1184" t="str">
        <f t="shared" si="146"/>
        <v>telefon stacjonarny</v>
      </c>
      <c r="G1184">
        <f t="shared" si="152"/>
        <v>1</v>
      </c>
      <c r="H1184">
        <f t="shared" si="147"/>
        <v>0</v>
      </c>
      <c r="I1184" s="2">
        <f t="shared" si="148"/>
        <v>0</v>
      </c>
      <c r="J1184" s="2">
        <f t="shared" si="149"/>
        <v>9.6064814814814659E-3</v>
      </c>
      <c r="K1184" s="2">
        <f t="shared" si="150"/>
        <v>6.0710995370370329</v>
      </c>
      <c r="L1184" s="10">
        <f t="shared" si="151"/>
        <v>8742.3833333333278</v>
      </c>
    </row>
    <row r="1185" spans="1:12" x14ac:dyDescent="0.25">
      <c r="A1185">
        <v>6657074</v>
      </c>
      <c r="B1185" s="1">
        <v>42944</v>
      </c>
      <c r="C1185" s="2">
        <v>0.59035879629629628</v>
      </c>
      <c r="D1185" s="2">
        <v>0.5992939814814815</v>
      </c>
      <c r="E1185">
        <f t="shared" si="145"/>
        <v>2</v>
      </c>
      <c r="F1185" t="str">
        <f t="shared" si="146"/>
        <v>telefon stacjonarny</v>
      </c>
      <c r="G1185">
        <f t="shared" si="152"/>
        <v>1</v>
      </c>
      <c r="H1185">
        <f t="shared" si="147"/>
        <v>0</v>
      </c>
      <c r="I1185" s="2">
        <f t="shared" si="148"/>
        <v>0</v>
      </c>
      <c r="J1185" s="2">
        <f t="shared" si="149"/>
        <v>8.9351851851852127E-3</v>
      </c>
      <c r="K1185" s="2">
        <f t="shared" si="150"/>
        <v>6.0800347222222184</v>
      </c>
      <c r="L1185" s="10">
        <f t="shared" si="151"/>
        <v>8755.2499999999945</v>
      </c>
    </row>
    <row r="1186" spans="1:12" x14ac:dyDescent="0.25">
      <c r="A1186">
        <v>6642574</v>
      </c>
      <c r="B1186" s="1">
        <v>42942</v>
      </c>
      <c r="C1186" s="2">
        <v>0.34575231481481483</v>
      </c>
      <c r="D1186" s="2">
        <v>0.35645833333333332</v>
      </c>
      <c r="E1186">
        <f t="shared" si="145"/>
        <v>1</v>
      </c>
      <c r="F1186" t="str">
        <f t="shared" si="146"/>
        <v>telefon stacjonarny</v>
      </c>
      <c r="G1186">
        <f t="shared" si="152"/>
        <v>1</v>
      </c>
      <c r="H1186">
        <f t="shared" si="147"/>
        <v>0</v>
      </c>
      <c r="I1186" s="2">
        <f t="shared" si="148"/>
        <v>0</v>
      </c>
      <c r="J1186" s="2">
        <f t="shared" si="149"/>
        <v>1.070601851851849E-2</v>
      </c>
      <c r="K1186" s="2">
        <f t="shared" si="150"/>
        <v>6.0907407407407366</v>
      </c>
      <c r="L1186" s="10">
        <f t="shared" si="151"/>
        <v>8770.6666666666606</v>
      </c>
    </row>
    <row r="1187" spans="1:12" x14ac:dyDescent="0.25">
      <c r="A1187">
        <v>6616163</v>
      </c>
      <c r="B1187" s="1">
        <v>42935</v>
      </c>
      <c r="C1187" s="2">
        <v>0.51325231481481481</v>
      </c>
      <c r="D1187" s="2">
        <v>0.51627314814814818</v>
      </c>
      <c r="E1187">
        <f t="shared" si="145"/>
        <v>1</v>
      </c>
      <c r="F1187" t="str">
        <f t="shared" si="146"/>
        <v>telefon stacjonarny</v>
      </c>
      <c r="G1187">
        <f t="shared" si="152"/>
        <v>1</v>
      </c>
      <c r="H1187">
        <f t="shared" si="147"/>
        <v>0</v>
      </c>
      <c r="I1187" s="2">
        <f t="shared" si="148"/>
        <v>0</v>
      </c>
      <c r="J1187" s="2">
        <f t="shared" si="149"/>
        <v>3.0208333333333615E-3</v>
      </c>
      <c r="K1187" s="2">
        <f t="shared" si="150"/>
        <v>6.0937615740740698</v>
      </c>
      <c r="L1187" s="10">
        <f t="shared" si="151"/>
        <v>8775.016666666661</v>
      </c>
    </row>
    <row r="1188" spans="1:12" x14ac:dyDescent="0.25">
      <c r="A1188">
        <v>6615729</v>
      </c>
      <c r="B1188" s="1">
        <v>42940</v>
      </c>
      <c r="C1188" s="2">
        <v>0.42561342592592594</v>
      </c>
      <c r="D1188" s="2">
        <v>0.42799768518518516</v>
      </c>
      <c r="E1188">
        <f t="shared" si="145"/>
        <v>1</v>
      </c>
      <c r="F1188" t="str">
        <f t="shared" si="146"/>
        <v>telefon stacjonarny</v>
      </c>
      <c r="G1188">
        <f t="shared" si="152"/>
        <v>1</v>
      </c>
      <c r="H1188">
        <f t="shared" si="147"/>
        <v>0</v>
      </c>
      <c r="I1188" s="2">
        <f t="shared" si="148"/>
        <v>0</v>
      </c>
      <c r="J1188" s="2">
        <f t="shared" si="149"/>
        <v>2.3842592592592249E-3</v>
      </c>
      <c r="K1188" s="2">
        <f t="shared" si="150"/>
        <v>6.0961458333333294</v>
      </c>
      <c r="L1188" s="10">
        <f t="shared" si="151"/>
        <v>8778.4499999999935</v>
      </c>
    </row>
    <row r="1189" spans="1:12" x14ac:dyDescent="0.25">
      <c r="A1189">
        <v>6615729</v>
      </c>
      <c r="B1189" s="1">
        <v>42943</v>
      </c>
      <c r="C1189" s="2">
        <v>0.38997685185185182</v>
      </c>
      <c r="D1189" s="2">
        <v>0.39743055555555556</v>
      </c>
      <c r="E1189">
        <f t="shared" si="145"/>
        <v>2</v>
      </c>
      <c r="F1189" t="str">
        <f t="shared" si="146"/>
        <v>telefon stacjonarny</v>
      </c>
      <c r="G1189">
        <f t="shared" si="152"/>
        <v>1</v>
      </c>
      <c r="H1189">
        <f t="shared" si="147"/>
        <v>0</v>
      </c>
      <c r="I1189" s="2">
        <f t="shared" si="148"/>
        <v>0</v>
      </c>
      <c r="J1189" s="2">
        <f t="shared" si="149"/>
        <v>7.4537037037037401E-3</v>
      </c>
      <c r="K1189" s="2">
        <f t="shared" si="150"/>
        <v>6.1035995370370335</v>
      </c>
      <c r="L1189" s="10">
        <f t="shared" si="151"/>
        <v>8789.183333333327</v>
      </c>
    </row>
    <row r="1190" spans="1:12" x14ac:dyDescent="0.25">
      <c r="A1190">
        <v>6607648</v>
      </c>
      <c r="B1190" s="1">
        <v>42927</v>
      </c>
      <c r="C1190" s="2">
        <v>0.45873842592592595</v>
      </c>
      <c r="D1190" s="2">
        <v>0.46986111111111112</v>
      </c>
      <c r="E1190">
        <f t="shared" si="145"/>
        <v>1</v>
      </c>
      <c r="F1190" t="str">
        <f t="shared" si="146"/>
        <v>telefon stacjonarny</v>
      </c>
      <c r="G1190">
        <f t="shared" si="152"/>
        <v>1</v>
      </c>
      <c r="H1190">
        <f t="shared" si="147"/>
        <v>0</v>
      </c>
      <c r="I1190" s="2">
        <f t="shared" si="148"/>
        <v>0</v>
      </c>
      <c r="J1190" s="2">
        <f t="shared" si="149"/>
        <v>1.1122685185185166E-2</v>
      </c>
      <c r="K1190" s="2">
        <f t="shared" si="150"/>
        <v>6.1147222222222188</v>
      </c>
      <c r="L1190" s="10">
        <f t="shared" si="151"/>
        <v>8805.1999999999953</v>
      </c>
    </row>
    <row r="1191" spans="1:12" x14ac:dyDescent="0.25">
      <c r="A1191">
        <v>6580951</v>
      </c>
      <c r="B1191" s="1">
        <v>42930</v>
      </c>
      <c r="C1191" s="2">
        <v>0.6001967592592593</v>
      </c>
      <c r="D1191" s="2">
        <v>0.60023148148148153</v>
      </c>
      <c r="E1191">
        <f t="shared" si="145"/>
        <v>1</v>
      </c>
      <c r="F1191" t="str">
        <f t="shared" si="146"/>
        <v>telefon stacjonarny</v>
      </c>
      <c r="G1191">
        <f t="shared" si="152"/>
        <v>1</v>
      </c>
      <c r="H1191">
        <f t="shared" si="147"/>
        <v>0</v>
      </c>
      <c r="I1191" s="2">
        <f t="shared" si="148"/>
        <v>0</v>
      </c>
      <c r="J1191" s="2">
        <f t="shared" si="149"/>
        <v>3.472222222222765E-5</v>
      </c>
      <c r="K1191" s="2">
        <f t="shared" si="150"/>
        <v>6.1147569444444407</v>
      </c>
      <c r="L1191" s="10">
        <f t="shared" si="151"/>
        <v>8805.2499999999945</v>
      </c>
    </row>
    <row r="1192" spans="1:12" x14ac:dyDescent="0.25">
      <c r="A1192">
        <v>6578914</v>
      </c>
      <c r="B1192" s="1">
        <v>42923</v>
      </c>
      <c r="C1192" s="2">
        <v>0.35699074074074072</v>
      </c>
      <c r="D1192" s="2">
        <v>0.36546296296296299</v>
      </c>
      <c r="E1192">
        <f t="shared" si="145"/>
        <v>1</v>
      </c>
      <c r="F1192" t="str">
        <f t="shared" si="146"/>
        <v>telefon stacjonarny</v>
      </c>
      <c r="G1192">
        <f t="shared" si="152"/>
        <v>1</v>
      </c>
      <c r="H1192">
        <f t="shared" si="147"/>
        <v>0</v>
      </c>
      <c r="I1192" s="2">
        <f t="shared" si="148"/>
        <v>0</v>
      </c>
      <c r="J1192" s="2">
        <f t="shared" si="149"/>
        <v>8.4722222222222698E-3</v>
      </c>
      <c r="K1192" s="2">
        <f t="shared" si="150"/>
        <v>6.1232291666666629</v>
      </c>
      <c r="L1192" s="10">
        <f t="shared" si="151"/>
        <v>8817.4499999999953</v>
      </c>
    </row>
    <row r="1193" spans="1:12" x14ac:dyDescent="0.25">
      <c r="A1193">
        <v>6574044</v>
      </c>
      <c r="B1193" s="1">
        <v>42935</v>
      </c>
      <c r="C1193" s="2">
        <v>0.38173611111111111</v>
      </c>
      <c r="D1193" s="2">
        <v>0.38915509259259257</v>
      </c>
      <c r="E1193">
        <f t="shared" si="145"/>
        <v>1</v>
      </c>
      <c r="F1193" t="str">
        <f t="shared" si="146"/>
        <v>telefon stacjonarny</v>
      </c>
      <c r="G1193">
        <f t="shared" si="152"/>
        <v>1</v>
      </c>
      <c r="H1193">
        <f t="shared" si="147"/>
        <v>0</v>
      </c>
      <c r="I1193" s="2">
        <f t="shared" si="148"/>
        <v>0</v>
      </c>
      <c r="J1193" s="2">
        <f t="shared" si="149"/>
        <v>7.418981481481457E-3</v>
      </c>
      <c r="K1193" s="2">
        <f t="shared" si="150"/>
        <v>6.1306481481481443</v>
      </c>
      <c r="L1193" s="10">
        <f t="shared" si="151"/>
        <v>8828.1333333333278</v>
      </c>
    </row>
    <row r="1194" spans="1:12" x14ac:dyDescent="0.25">
      <c r="A1194">
        <v>6552755</v>
      </c>
      <c r="B1194" s="1">
        <v>42936</v>
      </c>
      <c r="C1194" s="2">
        <v>0.55306712962962967</v>
      </c>
      <c r="D1194" s="2">
        <v>0.56304398148148149</v>
      </c>
      <c r="E1194">
        <f t="shared" si="145"/>
        <v>1</v>
      </c>
      <c r="F1194" t="str">
        <f t="shared" si="146"/>
        <v>telefon stacjonarny</v>
      </c>
      <c r="G1194">
        <f t="shared" si="152"/>
        <v>1</v>
      </c>
      <c r="H1194">
        <f t="shared" si="147"/>
        <v>0</v>
      </c>
      <c r="I1194" s="2">
        <f t="shared" si="148"/>
        <v>0</v>
      </c>
      <c r="J1194" s="2">
        <f t="shared" si="149"/>
        <v>9.9768518518518201E-3</v>
      </c>
      <c r="K1194" s="2">
        <f t="shared" si="150"/>
        <v>6.1406249999999964</v>
      </c>
      <c r="L1194" s="10">
        <f t="shared" si="151"/>
        <v>8842.4999999999945</v>
      </c>
    </row>
    <row r="1195" spans="1:12" x14ac:dyDescent="0.25">
      <c r="A1195">
        <v>6551880</v>
      </c>
      <c r="B1195" s="1">
        <v>42935</v>
      </c>
      <c r="C1195" s="2">
        <v>0.50756944444444441</v>
      </c>
      <c r="D1195" s="2">
        <v>0.51126157407407402</v>
      </c>
      <c r="E1195">
        <f t="shared" si="145"/>
        <v>1</v>
      </c>
      <c r="F1195" t="str">
        <f t="shared" si="146"/>
        <v>telefon stacjonarny</v>
      </c>
      <c r="G1195">
        <f t="shared" si="152"/>
        <v>1</v>
      </c>
      <c r="H1195">
        <f t="shared" si="147"/>
        <v>0</v>
      </c>
      <c r="I1195" s="2">
        <f t="shared" si="148"/>
        <v>0</v>
      </c>
      <c r="J1195" s="2">
        <f t="shared" si="149"/>
        <v>3.6921296296296147E-3</v>
      </c>
      <c r="K1195" s="2">
        <f t="shared" si="150"/>
        <v>6.1443171296296262</v>
      </c>
      <c r="L1195" s="10">
        <f t="shared" si="151"/>
        <v>8847.8166666666621</v>
      </c>
    </row>
    <row r="1196" spans="1:12" x14ac:dyDescent="0.25">
      <c r="A1196">
        <v>6551880</v>
      </c>
      <c r="B1196" s="1">
        <v>42935</v>
      </c>
      <c r="C1196" s="2">
        <v>0.58071759259259259</v>
      </c>
      <c r="D1196" s="2">
        <v>0.59002314814814816</v>
      </c>
      <c r="E1196">
        <f t="shared" si="145"/>
        <v>2</v>
      </c>
      <c r="F1196" t="str">
        <f t="shared" si="146"/>
        <v>telefon stacjonarny</v>
      </c>
      <c r="G1196">
        <f t="shared" si="152"/>
        <v>2</v>
      </c>
      <c r="H1196">
        <f t="shared" si="147"/>
        <v>0</v>
      </c>
      <c r="I1196" s="2">
        <f t="shared" si="148"/>
        <v>0</v>
      </c>
      <c r="J1196" s="2">
        <f t="shared" si="149"/>
        <v>9.3055555555555669E-3</v>
      </c>
      <c r="K1196" s="2">
        <f t="shared" si="150"/>
        <v>6.1536226851851819</v>
      </c>
      <c r="L1196" s="10">
        <f t="shared" si="151"/>
        <v>8861.2166666666617</v>
      </c>
    </row>
    <row r="1197" spans="1:12" x14ac:dyDescent="0.25">
      <c r="A1197">
        <v>6530661</v>
      </c>
      <c r="B1197" s="1">
        <v>42936</v>
      </c>
      <c r="C1197" s="2">
        <v>0.40709490740740739</v>
      </c>
      <c r="D1197" s="2">
        <v>0.40795138888888888</v>
      </c>
      <c r="E1197">
        <f t="shared" si="145"/>
        <v>1</v>
      </c>
      <c r="F1197" t="str">
        <f t="shared" si="146"/>
        <v>telefon stacjonarny</v>
      </c>
      <c r="G1197">
        <f t="shared" si="152"/>
        <v>1</v>
      </c>
      <c r="H1197">
        <f t="shared" si="147"/>
        <v>0</v>
      </c>
      <c r="I1197" s="2">
        <f t="shared" si="148"/>
        <v>0</v>
      </c>
      <c r="J1197" s="2">
        <f t="shared" si="149"/>
        <v>8.5648148148148584E-4</v>
      </c>
      <c r="K1197" s="2">
        <f t="shared" si="150"/>
        <v>6.1544791666666629</v>
      </c>
      <c r="L1197" s="10">
        <f t="shared" si="151"/>
        <v>8862.4499999999953</v>
      </c>
    </row>
    <row r="1198" spans="1:12" x14ac:dyDescent="0.25">
      <c r="A1198">
        <v>6523054</v>
      </c>
      <c r="B1198" s="1">
        <v>42936</v>
      </c>
      <c r="C1198" s="2">
        <v>0.52813657407407411</v>
      </c>
      <c r="D1198" s="2">
        <v>0.53877314814814814</v>
      </c>
      <c r="E1198">
        <f t="shared" si="145"/>
        <v>1</v>
      </c>
      <c r="F1198" t="str">
        <f t="shared" si="146"/>
        <v>telefon stacjonarny</v>
      </c>
      <c r="G1198">
        <f t="shared" si="152"/>
        <v>2</v>
      </c>
      <c r="H1198">
        <f t="shared" si="147"/>
        <v>0</v>
      </c>
      <c r="I1198" s="2">
        <f t="shared" si="148"/>
        <v>0</v>
      </c>
      <c r="J1198" s="2">
        <f t="shared" si="149"/>
        <v>1.0636574074074034E-2</v>
      </c>
      <c r="K1198" s="2">
        <f t="shared" si="150"/>
        <v>6.1651157407407373</v>
      </c>
      <c r="L1198" s="10">
        <f t="shared" si="151"/>
        <v>8877.766666666661</v>
      </c>
    </row>
    <row r="1199" spans="1:12" x14ac:dyDescent="0.25">
      <c r="A1199">
        <v>6516836</v>
      </c>
      <c r="B1199" s="1">
        <v>42930</v>
      </c>
      <c r="C1199" s="2">
        <v>0.50812500000000005</v>
      </c>
      <c r="D1199" s="2">
        <v>0.50862268518518516</v>
      </c>
      <c r="E1199">
        <f t="shared" si="145"/>
        <v>1</v>
      </c>
      <c r="F1199" t="str">
        <f t="shared" si="146"/>
        <v>telefon stacjonarny</v>
      </c>
      <c r="G1199">
        <f t="shared" si="152"/>
        <v>1</v>
      </c>
      <c r="H1199">
        <f t="shared" si="147"/>
        <v>0</v>
      </c>
      <c r="I1199" s="2">
        <f t="shared" si="148"/>
        <v>0</v>
      </c>
      <c r="J1199" s="2">
        <f t="shared" si="149"/>
        <v>4.9768518518511495E-4</v>
      </c>
      <c r="K1199" s="2">
        <f t="shared" si="150"/>
        <v>6.1656134259259225</v>
      </c>
      <c r="L1199" s="10">
        <f t="shared" si="151"/>
        <v>8878.4833333333281</v>
      </c>
    </row>
    <row r="1200" spans="1:12" x14ac:dyDescent="0.25">
      <c r="A1200">
        <v>6516512</v>
      </c>
      <c r="B1200" s="1">
        <v>42922</v>
      </c>
      <c r="C1200" s="2">
        <v>0.49438657407407405</v>
      </c>
      <c r="D1200" s="2">
        <v>0.49909722222222225</v>
      </c>
      <c r="E1200">
        <f t="shared" si="145"/>
        <v>1</v>
      </c>
      <c r="F1200" t="str">
        <f t="shared" si="146"/>
        <v>telefon stacjonarny</v>
      </c>
      <c r="G1200">
        <f t="shared" si="152"/>
        <v>1</v>
      </c>
      <c r="H1200">
        <f t="shared" si="147"/>
        <v>0</v>
      </c>
      <c r="I1200" s="2">
        <f t="shared" si="148"/>
        <v>0</v>
      </c>
      <c r="J1200" s="2">
        <f t="shared" si="149"/>
        <v>4.7106481481481999E-3</v>
      </c>
      <c r="K1200" s="2">
        <f t="shared" si="150"/>
        <v>6.1703240740740704</v>
      </c>
      <c r="L1200" s="10">
        <f t="shared" si="151"/>
        <v>8885.266666666661</v>
      </c>
    </row>
    <row r="1201" spans="1:12" x14ac:dyDescent="0.25">
      <c r="A1201">
        <v>6510330</v>
      </c>
      <c r="B1201" s="1">
        <v>42935</v>
      </c>
      <c r="C1201" s="2">
        <v>0.5971643518518519</v>
      </c>
      <c r="D1201" s="2">
        <v>0.60538194444444449</v>
      </c>
      <c r="E1201">
        <f t="shared" si="145"/>
        <v>1</v>
      </c>
      <c r="F1201" t="str">
        <f t="shared" si="146"/>
        <v>telefon stacjonarny</v>
      </c>
      <c r="G1201">
        <f t="shared" si="152"/>
        <v>1</v>
      </c>
      <c r="H1201">
        <f t="shared" si="147"/>
        <v>0</v>
      </c>
      <c r="I1201" s="2">
        <f t="shared" si="148"/>
        <v>0</v>
      </c>
      <c r="J1201" s="2">
        <f t="shared" si="149"/>
        <v>8.2175925925925819E-3</v>
      </c>
      <c r="K1201" s="2">
        <f t="shared" si="150"/>
        <v>6.1785416666666633</v>
      </c>
      <c r="L1201" s="10">
        <f t="shared" si="151"/>
        <v>8897.0999999999949</v>
      </c>
    </row>
    <row r="1202" spans="1:12" x14ac:dyDescent="0.25">
      <c r="A1202">
        <v>6495517</v>
      </c>
      <c r="B1202" s="1">
        <v>42920</v>
      </c>
      <c r="C1202" s="2">
        <v>0.57347222222222227</v>
      </c>
      <c r="D1202" s="2">
        <v>0.58420138888888884</v>
      </c>
      <c r="E1202">
        <f t="shared" si="145"/>
        <v>1</v>
      </c>
      <c r="F1202" t="str">
        <f t="shared" si="146"/>
        <v>telefon stacjonarny</v>
      </c>
      <c r="G1202">
        <f t="shared" si="152"/>
        <v>1</v>
      </c>
      <c r="H1202">
        <f t="shared" si="147"/>
        <v>0</v>
      </c>
      <c r="I1202" s="2">
        <f t="shared" si="148"/>
        <v>0</v>
      </c>
      <c r="J1202" s="2">
        <f t="shared" si="149"/>
        <v>1.0729166666666567E-2</v>
      </c>
      <c r="K1202" s="2">
        <f t="shared" si="150"/>
        <v>6.1892708333333299</v>
      </c>
      <c r="L1202" s="10">
        <f t="shared" si="151"/>
        <v>8912.5499999999938</v>
      </c>
    </row>
    <row r="1203" spans="1:12" x14ac:dyDescent="0.25">
      <c r="A1203">
        <v>6495153</v>
      </c>
      <c r="B1203" s="1">
        <v>42942</v>
      </c>
      <c r="C1203" s="2">
        <v>0.4001736111111111</v>
      </c>
      <c r="D1203" s="2">
        <v>0.40406249999999999</v>
      </c>
      <c r="E1203">
        <f t="shared" si="145"/>
        <v>1</v>
      </c>
      <c r="F1203" t="str">
        <f t="shared" si="146"/>
        <v>telefon stacjonarny</v>
      </c>
      <c r="G1203">
        <f t="shared" si="152"/>
        <v>1</v>
      </c>
      <c r="H1203">
        <f t="shared" si="147"/>
        <v>0</v>
      </c>
      <c r="I1203" s="2">
        <f t="shared" si="148"/>
        <v>0</v>
      </c>
      <c r="J1203" s="2">
        <f t="shared" si="149"/>
        <v>3.8888888888888862E-3</v>
      </c>
      <c r="K1203" s="2">
        <f t="shared" si="150"/>
        <v>6.1931597222222186</v>
      </c>
      <c r="L1203" s="10">
        <f t="shared" si="151"/>
        <v>8918.1499999999942</v>
      </c>
    </row>
    <row r="1204" spans="1:12" x14ac:dyDescent="0.25">
      <c r="A1204">
        <v>6493766</v>
      </c>
      <c r="B1204" s="1">
        <v>42942</v>
      </c>
      <c r="C1204" s="2">
        <v>0.33584490740740741</v>
      </c>
      <c r="D1204" s="2">
        <v>0.33677083333333335</v>
      </c>
      <c r="E1204">
        <f t="shared" si="145"/>
        <v>1</v>
      </c>
      <c r="F1204" t="str">
        <f t="shared" si="146"/>
        <v>telefon stacjonarny</v>
      </c>
      <c r="G1204">
        <f t="shared" si="152"/>
        <v>2</v>
      </c>
      <c r="H1204">
        <f t="shared" si="147"/>
        <v>0</v>
      </c>
      <c r="I1204" s="2">
        <f t="shared" si="148"/>
        <v>0</v>
      </c>
      <c r="J1204" s="2">
        <f t="shared" si="149"/>
        <v>9.2592592592594114E-4</v>
      </c>
      <c r="K1204" s="2">
        <f t="shared" si="150"/>
        <v>6.1940856481481443</v>
      </c>
      <c r="L1204" s="10">
        <f t="shared" si="151"/>
        <v>8919.4833333333263</v>
      </c>
    </row>
    <row r="1205" spans="1:12" x14ac:dyDescent="0.25">
      <c r="A1205">
        <v>6493406</v>
      </c>
      <c r="B1205" s="1">
        <v>42937</v>
      </c>
      <c r="C1205" s="2">
        <v>0.51936342592592588</v>
      </c>
      <c r="D1205" s="2">
        <v>0.52559027777777778</v>
      </c>
      <c r="E1205">
        <f t="shared" si="145"/>
        <v>1</v>
      </c>
      <c r="F1205" t="str">
        <f t="shared" si="146"/>
        <v>telefon stacjonarny</v>
      </c>
      <c r="G1205">
        <f t="shared" si="152"/>
        <v>1</v>
      </c>
      <c r="H1205">
        <f t="shared" si="147"/>
        <v>0</v>
      </c>
      <c r="I1205" s="2">
        <f t="shared" si="148"/>
        <v>0</v>
      </c>
      <c r="J1205" s="2">
        <f t="shared" si="149"/>
        <v>6.2268518518519E-3</v>
      </c>
      <c r="K1205" s="2">
        <f t="shared" si="150"/>
        <v>6.2003124999999963</v>
      </c>
      <c r="L1205" s="10">
        <f t="shared" si="151"/>
        <v>8928.4499999999953</v>
      </c>
    </row>
    <row r="1206" spans="1:12" x14ac:dyDescent="0.25">
      <c r="A1206">
        <v>6492842</v>
      </c>
      <c r="B1206" s="1">
        <v>42927</v>
      </c>
      <c r="C1206" s="2">
        <v>0.40379629629629632</v>
      </c>
      <c r="D1206" s="2">
        <v>0.4100462962962963</v>
      </c>
      <c r="E1206">
        <f t="shared" si="145"/>
        <v>1</v>
      </c>
      <c r="F1206" t="str">
        <f t="shared" si="146"/>
        <v>telefon stacjonarny</v>
      </c>
      <c r="G1206">
        <f t="shared" si="152"/>
        <v>1</v>
      </c>
      <c r="H1206">
        <f t="shared" si="147"/>
        <v>0</v>
      </c>
      <c r="I1206" s="2">
        <f t="shared" si="148"/>
        <v>0</v>
      </c>
      <c r="J1206" s="2">
        <f t="shared" si="149"/>
        <v>6.2499999999999778E-3</v>
      </c>
      <c r="K1206" s="2">
        <f t="shared" si="150"/>
        <v>6.206562499999996</v>
      </c>
      <c r="L1206" s="10">
        <f t="shared" si="151"/>
        <v>8937.4499999999935</v>
      </c>
    </row>
    <row r="1207" spans="1:12" x14ac:dyDescent="0.25">
      <c r="A1207">
        <v>6484436</v>
      </c>
      <c r="B1207" s="1">
        <v>42927</v>
      </c>
      <c r="C1207" s="2">
        <v>0.34006944444444442</v>
      </c>
      <c r="D1207" s="2">
        <v>0.3427546296296296</v>
      </c>
      <c r="E1207">
        <f t="shared" si="145"/>
        <v>1</v>
      </c>
      <c r="F1207" t="str">
        <f t="shared" si="146"/>
        <v>telefon stacjonarny</v>
      </c>
      <c r="G1207">
        <f t="shared" si="152"/>
        <v>2</v>
      </c>
      <c r="H1207">
        <f t="shared" si="147"/>
        <v>0</v>
      </c>
      <c r="I1207" s="2">
        <f t="shared" si="148"/>
        <v>0</v>
      </c>
      <c r="J1207" s="2">
        <f t="shared" si="149"/>
        <v>2.6851851851851793E-3</v>
      </c>
      <c r="K1207" s="2">
        <f t="shared" si="150"/>
        <v>6.209247685185181</v>
      </c>
      <c r="L1207" s="10">
        <f t="shared" si="151"/>
        <v>8941.3166666666602</v>
      </c>
    </row>
    <row r="1208" spans="1:12" x14ac:dyDescent="0.25">
      <c r="A1208">
        <v>6468376</v>
      </c>
      <c r="B1208" s="1">
        <v>42926</v>
      </c>
      <c r="C1208" s="2">
        <v>0.61140046296296291</v>
      </c>
      <c r="D1208" s="2">
        <v>0.61952546296296296</v>
      </c>
      <c r="E1208">
        <f t="shared" si="145"/>
        <v>1</v>
      </c>
      <c r="F1208" t="str">
        <f t="shared" si="146"/>
        <v>telefon stacjonarny</v>
      </c>
      <c r="G1208">
        <f t="shared" si="152"/>
        <v>1</v>
      </c>
      <c r="H1208">
        <f t="shared" si="147"/>
        <v>0</v>
      </c>
      <c r="I1208" s="2">
        <f t="shared" si="148"/>
        <v>0</v>
      </c>
      <c r="J1208" s="2">
        <f t="shared" si="149"/>
        <v>8.1250000000000488E-3</v>
      </c>
      <c r="K1208" s="2">
        <f t="shared" si="150"/>
        <v>6.2173726851851807</v>
      </c>
      <c r="L1208" s="10">
        <f t="shared" si="151"/>
        <v>8953.0166666666591</v>
      </c>
    </row>
    <row r="1209" spans="1:12" x14ac:dyDescent="0.25">
      <c r="A1209">
        <v>6465122</v>
      </c>
      <c r="B1209" s="1">
        <v>42941</v>
      </c>
      <c r="C1209" s="2">
        <v>0.42188657407407409</v>
      </c>
      <c r="D1209" s="2">
        <v>0.43138888888888888</v>
      </c>
      <c r="E1209">
        <f t="shared" si="145"/>
        <v>1</v>
      </c>
      <c r="F1209" t="str">
        <f t="shared" si="146"/>
        <v>telefon stacjonarny</v>
      </c>
      <c r="G1209">
        <f t="shared" si="152"/>
        <v>1</v>
      </c>
      <c r="H1209">
        <f t="shared" si="147"/>
        <v>0</v>
      </c>
      <c r="I1209" s="2">
        <f t="shared" si="148"/>
        <v>0</v>
      </c>
      <c r="J1209" s="2">
        <f t="shared" si="149"/>
        <v>9.5023148148147829E-3</v>
      </c>
      <c r="K1209" s="2">
        <f t="shared" si="150"/>
        <v>6.2268749999999953</v>
      </c>
      <c r="L1209" s="10">
        <f t="shared" si="151"/>
        <v>8966.6999999999935</v>
      </c>
    </row>
    <row r="1210" spans="1:12" x14ac:dyDescent="0.25">
      <c r="A1210">
        <v>6461167</v>
      </c>
      <c r="B1210" s="1">
        <v>42927</v>
      </c>
      <c r="C1210" s="2">
        <v>0.5889699074074074</v>
      </c>
      <c r="D1210" s="2">
        <v>0.59409722222222228</v>
      </c>
      <c r="E1210">
        <f t="shared" si="145"/>
        <v>1</v>
      </c>
      <c r="F1210" t="str">
        <f t="shared" si="146"/>
        <v>telefon stacjonarny</v>
      </c>
      <c r="G1210">
        <f t="shared" si="152"/>
        <v>1</v>
      </c>
      <c r="H1210">
        <f t="shared" si="147"/>
        <v>0</v>
      </c>
      <c r="I1210" s="2">
        <f t="shared" si="148"/>
        <v>0</v>
      </c>
      <c r="J1210" s="2">
        <f t="shared" si="149"/>
        <v>5.1273148148148762E-3</v>
      </c>
      <c r="K1210" s="2">
        <f t="shared" si="150"/>
        <v>6.2320023148148103</v>
      </c>
      <c r="L1210" s="10">
        <f t="shared" si="151"/>
        <v>8974.0833333333267</v>
      </c>
    </row>
    <row r="1211" spans="1:12" x14ac:dyDescent="0.25">
      <c r="A1211">
        <v>6460935</v>
      </c>
      <c r="B1211" s="1">
        <v>42933</v>
      </c>
      <c r="C1211" s="2">
        <v>0.45122685185185185</v>
      </c>
      <c r="D1211" s="2">
        <v>0.45480324074074074</v>
      </c>
      <c r="E1211">
        <f t="shared" si="145"/>
        <v>1</v>
      </c>
      <c r="F1211" t="str">
        <f t="shared" si="146"/>
        <v>telefon stacjonarny</v>
      </c>
      <c r="G1211">
        <f t="shared" si="152"/>
        <v>1</v>
      </c>
      <c r="H1211">
        <f t="shared" si="147"/>
        <v>0</v>
      </c>
      <c r="I1211" s="2">
        <f t="shared" si="148"/>
        <v>0</v>
      </c>
      <c r="J1211" s="2">
        <f t="shared" si="149"/>
        <v>3.5763888888888928E-3</v>
      </c>
      <c r="K1211" s="2">
        <f t="shared" si="150"/>
        <v>6.2355787037036992</v>
      </c>
      <c r="L1211" s="10">
        <f t="shared" si="151"/>
        <v>8979.2333333333263</v>
      </c>
    </row>
    <row r="1212" spans="1:12" x14ac:dyDescent="0.25">
      <c r="A1212">
        <v>6439414</v>
      </c>
      <c r="B1212" s="1">
        <v>42947</v>
      </c>
      <c r="C1212" s="2">
        <v>0.47349537037037037</v>
      </c>
      <c r="D1212" s="2">
        <v>0.47881944444444446</v>
      </c>
      <c r="E1212">
        <f t="shared" si="145"/>
        <v>1</v>
      </c>
      <c r="F1212" t="str">
        <f t="shared" si="146"/>
        <v>telefon stacjonarny</v>
      </c>
      <c r="G1212">
        <f t="shared" si="152"/>
        <v>1</v>
      </c>
      <c r="H1212">
        <f t="shared" si="147"/>
        <v>0</v>
      </c>
      <c r="I1212" s="2">
        <f t="shared" si="148"/>
        <v>0</v>
      </c>
      <c r="J1212" s="2">
        <f t="shared" si="149"/>
        <v>5.3240740740740922E-3</v>
      </c>
      <c r="K1212" s="2">
        <f t="shared" si="150"/>
        <v>6.240902777777773</v>
      </c>
      <c r="L1212" s="10">
        <f t="shared" si="151"/>
        <v>8986.8999999999924</v>
      </c>
    </row>
    <row r="1213" spans="1:12" x14ac:dyDescent="0.25">
      <c r="A1213">
        <v>6434255</v>
      </c>
      <c r="B1213" s="1">
        <v>42937</v>
      </c>
      <c r="C1213" s="2">
        <v>0.60196759259259258</v>
      </c>
      <c r="D1213" s="2">
        <v>0.60356481481481483</v>
      </c>
      <c r="E1213">
        <f t="shared" si="145"/>
        <v>1</v>
      </c>
      <c r="F1213" t="str">
        <f t="shared" si="146"/>
        <v>telefon stacjonarny</v>
      </c>
      <c r="G1213">
        <f t="shared" si="152"/>
        <v>1</v>
      </c>
      <c r="H1213">
        <f t="shared" si="147"/>
        <v>0</v>
      </c>
      <c r="I1213" s="2">
        <f t="shared" si="148"/>
        <v>0</v>
      </c>
      <c r="J1213" s="2">
        <f t="shared" si="149"/>
        <v>1.5972222222222499E-3</v>
      </c>
      <c r="K1213" s="2">
        <f t="shared" si="150"/>
        <v>6.2424999999999953</v>
      </c>
      <c r="L1213" s="10">
        <f t="shared" si="151"/>
        <v>8989.1999999999935</v>
      </c>
    </row>
    <row r="1214" spans="1:12" x14ac:dyDescent="0.25">
      <c r="A1214">
        <v>6426246</v>
      </c>
      <c r="B1214" s="1">
        <v>42947</v>
      </c>
      <c r="C1214" s="2">
        <v>0.48174768518518518</v>
      </c>
      <c r="D1214" s="2">
        <v>0.48682870370370368</v>
      </c>
      <c r="E1214">
        <f t="shared" si="145"/>
        <v>1</v>
      </c>
      <c r="F1214" t="str">
        <f t="shared" si="146"/>
        <v>telefon stacjonarny</v>
      </c>
      <c r="G1214">
        <f t="shared" si="152"/>
        <v>1</v>
      </c>
      <c r="H1214">
        <f t="shared" si="147"/>
        <v>0</v>
      </c>
      <c r="I1214" s="2">
        <f t="shared" si="148"/>
        <v>0</v>
      </c>
      <c r="J1214" s="2">
        <f t="shared" si="149"/>
        <v>5.0810185185184986E-3</v>
      </c>
      <c r="K1214" s="2">
        <f t="shared" si="150"/>
        <v>6.2475810185185141</v>
      </c>
      <c r="L1214" s="10">
        <f t="shared" si="151"/>
        <v>8996.516666666661</v>
      </c>
    </row>
    <row r="1215" spans="1:12" x14ac:dyDescent="0.25">
      <c r="A1215">
        <v>6426011</v>
      </c>
      <c r="B1215" s="1">
        <v>42936</v>
      </c>
      <c r="C1215" s="2">
        <v>0.62078703703703708</v>
      </c>
      <c r="D1215" s="2">
        <v>0.62863425925925931</v>
      </c>
      <c r="E1215">
        <f t="shared" si="145"/>
        <v>1</v>
      </c>
      <c r="F1215" t="str">
        <f t="shared" si="146"/>
        <v>telefon stacjonarny</v>
      </c>
      <c r="G1215">
        <f t="shared" si="152"/>
        <v>1</v>
      </c>
      <c r="H1215">
        <f t="shared" si="147"/>
        <v>0</v>
      </c>
      <c r="I1215" s="2">
        <f t="shared" si="148"/>
        <v>0</v>
      </c>
      <c r="J1215" s="2">
        <f t="shared" si="149"/>
        <v>7.8472222222222276E-3</v>
      </c>
      <c r="K1215" s="2">
        <f t="shared" si="150"/>
        <v>6.255428240740736</v>
      </c>
      <c r="L1215" s="10">
        <f t="shared" si="151"/>
        <v>9007.8166666666602</v>
      </c>
    </row>
    <row r="1216" spans="1:12" x14ac:dyDescent="0.25">
      <c r="A1216">
        <v>6420583</v>
      </c>
      <c r="B1216" s="1">
        <v>42922</v>
      </c>
      <c r="C1216" s="2">
        <v>0.48</v>
      </c>
      <c r="D1216" s="2">
        <v>0.48539351851851853</v>
      </c>
      <c r="E1216">
        <f t="shared" si="145"/>
        <v>1</v>
      </c>
      <c r="F1216" t="str">
        <f t="shared" si="146"/>
        <v>telefon stacjonarny</v>
      </c>
      <c r="G1216">
        <f t="shared" si="152"/>
        <v>1</v>
      </c>
      <c r="H1216">
        <f t="shared" si="147"/>
        <v>0</v>
      </c>
      <c r="I1216" s="2">
        <f t="shared" si="148"/>
        <v>0</v>
      </c>
      <c r="J1216" s="2">
        <f t="shared" si="149"/>
        <v>5.3935185185185475E-3</v>
      </c>
      <c r="K1216" s="2">
        <f t="shared" si="150"/>
        <v>6.2608217592592545</v>
      </c>
      <c r="L1216" s="10">
        <f t="shared" si="151"/>
        <v>9015.5833333333267</v>
      </c>
    </row>
    <row r="1217" spans="1:12" x14ac:dyDescent="0.25">
      <c r="A1217">
        <v>6408952</v>
      </c>
      <c r="B1217" s="1">
        <v>42937</v>
      </c>
      <c r="C1217" s="2">
        <v>0.46553240740740742</v>
      </c>
      <c r="D1217" s="2">
        <v>0.47234953703703703</v>
      </c>
      <c r="E1217">
        <f t="shared" si="145"/>
        <v>1</v>
      </c>
      <c r="F1217" t="str">
        <f t="shared" si="146"/>
        <v>telefon stacjonarny</v>
      </c>
      <c r="G1217">
        <f t="shared" si="152"/>
        <v>1</v>
      </c>
      <c r="H1217">
        <f t="shared" si="147"/>
        <v>0</v>
      </c>
      <c r="I1217" s="2">
        <f t="shared" si="148"/>
        <v>0</v>
      </c>
      <c r="J1217" s="2">
        <f t="shared" si="149"/>
        <v>6.8171296296296036E-3</v>
      </c>
      <c r="K1217" s="2">
        <f t="shared" si="150"/>
        <v>6.2676388888888841</v>
      </c>
      <c r="L1217" s="10">
        <f t="shared" si="151"/>
        <v>9025.3999999999942</v>
      </c>
    </row>
    <row r="1218" spans="1:12" x14ac:dyDescent="0.25">
      <c r="A1218">
        <v>6408952</v>
      </c>
      <c r="B1218" s="1">
        <v>42947</v>
      </c>
      <c r="C1218" s="2">
        <v>0.57740740740740737</v>
      </c>
      <c r="D1218" s="2">
        <v>0.58895833333333336</v>
      </c>
      <c r="E1218">
        <f t="shared" ref="E1218:E1281" si="153">IF(A1218=A1217,E1217+1,1)</f>
        <v>2</v>
      </c>
      <c r="F1218" t="str">
        <f t="shared" ref="F1218:F1281" si="154">IF(A1218&gt;9999999,IF(A1218&gt;999999999,"zagraniczny","telefon komórkowy"),"telefon stacjonarny")</f>
        <v>telefon stacjonarny</v>
      </c>
      <c r="G1218">
        <f t="shared" si="152"/>
        <v>1</v>
      </c>
      <c r="H1218">
        <f t="shared" ref="H1218:H1281" si="155">IF(AND(LEFT(A1218,2)="12",F1218="telefon stacjonarny"),1,0)</f>
        <v>0</v>
      </c>
      <c r="I1218" s="2">
        <f t="shared" ref="I1218:I1281" si="156">IF(H1218=1,D1218-C1218,0)</f>
        <v>0</v>
      </c>
      <c r="J1218" s="2">
        <f t="shared" ref="J1218:J1281" si="157">D1218-C1218</f>
        <v>1.1550925925925992E-2</v>
      </c>
      <c r="K1218" s="2">
        <f t="shared" ref="K1218:K1281" si="158">IF(OR(F1218="telefon stacjonarny",F1218="telefon komórkowy"),J1218+K1217,K1217)</f>
        <v>6.27918981481481</v>
      </c>
      <c r="L1218" s="10">
        <f t="shared" ref="L1218:L1281" si="159">K1218*24*60</f>
        <v>9042.0333333333256</v>
      </c>
    </row>
    <row r="1219" spans="1:12" x14ac:dyDescent="0.25">
      <c r="A1219">
        <v>6401011</v>
      </c>
      <c r="B1219" s="1">
        <v>42942</v>
      </c>
      <c r="C1219" s="2">
        <v>0.51140046296296293</v>
      </c>
      <c r="D1219" s="2">
        <v>0.5186574074074074</v>
      </c>
      <c r="E1219">
        <f t="shared" si="153"/>
        <v>1</v>
      </c>
      <c r="F1219" t="str">
        <f t="shared" si="154"/>
        <v>telefon stacjonarny</v>
      </c>
      <c r="G1219">
        <f t="shared" si="152"/>
        <v>1</v>
      </c>
      <c r="H1219">
        <f t="shared" si="155"/>
        <v>0</v>
      </c>
      <c r="I1219" s="2">
        <f t="shared" si="156"/>
        <v>0</v>
      </c>
      <c r="J1219" s="2">
        <f t="shared" si="157"/>
        <v>7.2569444444444686E-3</v>
      </c>
      <c r="K1219" s="2">
        <f t="shared" si="158"/>
        <v>6.2864467592592543</v>
      </c>
      <c r="L1219" s="10">
        <f t="shared" si="159"/>
        <v>9052.4833333333263</v>
      </c>
    </row>
    <row r="1220" spans="1:12" x14ac:dyDescent="0.25">
      <c r="A1220">
        <v>6401011</v>
      </c>
      <c r="B1220" s="1">
        <v>42947</v>
      </c>
      <c r="C1220" s="2">
        <v>0.62693287037037038</v>
      </c>
      <c r="D1220" s="2">
        <v>0.62837962962962968</v>
      </c>
      <c r="E1220">
        <f t="shared" si="153"/>
        <v>2</v>
      </c>
      <c r="F1220" t="str">
        <f t="shared" si="154"/>
        <v>telefon stacjonarny</v>
      </c>
      <c r="G1220">
        <f t="shared" si="152"/>
        <v>1</v>
      </c>
      <c r="H1220">
        <f t="shared" si="155"/>
        <v>0</v>
      </c>
      <c r="I1220" s="2">
        <f t="shared" si="156"/>
        <v>0</v>
      </c>
      <c r="J1220" s="2">
        <f t="shared" si="157"/>
        <v>1.4467592592593004E-3</v>
      </c>
      <c r="K1220" s="2">
        <f t="shared" si="158"/>
        <v>6.2878935185185139</v>
      </c>
      <c r="L1220" s="10">
        <f t="shared" si="159"/>
        <v>9054.5666666666584</v>
      </c>
    </row>
    <row r="1221" spans="1:12" x14ac:dyDescent="0.25">
      <c r="A1221">
        <v>6386788</v>
      </c>
      <c r="B1221" s="1">
        <v>42935</v>
      </c>
      <c r="C1221" s="2">
        <v>0.48822916666666666</v>
      </c>
      <c r="D1221" s="2">
        <v>0.49540509259259258</v>
      </c>
      <c r="E1221">
        <f t="shared" si="153"/>
        <v>1</v>
      </c>
      <c r="F1221" t="str">
        <f t="shared" si="154"/>
        <v>telefon stacjonarny</v>
      </c>
      <c r="G1221">
        <f t="shared" si="152"/>
        <v>1</v>
      </c>
      <c r="H1221">
        <f t="shared" si="155"/>
        <v>0</v>
      </c>
      <c r="I1221" s="2">
        <f t="shared" si="156"/>
        <v>0</v>
      </c>
      <c r="J1221" s="2">
        <f t="shared" si="157"/>
        <v>7.1759259259259189E-3</v>
      </c>
      <c r="K1221" s="2">
        <f t="shared" si="158"/>
        <v>6.2950694444444402</v>
      </c>
      <c r="L1221" s="10">
        <f t="shared" si="159"/>
        <v>9064.8999999999942</v>
      </c>
    </row>
    <row r="1222" spans="1:12" x14ac:dyDescent="0.25">
      <c r="A1222">
        <v>6384230</v>
      </c>
      <c r="B1222" s="1">
        <v>42947</v>
      </c>
      <c r="C1222" s="2">
        <v>0.45846064814814813</v>
      </c>
      <c r="D1222" s="2">
        <v>0.46900462962962963</v>
      </c>
      <c r="E1222">
        <f t="shared" si="153"/>
        <v>1</v>
      </c>
      <c r="F1222" t="str">
        <f t="shared" si="154"/>
        <v>telefon stacjonarny</v>
      </c>
      <c r="G1222">
        <f t="shared" si="152"/>
        <v>1</v>
      </c>
      <c r="H1222">
        <f t="shared" si="155"/>
        <v>0</v>
      </c>
      <c r="I1222" s="2">
        <f t="shared" si="156"/>
        <v>0</v>
      </c>
      <c r="J1222" s="2">
        <f t="shared" si="157"/>
        <v>1.0543981481481501E-2</v>
      </c>
      <c r="K1222" s="2">
        <f t="shared" si="158"/>
        <v>6.3056134259259213</v>
      </c>
      <c r="L1222" s="10">
        <f t="shared" si="159"/>
        <v>9080.0833333333285</v>
      </c>
    </row>
    <row r="1223" spans="1:12" x14ac:dyDescent="0.25">
      <c r="A1223">
        <v>6374704</v>
      </c>
      <c r="B1223" s="1">
        <v>42926</v>
      </c>
      <c r="C1223" s="2">
        <v>0.44572916666666668</v>
      </c>
      <c r="D1223" s="2">
        <v>0.4548726851851852</v>
      </c>
      <c r="E1223">
        <f t="shared" si="153"/>
        <v>1</v>
      </c>
      <c r="F1223" t="str">
        <f t="shared" si="154"/>
        <v>telefon stacjonarny</v>
      </c>
      <c r="G1223">
        <f t="shared" si="152"/>
        <v>1</v>
      </c>
      <c r="H1223">
        <f t="shared" si="155"/>
        <v>0</v>
      </c>
      <c r="I1223" s="2">
        <f t="shared" si="156"/>
        <v>0</v>
      </c>
      <c r="J1223" s="2">
        <f t="shared" si="157"/>
        <v>9.143518518518523E-3</v>
      </c>
      <c r="K1223" s="2">
        <f t="shared" si="158"/>
        <v>6.31475694444444</v>
      </c>
      <c r="L1223" s="10">
        <f t="shared" si="159"/>
        <v>9093.2499999999927</v>
      </c>
    </row>
    <row r="1224" spans="1:12" x14ac:dyDescent="0.25">
      <c r="A1224">
        <v>6367284</v>
      </c>
      <c r="B1224" s="1">
        <v>42928</v>
      </c>
      <c r="C1224" s="2">
        <v>0.36519675925925926</v>
      </c>
      <c r="D1224" s="2">
        <v>0.36751157407407409</v>
      </c>
      <c r="E1224">
        <f t="shared" si="153"/>
        <v>1</v>
      </c>
      <c r="F1224" t="str">
        <f t="shared" si="154"/>
        <v>telefon stacjonarny</v>
      </c>
      <c r="G1224">
        <f t="shared" si="152"/>
        <v>1</v>
      </c>
      <c r="H1224">
        <f t="shared" si="155"/>
        <v>0</v>
      </c>
      <c r="I1224" s="2">
        <f t="shared" si="156"/>
        <v>0</v>
      </c>
      <c r="J1224" s="2">
        <f t="shared" si="157"/>
        <v>2.3148148148148251E-3</v>
      </c>
      <c r="K1224" s="2">
        <f t="shared" si="158"/>
        <v>6.3170717592592549</v>
      </c>
      <c r="L1224" s="10">
        <f t="shared" si="159"/>
        <v>9096.5833333333267</v>
      </c>
    </row>
    <row r="1225" spans="1:12" x14ac:dyDescent="0.25">
      <c r="A1225">
        <v>6357818</v>
      </c>
      <c r="B1225" s="1">
        <v>42937</v>
      </c>
      <c r="C1225" s="2">
        <v>0.41228009259259257</v>
      </c>
      <c r="D1225" s="2">
        <v>0.41648148148148151</v>
      </c>
      <c r="E1225">
        <f t="shared" si="153"/>
        <v>1</v>
      </c>
      <c r="F1225" t="str">
        <f t="shared" si="154"/>
        <v>telefon stacjonarny</v>
      </c>
      <c r="G1225">
        <f t="shared" si="152"/>
        <v>1</v>
      </c>
      <c r="H1225">
        <f t="shared" si="155"/>
        <v>0</v>
      </c>
      <c r="I1225" s="2">
        <f t="shared" si="156"/>
        <v>0</v>
      </c>
      <c r="J1225" s="2">
        <f t="shared" si="157"/>
        <v>4.201388888888935E-3</v>
      </c>
      <c r="K1225" s="2">
        <f t="shared" si="158"/>
        <v>6.3212731481481441</v>
      </c>
      <c r="L1225" s="10">
        <f t="shared" si="159"/>
        <v>9102.6333333333278</v>
      </c>
    </row>
    <row r="1226" spans="1:12" x14ac:dyDescent="0.25">
      <c r="A1226">
        <v>6345014</v>
      </c>
      <c r="B1226" s="1">
        <v>42933</v>
      </c>
      <c r="C1226" s="2">
        <v>0.58010416666666664</v>
      </c>
      <c r="D1226" s="2">
        <v>0.58166666666666667</v>
      </c>
      <c r="E1226">
        <f t="shared" si="153"/>
        <v>1</v>
      </c>
      <c r="F1226" t="str">
        <f t="shared" si="154"/>
        <v>telefon stacjonarny</v>
      </c>
      <c r="G1226">
        <f t="shared" si="152"/>
        <v>1</v>
      </c>
      <c r="H1226">
        <f t="shared" si="155"/>
        <v>0</v>
      </c>
      <c r="I1226" s="2">
        <f t="shared" si="156"/>
        <v>0</v>
      </c>
      <c r="J1226" s="2">
        <f t="shared" si="157"/>
        <v>1.5625000000000222E-3</v>
      </c>
      <c r="K1226" s="2">
        <f t="shared" si="158"/>
        <v>6.3228356481481445</v>
      </c>
      <c r="L1226" s="10">
        <f t="shared" si="159"/>
        <v>9104.8833333333296</v>
      </c>
    </row>
    <row r="1227" spans="1:12" x14ac:dyDescent="0.25">
      <c r="A1227">
        <v>6341482</v>
      </c>
      <c r="B1227" s="1">
        <v>42926</v>
      </c>
      <c r="C1227" s="2">
        <v>0.42922453703703706</v>
      </c>
      <c r="D1227" s="2">
        <v>0.43947916666666664</v>
      </c>
      <c r="E1227">
        <f t="shared" si="153"/>
        <v>1</v>
      </c>
      <c r="F1227" t="str">
        <f t="shared" si="154"/>
        <v>telefon stacjonarny</v>
      </c>
      <c r="G1227">
        <f t="shared" si="152"/>
        <v>1</v>
      </c>
      <c r="H1227">
        <f t="shared" si="155"/>
        <v>0</v>
      </c>
      <c r="I1227" s="2">
        <f t="shared" si="156"/>
        <v>0</v>
      </c>
      <c r="J1227" s="2">
        <f t="shared" si="157"/>
        <v>1.0254629629629586E-2</v>
      </c>
      <c r="K1227" s="2">
        <f t="shared" si="158"/>
        <v>6.3330902777777744</v>
      </c>
      <c r="L1227" s="10">
        <f t="shared" si="159"/>
        <v>9119.649999999996</v>
      </c>
    </row>
    <row r="1228" spans="1:12" x14ac:dyDescent="0.25">
      <c r="A1228">
        <v>6337931</v>
      </c>
      <c r="B1228" s="1">
        <v>42935</v>
      </c>
      <c r="C1228" s="2">
        <v>0.49625000000000002</v>
      </c>
      <c r="D1228" s="2">
        <v>0.5058449074074074</v>
      </c>
      <c r="E1228">
        <f t="shared" si="153"/>
        <v>1</v>
      </c>
      <c r="F1228" t="str">
        <f t="shared" si="154"/>
        <v>telefon stacjonarny</v>
      </c>
      <c r="G1228">
        <f t="shared" si="152"/>
        <v>1</v>
      </c>
      <c r="H1228">
        <f t="shared" si="155"/>
        <v>0</v>
      </c>
      <c r="I1228" s="2">
        <f t="shared" si="156"/>
        <v>0</v>
      </c>
      <c r="J1228" s="2">
        <f t="shared" si="157"/>
        <v>9.5949074074073715E-3</v>
      </c>
      <c r="K1228" s="2">
        <f t="shared" si="158"/>
        <v>6.3426851851851822</v>
      </c>
      <c r="L1228" s="10">
        <f t="shared" si="159"/>
        <v>9133.4666666666617</v>
      </c>
    </row>
    <row r="1229" spans="1:12" x14ac:dyDescent="0.25">
      <c r="A1229">
        <v>6333547</v>
      </c>
      <c r="B1229" s="1">
        <v>42923</v>
      </c>
      <c r="C1229" s="2">
        <v>0.4788425925925926</v>
      </c>
      <c r="D1229" s="2">
        <v>0.48685185185185187</v>
      </c>
      <c r="E1229">
        <f t="shared" si="153"/>
        <v>1</v>
      </c>
      <c r="F1229" t="str">
        <f t="shared" si="154"/>
        <v>telefon stacjonarny</v>
      </c>
      <c r="G1229">
        <f t="shared" si="152"/>
        <v>1</v>
      </c>
      <c r="H1229">
        <f t="shared" si="155"/>
        <v>0</v>
      </c>
      <c r="I1229" s="2">
        <f t="shared" si="156"/>
        <v>0</v>
      </c>
      <c r="J1229" s="2">
        <f t="shared" si="157"/>
        <v>8.0092592592592715E-3</v>
      </c>
      <c r="K1229" s="2">
        <f t="shared" si="158"/>
        <v>6.3506944444444411</v>
      </c>
      <c r="L1229" s="10">
        <f t="shared" si="159"/>
        <v>9144.9999999999945</v>
      </c>
    </row>
    <row r="1230" spans="1:12" x14ac:dyDescent="0.25">
      <c r="A1230">
        <v>6333341</v>
      </c>
      <c r="B1230" s="1">
        <v>42934</v>
      </c>
      <c r="C1230" s="2">
        <v>0.40690972222222221</v>
      </c>
      <c r="D1230" s="2">
        <v>0.4103472222222222</v>
      </c>
      <c r="E1230">
        <f t="shared" si="153"/>
        <v>1</v>
      </c>
      <c r="F1230" t="str">
        <f t="shared" si="154"/>
        <v>telefon stacjonarny</v>
      </c>
      <c r="G1230">
        <f t="shared" si="152"/>
        <v>1</v>
      </c>
      <c r="H1230">
        <f t="shared" si="155"/>
        <v>0</v>
      </c>
      <c r="I1230" s="2">
        <f t="shared" si="156"/>
        <v>0</v>
      </c>
      <c r="J1230" s="2">
        <f t="shared" si="157"/>
        <v>3.4374999999999822E-3</v>
      </c>
      <c r="K1230" s="2">
        <f t="shared" si="158"/>
        <v>6.3541319444444415</v>
      </c>
      <c r="L1230" s="10">
        <f t="shared" si="159"/>
        <v>9149.9499999999971</v>
      </c>
    </row>
    <row r="1231" spans="1:12" x14ac:dyDescent="0.25">
      <c r="A1231">
        <v>6326108</v>
      </c>
      <c r="B1231" s="1">
        <v>42943</v>
      </c>
      <c r="C1231" s="2">
        <v>0.46474537037037039</v>
      </c>
      <c r="D1231" s="2">
        <v>0.47486111111111112</v>
      </c>
      <c r="E1231">
        <f t="shared" si="153"/>
        <v>1</v>
      </c>
      <c r="F1231" t="str">
        <f t="shared" si="154"/>
        <v>telefon stacjonarny</v>
      </c>
      <c r="G1231">
        <f t="shared" si="152"/>
        <v>1</v>
      </c>
      <c r="H1231">
        <f t="shared" si="155"/>
        <v>0</v>
      </c>
      <c r="I1231" s="2">
        <f t="shared" si="156"/>
        <v>0</v>
      </c>
      <c r="J1231" s="2">
        <f t="shared" si="157"/>
        <v>1.0115740740740731E-2</v>
      </c>
      <c r="K1231" s="2">
        <f t="shared" si="158"/>
        <v>6.3642476851851821</v>
      </c>
      <c r="L1231" s="10">
        <f t="shared" si="159"/>
        <v>9164.516666666661</v>
      </c>
    </row>
    <row r="1232" spans="1:12" x14ac:dyDescent="0.25">
      <c r="A1232">
        <v>6320579</v>
      </c>
      <c r="B1232" s="1">
        <v>42942</v>
      </c>
      <c r="C1232" s="2">
        <v>0.48082175925925924</v>
      </c>
      <c r="D1232" s="2">
        <v>0.48585648148148147</v>
      </c>
      <c r="E1232">
        <f t="shared" si="153"/>
        <v>1</v>
      </c>
      <c r="F1232" t="str">
        <f t="shared" si="154"/>
        <v>telefon stacjonarny</v>
      </c>
      <c r="G1232">
        <f t="shared" si="152"/>
        <v>1</v>
      </c>
      <c r="H1232">
        <f t="shared" si="155"/>
        <v>0</v>
      </c>
      <c r="I1232" s="2">
        <f t="shared" si="156"/>
        <v>0</v>
      </c>
      <c r="J1232" s="2">
        <f t="shared" si="157"/>
        <v>5.0347222222222321E-3</v>
      </c>
      <c r="K1232" s="2">
        <f t="shared" si="158"/>
        <v>6.3692824074074039</v>
      </c>
      <c r="L1232" s="10">
        <f t="shared" si="159"/>
        <v>9171.766666666661</v>
      </c>
    </row>
    <row r="1233" spans="1:12" x14ac:dyDescent="0.25">
      <c r="A1233">
        <v>6312575</v>
      </c>
      <c r="B1233" s="1">
        <v>42919</v>
      </c>
      <c r="C1233" s="2">
        <v>0.4309837962962963</v>
      </c>
      <c r="D1233" s="2">
        <v>0.43748842592592591</v>
      </c>
      <c r="E1233">
        <f t="shared" si="153"/>
        <v>1</v>
      </c>
      <c r="F1233" t="str">
        <f t="shared" si="154"/>
        <v>telefon stacjonarny</v>
      </c>
      <c r="G1233">
        <f t="shared" si="152"/>
        <v>1</v>
      </c>
      <c r="H1233">
        <f t="shared" si="155"/>
        <v>0</v>
      </c>
      <c r="I1233" s="2">
        <f t="shared" si="156"/>
        <v>0</v>
      </c>
      <c r="J1233" s="2">
        <f t="shared" si="157"/>
        <v>6.5046296296296102E-3</v>
      </c>
      <c r="K1233" s="2">
        <f t="shared" si="158"/>
        <v>6.3757870370370338</v>
      </c>
      <c r="L1233" s="10">
        <f t="shared" si="159"/>
        <v>9181.1333333333278</v>
      </c>
    </row>
    <row r="1234" spans="1:12" x14ac:dyDescent="0.25">
      <c r="A1234">
        <v>6312575</v>
      </c>
      <c r="B1234" s="1">
        <v>42921</v>
      </c>
      <c r="C1234" s="2">
        <v>0.43234953703703705</v>
      </c>
      <c r="D1234" s="2">
        <v>0.44233796296296296</v>
      </c>
      <c r="E1234">
        <f t="shared" si="153"/>
        <v>2</v>
      </c>
      <c r="F1234" t="str">
        <f t="shared" si="154"/>
        <v>telefon stacjonarny</v>
      </c>
      <c r="G1234">
        <f t="shared" si="152"/>
        <v>1</v>
      </c>
      <c r="H1234">
        <f t="shared" si="155"/>
        <v>0</v>
      </c>
      <c r="I1234" s="2">
        <f t="shared" si="156"/>
        <v>0</v>
      </c>
      <c r="J1234" s="2">
        <f t="shared" si="157"/>
        <v>9.9884259259259145E-3</v>
      </c>
      <c r="K1234" s="2">
        <f t="shared" si="158"/>
        <v>6.3857754629629593</v>
      </c>
      <c r="L1234" s="10">
        <f t="shared" si="159"/>
        <v>9195.516666666661</v>
      </c>
    </row>
    <row r="1235" spans="1:12" x14ac:dyDescent="0.25">
      <c r="A1235">
        <v>6312012</v>
      </c>
      <c r="B1235" s="1">
        <v>42937</v>
      </c>
      <c r="C1235" s="2">
        <v>0.47697916666666668</v>
      </c>
      <c r="D1235" s="2">
        <v>0.48678240740740741</v>
      </c>
      <c r="E1235">
        <f t="shared" si="153"/>
        <v>1</v>
      </c>
      <c r="F1235" t="str">
        <f t="shared" si="154"/>
        <v>telefon stacjonarny</v>
      </c>
      <c r="G1235">
        <f t="shared" si="152"/>
        <v>1</v>
      </c>
      <c r="H1235">
        <f t="shared" si="155"/>
        <v>0</v>
      </c>
      <c r="I1235" s="2">
        <f t="shared" si="156"/>
        <v>0</v>
      </c>
      <c r="J1235" s="2">
        <f t="shared" si="157"/>
        <v>9.8032407407407374E-3</v>
      </c>
      <c r="K1235" s="2">
        <f t="shared" si="158"/>
        <v>6.3955787037037002</v>
      </c>
      <c r="L1235" s="10">
        <f t="shared" si="159"/>
        <v>9209.6333333333296</v>
      </c>
    </row>
    <row r="1236" spans="1:12" x14ac:dyDescent="0.25">
      <c r="A1236">
        <v>6309138</v>
      </c>
      <c r="B1236" s="1">
        <v>42940</v>
      </c>
      <c r="C1236" s="2">
        <v>0.49416666666666664</v>
      </c>
      <c r="D1236" s="2">
        <v>0.49465277777777777</v>
      </c>
      <c r="E1236">
        <f t="shared" si="153"/>
        <v>1</v>
      </c>
      <c r="F1236" t="str">
        <f t="shared" si="154"/>
        <v>telefon stacjonarny</v>
      </c>
      <c r="G1236">
        <f t="shared" si="152"/>
        <v>1</v>
      </c>
      <c r="H1236">
        <f t="shared" si="155"/>
        <v>0</v>
      </c>
      <c r="I1236" s="2">
        <f t="shared" si="156"/>
        <v>0</v>
      </c>
      <c r="J1236" s="2">
        <f t="shared" si="157"/>
        <v>4.8611111111113159E-4</v>
      </c>
      <c r="K1236" s="2">
        <f t="shared" si="158"/>
        <v>6.3960648148148112</v>
      </c>
      <c r="L1236" s="10">
        <f t="shared" si="159"/>
        <v>9210.3333333333285</v>
      </c>
    </row>
    <row r="1237" spans="1:12" x14ac:dyDescent="0.25">
      <c r="A1237">
        <v>6305758</v>
      </c>
      <c r="B1237" s="1">
        <v>42935</v>
      </c>
      <c r="C1237" s="2">
        <v>0.42912037037037037</v>
      </c>
      <c r="D1237" s="2">
        <v>0.43425925925925923</v>
      </c>
      <c r="E1237">
        <f t="shared" si="153"/>
        <v>1</v>
      </c>
      <c r="F1237" t="str">
        <f t="shared" si="154"/>
        <v>telefon stacjonarny</v>
      </c>
      <c r="G1237">
        <f t="shared" si="152"/>
        <v>1</v>
      </c>
      <c r="H1237">
        <f t="shared" si="155"/>
        <v>0</v>
      </c>
      <c r="I1237" s="2">
        <f t="shared" si="156"/>
        <v>0</v>
      </c>
      <c r="J1237" s="2">
        <f t="shared" si="157"/>
        <v>5.1388888888888595E-3</v>
      </c>
      <c r="K1237" s="2">
        <f t="shared" si="158"/>
        <v>6.4012037037037004</v>
      </c>
      <c r="L1237" s="10">
        <f t="shared" si="159"/>
        <v>9217.7333333333281</v>
      </c>
    </row>
    <row r="1238" spans="1:12" x14ac:dyDescent="0.25">
      <c r="A1238">
        <v>6304174</v>
      </c>
      <c r="B1238" s="1">
        <v>42928</v>
      </c>
      <c r="C1238" s="2">
        <v>0.57445601851851846</v>
      </c>
      <c r="D1238" s="2">
        <v>0.58512731481481484</v>
      </c>
      <c r="E1238">
        <f t="shared" si="153"/>
        <v>1</v>
      </c>
      <c r="F1238" t="str">
        <f t="shared" si="154"/>
        <v>telefon stacjonarny</v>
      </c>
      <c r="G1238">
        <f t="shared" si="152"/>
        <v>1</v>
      </c>
      <c r="H1238">
        <f t="shared" si="155"/>
        <v>0</v>
      </c>
      <c r="I1238" s="2">
        <f t="shared" si="156"/>
        <v>0</v>
      </c>
      <c r="J1238" s="2">
        <f t="shared" si="157"/>
        <v>1.0671296296296373E-2</v>
      </c>
      <c r="K1238" s="2">
        <f t="shared" si="158"/>
        <v>6.4118749999999967</v>
      </c>
      <c r="L1238" s="10">
        <f t="shared" si="159"/>
        <v>9233.0999999999967</v>
      </c>
    </row>
    <row r="1239" spans="1:12" x14ac:dyDescent="0.25">
      <c r="A1239">
        <v>6299545</v>
      </c>
      <c r="B1239" s="1">
        <v>42929</v>
      </c>
      <c r="C1239" s="2">
        <v>0.43986111111111109</v>
      </c>
      <c r="D1239" s="2">
        <v>0.44298611111111114</v>
      </c>
      <c r="E1239">
        <f t="shared" si="153"/>
        <v>1</v>
      </c>
      <c r="F1239" t="str">
        <f t="shared" si="154"/>
        <v>telefon stacjonarny</v>
      </c>
      <c r="G1239">
        <f t="shared" si="152"/>
        <v>1</v>
      </c>
      <c r="H1239">
        <f t="shared" si="155"/>
        <v>0</v>
      </c>
      <c r="I1239" s="2">
        <f t="shared" si="156"/>
        <v>0</v>
      </c>
      <c r="J1239" s="2">
        <f t="shared" si="157"/>
        <v>3.1250000000000444E-3</v>
      </c>
      <c r="K1239" s="2">
        <f t="shared" si="158"/>
        <v>6.4149999999999965</v>
      </c>
      <c r="L1239" s="10">
        <f t="shared" si="159"/>
        <v>9237.5999999999949</v>
      </c>
    </row>
    <row r="1240" spans="1:12" x14ac:dyDescent="0.25">
      <c r="A1240">
        <v>6290575</v>
      </c>
      <c r="B1240" s="1">
        <v>42922</v>
      </c>
      <c r="C1240" s="2">
        <v>0.62614583333333329</v>
      </c>
      <c r="D1240" s="2">
        <v>0.6318287037037037</v>
      </c>
      <c r="E1240">
        <f t="shared" si="153"/>
        <v>1</v>
      </c>
      <c r="F1240" t="str">
        <f t="shared" si="154"/>
        <v>telefon stacjonarny</v>
      </c>
      <c r="G1240">
        <f t="shared" si="152"/>
        <v>1</v>
      </c>
      <c r="H1240">
        <f t="shared" si="155"/>
        <v>0</v>
      </c>
      <c r="I1240" s="2">
        <f t="shared" si="156"/>
        <v>0</v>
      </c>
      <c r="J1240" s="2">
        <f t="shared" si="157"/>
        <v>5.6828703703704075E-3</v>
      </c>
      <c r="K1240" s="2">
        <f t="shared" si="158"/>
        <v>6.4206828703703671</v>
      </c>
      <c r="L1240" s="10">
        <f t="shared" si="159"/>
        <v>9245.7833333333292</v>
      </c>
    </row>
    <row r="1241" spans="1:12" x14ac:dyDescent="0.25">
      <c r="A1241">
        <v>6270159</v>
      </c>
      <c r="B1241" s="1">
        <v>42933</v>
      </c>
      <c r="C1241" s="2">
        <v>0.42664351851851851</v>
      </c>
      <c r="D1241" s="2">
        <v>0.42697916666666669</v>
      </c>
      <c r="E1241">
        <f t="shared" si="153"/>
        <v>1</v>
      </c>
      <c r="F1241" t="str">
        <f t="shared" si="154"/>
        <v>telefon stacjonarny</v>
      </c>
      <c r="G1241">
        <f t="shared" si="152"/>
        <v>1</v>
      </c>
      <c r="H1241">
        <f t="shared" si="155"/>
        <v>0</v>
      </c>
      <c r="I1241" s="2">
        <f t="shared" si="156"/>
        <v>0</v>
      </c>
      <c r="J1241" s="2">
        <f t="shared" si="157"/>
        <v>3.3564814814818211E-4</v>
      </c>
      <c r="K1241" s="2">
        <f t="shared" si="158"/>
        <v>6.4210185185185154</v>
      </c>
      <c r="L1241" s="10">
        <f t="shared" si="159"/>
        <v>9246.2666666666628</v>
      </c>
    </row>
    <row r="1242" spans="1:12" x14ac:dyDescent="0.25">
      <c r="A1242">
        <v>6269166</v>
      </c>
      <c r="B1242" s="1">
        <v>42927</v>
      </c>
      <c r="C1242" s="2">
        <v>0.54408564814814819</v>
      </c>
      <c r="D1242" s="2">
        <v>0.55355324074074075</v>
      </c>
      <c r="E1242">
        <f t="shared" si="153"/>
        <v>1</v>
      </c>
      <c r="F1242" t="str">
        <f t="shared" si="154"/>
        <v>telefon stacjonarny</v>
      </c>
      <c r="G1242">
        <f t="shared" si="152"/>
        <v>1</v>
      </c>
      <c r="H1242">
        <f t="shared" si="155"/>
        <v>0</v>
      </c>
      <c r="I1242" s="2">
        <f t="shared" si="156"/>
        <v>0</v>
      </c>
      <c r="J1242" s="2">
        <f t="shared" si="157"/>
        <v>9.4675925925925553E-3</v>
      </c>
      <c r="K1242" s="2">
        <f t="shared" si="158"/>
        <v>6.430486111111108</v>
      </c>
      <c r="L1242" s="10">
        <f t="shared" si="159"/>
        <v>9259.899999999996</v>
      </c>
    </row>
    <row r="1243" spans="1:12" x14ac:dyDescent="0.25">
      <c r="A1243">
        <v>6264844</v>
      </c>
      <c r="B1243" s="1">
        <v>42941</v>
      </c>
      <c r="C1243" s="2">
        <v>0.52655092592592589</v>
      </c>
      <c r="D1243" s="2">
        <v>0.52703703703703708</v>
      </c>
      <c r="E1243">
        <f t="shared" si="153"/>
        <v>1</v>
      </c>
      <c r="F1243" t="str">
        <f t="shared" si="154"/>
        <v>telefon stacjonarny</v>
      </c>
      <c r="G1243">
        <f t="shared" si="152"/>
        <v>1</v>
      </c>
      <c r="H1243">
        <f t="shared" si="155"/>
        <v>0</v>
      </c>
      <c r="I1243" s="2">
        <f t="shared" si="156"/>
        <v>0</v>
      </c>
      <c r="J1243" s="2">
        <f t="shared" si="157"/>
        <v>4.861111111111871E-4</v>
      </c>
      <c r="K1243" s="2">
        <f t="shared" si="158"/>
        <v>6.430972222222219</v>
      </c>
      <c r="L1243" s="10">
        <f t="shared" si="159"/>
        <v>9260.5999999999949</v>
      </c>
    </row>
    <row r="1244" spans="1:12" x14ac:dyDescent="0.25">
      <c r="A1244">
        <v>6264844</v>
      </c>
      <c r="B1244" s="1">
        <v>42947</v>
      </c>
      <c r="C1244" s="2">
        <v>0.60348379629629634</v>
      </c>
      <c r="D1244" s="2">
        <v>0.61365740740740737</v>
      </c>
      <c r="E1244">
        <f t="shared" si="153"/>
        <v>2</v>
      </c>
      <c r="F1244" t="str">
        <f t="shared" si="154"/>
        <v>telefon stacjonarny</v>
      </c>
      <c r="G1244">
        <f t="shared" si="152"/>
        <v>1</v>
      </c>
      <c r="H1244">
        <f t="shared" si="155"/>
        <v>0</v>
      </c>
      <c r="I1244" s="2">
        <f t="shared" si="156"/>
        <v>0</v>
      </c>
      <c r="J1244" s="2">
        <f t="shared" si="157"/>
        <v>1.0173611111111036E-2</v>
      </c>
      <c r="K1244" s="2">
        <f t="shared" si="158"/>
        <v>6.44114583333333</v>
      </c>
      <c r="L1244" s="10">
        <f t="shared" si="159"/>
        <v>9275.2499999999945</v>
      </c>
    </row>
    <row r="1245" spans="1:12" x14ac:dyDescent="0.25">
      <c r="A1245">
        <v>6257971</v>
      </c>
      <c r="B1245" s="1">
        <v>42944</v>
      </c>
      <c r="C1245" s="2">
        <v>0.58331018518518518</v>
      </c>
      <c r="D1245" s="2">
        <v>0.58539351851851851</v>
      </c>
      <c r="E1245">
        <f t="shared" si="153"/>
        <v>1</v>
      </c>
      <c r="F1245" t="str">
        <f t="shared" si="154"/>
        <v>telefon stacjonarny</v>
      </c>
      <c r="G1245">
        <f t="shared" si="152"/>
        <v>1</v>
      </c>
      <c r="H1245">
        <f t="shared" si="155"/>
        <v>0</v>
      </c>
      <c r="I1245" s="2">
        <f t="shared" si="156"/>
        <v>0</v>
      </c>
      <c r="J1245" s="2">
        <f t="shared" si="157"/>
        <v>2.0833333333333259E-3</v>
      </c>
      <c r="K1245" s="2">
        <f t="shared" si="158"/>
        <v>6.4432291666666632</v>
      </c>
      <c r="L1245" s="10">
        <f t="shared" si="159"/>
        <v>9278.2499999999964</v>
      </c>
    </row>
    <row r="1246" spans="1:12" x14ac:dyDescent="0.25">
      <c r="A1246">
        <v>6251788</v>
      </c>
      <c r="B1246" s="1">
        <v>42926</v>
      </c>
      <c r="C1246" s="2">
        <v>0.58910879629629631</v>
      </c>
      <c r="D1246" s="2">
        <v>0.59431712962962968</v>
      </c>
      <c r="E1246">
        <f t="shared" si="153"/>
        <v>1</v>
      </c>
      <c r="F1246" t="str">
        <f t="shared" si="154"/>
        <v>telefon stacjonarny</v>
      </c>
      <c r="G1246">
        <f t="shared" si="152"/>
        <v>1</v>
      </c>
      <c r="H1246">
        <f t="shared" si="155"/>
        <v>0</v>
      </c>
      <c r="I1246" s="2">
        <f t="shared" si="156"/>
        <v>0</v>
      </c>
      <c r="J1246" s="2">
        <f t="shared" si="157"/>
        <v>5.2083333333333703E-3</v>
      </c>
      <c r="K1246" s="2">
        <f t="shared" si="158"/>
        <v>6.4484374999999963</v>
      </c>
      <c r="L1246" s="10">
        <f t="shared" si="159"/>
        <v>9285.7499999999945</v>
      </c>
    </row>
    <row r="1247" spans="1:12" x14ac:dyDescent="0.25">
      <c r="A1247">
        <v>6242177</v>
      </c>
      <c r="B1247" s="1">
        <v>42944</v>
      </c>
      <c r="C1247" s="2">
        <v>0.5138773148148148</v>
      </c>
      <c r="D1247" s="2">
        <v>0.52096064814814813</v>
      </c>
      <c r="E1247">
        <f t="shared" si="153"/>
        <v>1</v>
      </c>
      <c r="F1247" t="str">
        <f t="shared" si="154"/>
        <v>telefon stacjonarny</v>
      </c>
      <c r="G1247">
        <f t="shared" ref="G1247:G1310" si="160">IF(AND(F1247=F1246,B1247=B1246),G1246+1,1)</f>
        <v>1</v>
      </c>
      <c r="H1247">
        <f t="shared" si="155"/>
        <v>0</v>
      </c>
      <c r="I1247" s="2">
        <f t="shared" si="156"/>
        <v>0</v>
      </c>
      <c r="J1247" s="2">
        <f t="shared" si="157"/>
        <v>7.0833333333333304E-3</v>
      </c>
      <c r="K1247" s="2">
        <f t="shared" si="158"/>
        <v>6.4555208333333294</v>
      </c>
      <c r="L1247" s="10">
        <f t="shared" si="159"/>
        <v>9295.9499999999935</v>
      </c>
    </row>
    <row r="1248" spans="1:12" x14ac:dyDescent="0.25">
      <c r="A1248">
        <v>6231537</v>
      </c>
      <c r="B1248" s="1">
        <v>42920</v>
      </c>
      <c r="C1248" s="2">
        <v>0.59767361111111106</v>
      </c>
      <c r="D1248" s="2">
        <v>0.6026273148148148</v>
      </c>
      <c r="E1248">
        <f t="shared" si="153"/>
        <v>1</v>
      </c>
      <c r="F1248" t="str">
        <f t="shared" si="154"/>
        <v>telefon stacjonarny</v>
      </c>
      <c r="G1248">
        <f t="shared" si="160"/>
        <v>1</v>
      </c>
      <c r="H1248">
        <f t="shared" si="155"/>
        <v>0</v>
      </c>
      <c r="I1248" s="2">
        <f t="shared" si="156"/>
        <v>0</v>
      </c>
      <c r="J1248" s="2">
        <f t="shared" si="157"/>
        <v>4.9537037037037379E-3</v>
      </c>
      <c r="K1248" s="2">
        <f t="shared" si="158"/>
        <v>6.4604745370370331</v>
      </c>
      <c r="L1248" s="10">
        <f t="shared" si="159"/>
        <v>9303.0833333333285</v>
      </c>
    </row>
    <row r="1249" spans="1:12" x14ac:dyDescent="0.25">
      <c r="A1249">
        <v>6231537</v>
      </c>
      <c r="B1249" s="1">
        <v>42937</v>
      </c>
      <c r="C1249" s="2">
        <v>0.59401620370370367</v>
      </c>
      <c r="D1249" s="2">
        <v>0.60012731481481485</v>
      </c>
      <c r="E1249">
        <f t="shared" si="153"/>
        <v>2</v>
      </c>
      <c r="F1249" t="str">
        <f t="shared" si="154"/>
        <v>telefon stacjonarny</v>
      </c>
      <c r="G1249">
        <f t="shared" si="160"/>
        <v>1</v>
      </c>
      <c r="H1249">
        <f t="shared" si="155"/>
        <v>0</v>
      </c>
      <c r="I1249" s="2">
        <f t="shared" si="156"/>
        <v>0</v>
      </c>
      <c r="J1249" s="2">
        <f t="shared" si="157"/>
        <v>6.1111111111111782E-3</v>
      </c>
      <c r="K1249" s="2">
        <f t="shared" si="158"/>
        <v>6.4665856481481443</v>
      </c>
      <c r="L1249" s="10">
        <f t="shared" si="159"/>
        <v>9311.8833333333278</v>
      </c>
    </row>
    <row r="1250" spans="1:12" x14ac:dyDescent="0.25">
      <c r="A1250">
        <v>6220398</v>
      </c>
      <c r="B1250" s="1">
        <v>42943</v>
      </c>
      <c r="C1250" s="2">
        <v>0.46175925925925926</v>
      </c>
      <c r="D1250" s="2">
        <v>0.46263888888888888</v>
      </c>
      <c r="E1250">
        <f t="shared" si="153"/>
        <v>1</v>
      </c>
      <c r="F1250" t="str">
        <f t="shared" si="154"/>
        <v>telefon stacjonarny</v>
      </c>
      <c r="G1250">
        <f t="shared" si="160"/>
        <v>1</v>
      </c>
      <c r="H1250">
        <f t="shared" si="155"/>
        <v>0</v>
      </c>
      <c r="I1250" s="2">
        <f t="shared" si="156"/>
        <v>0</v>
      </c>
      <c r="J1250" s="2">
        <f t="shared" si="157"/>
        <v>8.796296296296191E-4</v>
      </c>
      <c r="K1250" s="2">
        <f t="shared" si="158"/>
        <v>6.4674652777777739</v>
      </c>
      <c r="L1250" s="10">
        <f t="shared" si="159"/>
        <v>9313.1499999999942</v>
      </c>
    </row>
    <row r="1251" spans="1:12" x14ac:dyDescent="0.25">
      <c r="A1251">
        <v>6218089</v>
      </c>
      <c r="B1251" s="1">
        <v>42942</v>
      </c>
      <c r="C1251" s="2">
        <v>0.51712962962962961</v>
      </c>
      <c r="D1251" s="2">
        <v>0.52177083333333329</v>
      </c>
      <c r="E1251">
        <f t="shared" si="153"/>
        <v>1</v>
      </c>
      <c r="F1251" t="str">
        <f t="shared" si="154"/>
        <v>telefon stacjonarny</v>
      </c>
      <c r="G1251">
        <f t="shared" si="160"/>
        <v>1</v>
      </c>
      <c r="H1251">
        <f t="shared" si="155"/>
        <v>0</v>
      </c>
      <c r="I1251" s="2">
        <f t="shared" si="156"/>
        <v>0</v>
      </c>
      <c r="J1251" s="2">
        <f t="shared" si="157"/>
        <v>4.6412037037036891E-3</v>
      </c>
      <c r="K1251" s="2">
        <f t="shared" si="158"/>
        <v>6.4721064814814779</v>
      </c>
      <c r="L1251" s="10">
        <f t="shared" si="159"/>
        <v>9319.8333333333285</v>
      </c>
    </row>
    <row r="1252" spans="1:12" x14ac:dyDescent="0.25">
      <c r="A1252">
        <v>6194112</v>
      </c>
      <c r="B1252" s="1">
        <v>42935</v>
      </c>
      <c r="C1252" s="2">
        <v>0.55174768518518513</v>
      </c>
      <c r="D1252" s="2">
        <v>0.5575</v>
      </c>
      <c r="E1252">
        <f t="shared" si="153"/>
        <v>1</v>
      </c>
      <c r="F1252" t="str">
        <f t="shared" si="154"/>
        <v>telefon stacjonarny</v>
      </c>
      <c r="G1252">
        <f t="shared" si="160"/>
        <v>1</v>
      </c>
      <c r="H1252">
        <f t="shared" si="155"/>
        <v>0</v>
      </c>
      <c r="I1252" s="2">
        <f t="shared" si="156"/>
        <v>0</v>
      </c>
      <c r="J1252" s="2">
        <f t="shared" si="157"/>
        <v>5.7523148148148628E-3</v>
      </c>
      <c r="K1252" s="2">
        <f t="shared" si="158"/>
        <v>6.4778587962962924</v>
      </c>
      <c r="L1252" s="10">
        <f t="shared" si="159"/>
        <v>9328.1166666666613</v>
      </c>
    </row>
    <row r="1253" spans="1:12" x14ac:dyDescent="0.25">
      <c r="A1253">
        <v>6191682</v>
      </c>
      <c r="B1253" s="1">
        <v>42927</v>
      </c>
      <c r="C1253" s="2">
        <v>0.58711805555555552</v>
      </c>
      <c r="D1253" s="2">
        <v>0.59739583333333335</v>
      </c>
      <c r="E1253">
        <f t="shared" si="153"/>
        <v>1</v>
      </c>
      <c r="F1253" t="str">
        <f t="shared" si="154"/>
        <v>telefon stacjonarny</v>
      </c>
      <c r="G1253">
        <f t="shared" si="160"/>
        <v>1</v>
      </c>
      <c r="H1253">
        <f t="shared" si="155"/>
        <v>0</v>
      </c>
      <c r="I1253" s="2">
        <f t="shared" si="156"/>
        <v>0</v>
      </c>
      <c r="J1253" s="2">
        <f t="shared" si="157"/>
        <v>1.027777777777783E-2</v>
      </c>
      <c r="K1253" s="2">
        <f t="shared" si="158"/>
        <v>6.48813657407407</v>
      </c>
      <c r="L1253" s="10">
        <f t="shared" si="159"/>
        <v>9342.9166666666606</v>
      </c>
    </row>
    <row r="1254" spans="1:12" x14ac:dyDescent="0.25">
      <c r="A1254">
        <v>6177366</v>
      </c>
      <c r="B1254" s="1">
        <v>42929</v>
      </c>
      <c r="C1254" s="2">
        <v>0.59266203703703701</v>
      </c>
      <c r="D1254" s="2">
        <v>0.59672453703703698</v>
      </c>
      <c r="E1254">
        <f t="shared" si="153"/>
        <v>1</v>
      </c>
      <c r="F1254" t="str">
        <f t="shared" si="154"/>
        <v>telefon stacjonarny</v>
      </c>
      <c r="G1254">
        <f t="shared" si="160"/>
        <v>1</v>
      </c>
      <c r="H1254">
        <f t="shared" si="155"/>
        <v>0</v>
      </c>
      <c r="I1254" s="2">
        <f t="shared" si="156"/>
        <v>0</v>
      </c>
      <c r="J1254" s="2">
        <f t="shared" si="157"/>
        <v>4.0624999999999689E-3</v>
      </c>
      <c r="K1254" s="2">
        <f t="shared" si="158"/>
        <v>6.4921990740740698</v>
      </c>
      <c r="L1254" s="10">
        <f t="shared" si="159"/>
        <v>9348.766666666661</v>
      </c>
    </row>
    <row r="1255" spans="1:12" x14ac:dyDescent="0.25">
      <c r="A1255">
        <v>6175467</v>
      </c>
      <c r="B1255" s="1">
        <v>42937</v>
      </c>
      <c r="C1255" s="2">
        <v>0.60185185185185186</v>
      </c>
      <c r="D1255" s="2">
        <v>0.61021990740740739</v>
      </c>
      <c r="E1255">
        <f t="shared" si="153"/>
        <v>1</v>
      </c>
      <c r="F1255" t="str">
        <f t="shared" si="154"/>
        <v>telefon stacjonarny</v>
      </c>
      <c r="G1255">
        <f t="shared" si="160"/>
        <v>1</v>
      </c>
      <c r="H1255">
        <f t="shared" si="155"/>
        <v>0</v>
      </c>
      <c r="I1255" s="2">
        <f t="shared" si="156"/>
        <v>0</v>
      </c>
      <c r="J1255" s="2">
        <f t="shared" si="157"/>
        <v>8.3680555555555314E-3</v>
      </c>
      <c r="K1255" s="2">
        <f t="shared" si="158"/>
        <v>6.5005671296296255</v>
      </c>
      <c r="L1255" s="10">
        <f t="shared" si="159"/>
        <v>9360.8166666666602</v>
      </c>
    </row>
    <row r="1256" spans="1:12" x14ac:dyDescent="0.25">
      <c r="A1256">
        <v>6175467</v>
      </c>
      <c r="B1256" s="1">
        <v>42941</v>
      </c>
      <c r="C1256" s="2">
        <v>0.39753472222222225</v>
      </c>
      <c r="D1256" s="2">
        <v>0.40424768518518517</v>
      </c>
      <c r="E1256">
        <f t="shared" si="153"/>
        <v>2</v>
      </c>
      <c r="F1256" t="str">
        <f t="shared" si="154"/>
        <v>telefon stacjonarny</v>
      </c>
      <c r="G1256">
        <f t="shared" si="160"/>
        <v>1</v>
      </c>
      <c r="H1256">
        <f t="shared" si="155"/>
        <v>0</v>
      </c>
      <c r="I1256" s="2">
        <f t="shared" si="156"/>
        <v>0</v>
      </c>
      <c r="J1256" s="2">
        <f t="shared" si="157"/>
        <v>6.7129629629629206E-3</v>
      </c>
      <c r="K1256" s="2">
        <f t="shared" si="158"/>
        <v>6.5072800925925884</v>
      </c>
      <c r="L1256" s="10">
        <f t="shared" si="159"/>
        <v>9370.4833333333281</v>
      </c>
    </row>
    <row r="1257" spans="1:12" x14ac:dyDescent="0.25">
      <c r="A1257">
        <v>6175467</v>
      </c>
      <c r="B1257" s="1">
        <v>42947</v>
      </c>
      <c r="C1257" s="2">
        <v>0.35976851851851854</v>
      </c>
      <c r="D1257" s="2">
        <v>0.36883101851851852</v>
      </c>
      <c r="E1257">
        <f t="shared" si="153"/>
        <v>3</v>
      </c>
      <c r="F1257" t="str">
        <f t="shared" si="154"/>
        <v>telefon stacjonarny</v>
      </c>
      <c r="G1257">
        <f t="shared" si="160"/>
        <v>1</v>
      </c>
      <c r="H1257">
        <f t="shared" si="155"/>
        <v>0</v>
      </c>
      <c r="I1257" s="2">
        <f t="shared" si="156"/>
        <v>0</v>
      </c>
      <c r="J1257" s="2">
        <f t="shared" si="157"/>
        <v>9.0624999999999734E-3</v>
      </c>
      <c r="K1257" s="2">
        <f t="shared" si="158"/>
        <v>6.5163425925925882</v>
      </c>
      <c r="L1257" s="10">
        <f t="shared" si="159"/>
        <v>9383.5333333333274</v>
      </c>
    </row>
    <row r="1258" spans="1:12" x14ac:dyDescent="0.25">
      <c r="A1258">
        <v>6161675</v>
      </c>
      <c r="B1258" s="1">
        <v>42919</v>
      </c>
      <c r="C1258" s="2">
        <v>0.61449074074074073</v>
      </c>
      <c r="D1258" s="2">
        <v>0.62415509259259261</v>
      </c>
      <c r="E1258">
        <f t="shared" si="153"/>
        <v>1</v>
      </c>
      <c r="F1258" t="str">
        <f t="shared" si="154"/>
        <v>telefon stacjonarny</v>
      </c>
      <c r="G1258">
        <f t="shared" si="160"/>
        <v>1</v>
      </c>
      <c r="H1258">
        <f t="shared" si="155"/>
        <v>0</v>
      </c>
      <c r="I1258" s="2">
        <f t="shared" si="156"/>
        <v>0</v>
      </c>
      <c r="J1258" s="2">
        <f t="shared" si="157"/>
        <v>9.6643518518518823E-3</v>
      </c>
      <c r="K1258" s="2">
        <f t="shared" si="158"/>
        <v>6.5260069444444397</v>
      </c>
      <c r="L1258" s="10">
        <f t="shared" si="159"/>
        <v>9397.4499999999935</v>
      </c>
    </row>
    <row r="1259" spans="1:12" x14ac:dyDescent="0.25">
      <c r="A1259">
        <v>6158527</v>
      </c>
      <c r="B1259" s="1">
        <v>42928</v>
      </c>
      <c r="C1259" s="2">
        <v>0.62449074074074074</v>
      </c>
      <c r="D1259" s="2">
        <v>0.62653935185185183</v>
      </c>
      <c r="E1259">
        <f t="shared" si="153"/>
        <v>1</v>
      </c>
      <c r="F1259" t="str">
        <f t="shared" si="154"/>
        <v>telefon stacjonarny</v>
      </c>
      <c r="G1259">
        <f t="shared" si="160"/>
        <v>1</v>
      </c>
      <c r="H1259">
        <f t="shared" si="155"/>
        <v>0</v>
      </c>
      <c r="I1259" s="2">
        <f t="shared" si="156"/>
        <v>0</v>
      </c>
      <c r="J1259" s="2">
        <f t="shared" si="157"/>
        <v>2.0486111111110983E-3</v>
      </c>
      <c r="K1259" s="2">
        <f t="shared" si="158"/>
        <v>6.5280555555555511</v>
      </c>
      <c r="L1259" s="10">
        <f t="shared" si="159"/>
        <v>9400.3999999999942</v>
      </c>
    </row>
    <row r="1260" spans="1:12" x14ac:dyDescent="0.25">
      <c r="A1260">
        <v>6156594</v>
      </c>
      <c r="B1260" s="1">
        <v>42922</v>
      </c>
      <c r="C1260" s="2">
        <v>0.41142361111111109</v>
      </c>
      <c r="D1260" s="2">
        <v>0.42168981481481482</v>
      </c>
      <c r="E1260">
        <f t="shared" si="153"/>
        <v>1</v>
      </c>
      <c r="F1260" t="str">
        <f t="shared" si="154"/>
        <v>telefon stacjonarny</v>
      </c>
      <c r="G1260">
        <f t="shared" si="160"/>
        <v>1</v>
      </c>
      <c r="H1260">
        <f t="shared" si="155"/>
        <v>0</v>
      </c>
      <c r="I1260" s="2">
        <f t="shared" si="156"/>
        <v>0</v>
      </c>
      <c r="J1260" s="2">
        <f t="shared" si="157"/>
        <v>1.0266203703703736E-2</v>
      </c>
      <c r="K1260" s="2">
        <f t="shared" si="158"/>
        <v>6.5383217592592544</v>
      </c>
      <c r="L1260" s="10">
        <f t="shared" si="159"/>
        <v>9415.183333333327</v>
      </c>
    </row>
    <row r="1261" spans="1:12" x14ac:dyDescent="0.25">
      <c r="A1261">
        <v>6151478</v>
      </c>
      <c r="B1261" s="1">
        <v>42933</v>
      </c>
      <c r="C1261" s="2">
        <v>0.44103009259259257</v>
      </c>
      <c r="D1261" s="2">
        <v>0.44807870370370373</v>
      </c>
      <c r="E1261">
        <f t="shared" si="153"/>
        <v>1</v>
      </c>
      <c r="F1261" t="str">
        <f t="shared" si="154"/>
        <v>telefon stacjonarny</v>
      </c>
      <c r="G1261">
        <f t="shared" si="160"/>
        <v>1</v>
      </c>
      <c r="H1261">
        <f t="shared" si="155"/>
        <v>0</v>
      </c>
      <c r="I1261" s="2">
        <f t="shared" si="156"/>
        <v>0</v>
      </c>
      <c r="J1261" s="2">
        <f t="shared" si="157"/>
        <v>7.0486111111111582E-3</v>
      </c>
      <c r="K1261" s="2">
        <f t="shared" si="158"/>
        <v>6.5453703703703656</v>
      </c>
      <c r="L1261" s="10">
        <f t="shared" si="159"/>
        <v>9425.3333333333267</v>
      </c>
    </row>
    <row r="1262" spans="1:12" x14ac:dyDescent="0.25">
      <c r="A1262">
        <v>6146223</v>
      </c>
      <c r="B1262" s="1">
        <v>42941</v>
      </c>
      <c r="C1262" s="2">
        <v>0.55517361111111108</v>
      </c>
      <c r="D1262" s="2">
        <v>0.56013888888888885</v>
      </c>
      <c r="E1262">
        <f t="shared" si="153"/>
        <v>1</v>
      </c>
      <c r="F1262" t="str">
        <f t="shared" si="154"/>
        <v>telefon stacjonarny</v>
      </c>
      <c r="G1262">
        <f t="shared" si="160"/>
        <v>1</v>
      </c>
      <c r="H1262">
        <f t="shared" si="155"/>
        <v>0</v>
      </c>
      <c r="I1262" s="2">
        <f t="shared" si="156"/>
        <v>0</v>
      </c>
      <c r="J1262" s="2">
        <f t="shared" si="157"/>
        <v>4.9652777777777768E-3</v>
      </c>
      <c r="K1262" s="2">
        <f t="shared" si="158"/>
        <v>6.5503356481481436</v>
      </c>
      <c r="L1262" s="10">
        <f t="shared" si="159"/>
        <v>9432.4833333333281</v>
      </c>
    </row>
    <row r="1263" spans="1:12" x14ac:dyDescent="0.25">
      <c r="A1263">
        <v>6131743</v>
      </c>
      <c r="B1263" s="1">
        <v>42944</v>
      </c>
      <c r="C1263" s="2">
        <v>0.38305555555555554</v>
      </c>
      <c r="D1263" s="2">
        <v>0.38718750000000002</v>
      </c>
      <c r="E1263">
        <f t="shared" si="153"/>
        <v>1</v>
      </c>
      <c r="F1263" t="str">
        <f t="shared" si="154"/>
        <v>telefon stacjonarny</v>
      </c>
      <c r="G1263">
        <f t="shared" si="160"/>
        <v>1</v>
      </c>
      <c r="H1263">
        <f t="shared" si="155"/>
        <v>0</v>
      </c>
      <c r="I1263" s="2">
        <f t="shared" si="156"/>
        <v>0</v>
      </c>
      <c r="J1263" s="2">
        <f t="shared" si="157"/>
        <v>4.1319444444444797E-3</v>
      </c>
      <c r="K1263" s="2">
        <f t="shared" si="158"/>
        <v>6.5544675925925882</v>
      </c>
      <c r="L1263" s="10">
        <f t="shared" si="159"/>
        <v>9438.433333333327</v>
      </c>
    </row>
    <row r="1264" spans="1:12" x14ac:dyDescent="0.25">
      <c r="A1264">
        <v>6124638</v>
      </c>
      <c r="B1264" s="1">
        <v>42947</v>
      </c>
      <c r="C1264" s="2">
        <v>0.43162037037037038</v>
      </c>
      <c r="D1264" s="2">
        <v>0.44153935185185184</v>
      </c>
      <c r="E1264">
        <f t="shared" si="153"/>
        <v>1</v>
      </c>
      <c r="F1264" t="str">
        <f t="shared" si="154"/>
        <v>telefon stacjonarny</v>
      </c>
      <c r="G1264">
        <f t="shared" si="160"/>
        <v>1</v>
      </c>
      <c r="H1264">
        <f t="shared" si="155"/>
        <v>0</v>
      </c>
      <c r="I1264" s="2">
        <f t="shared" si="156"/>
        <v>0</v>
      </c>
      <c r="J1264" s="2">
        <f t="shared" si="157"/>
        <v>9.9189814814814592E-3</v>
      </c>
      <c r="K1264" s="2">
        <f t="shared" si="158"/>
        <v>6.5643865740740699</v>
      </c>
      <c r="L1264" s="10">
        <f t="shared" si="159"/>
        <v>9452.7166666666599</v>
      </c>
    </row>
    <row r="1265" spans="1:12" x14ac:dyDescent="0.25">
      <c r="A1265">
        <v>6118241</v>
      </c>
      <c r="B1265" s="1">
        <v>42926</v>
      </c>
      <c r="C1265" s="2">
        <v>0.47462962962962962</v>
      </c>
      <c r="D1265" s="2">
        <v>0.47839120370370369</v>
      </c>
      <c r="E1265">
        <f t="shared" si="153"/>
        <v>1</v>
      </c>
      <c r="F1265" t="str">
        <f t="shared" si="154"/>
        <v>telefon stacjonarny</v>
      </c>
      <c r="G1265">
        <f t="shared" si="160"/>
        <v>1</v>
      </c>
      <c r="H1265">
        <f t="shared" si="155"/>
        <v>0</v>
      </c>
      <c r="I1265" s="2">
        <f t="shared" si="156"/>
        <v>0</v>
      </c>
      <c r="J1265" s="2">
        <f t="shared" si="157"/>
        <v>3.76157407407407E-3</v>
      </c>
      <c r="K1265" s="2">
        <f t="shared" si="158"/>
        <v>6.5681481481481443</v>
      </c>
      <c r="L1265" s="10">
        <f t="shared" si="159"/>
        <v>9458.1333333333278</v>
      </c>
    </row>
    <row r="1266" spans="1:12" x14ac:dyDescent="0.25">
      <c r="A1266">
        <v>6087997</v>
      </c>
      <c r="B1266" s="1">
        <v>42920</v>
      </c>
      <c r="C1266" s="2">
        <v>0.35653935185185187</v>
      </c>
      <c r="D1266" s="2">
        <v>0.36062499999999997</v>
      </c>
      <c r="E1266">
        <f t="shared" si="153"/>
        <v>1</v>
      </c>
      <c r="F1266" t="str">
        <f t="shared" si="154"/>
        <v>telefon stacjonarny</v>
      </c>
      <c r="G1266">
        <f t="shared" si="160"/>
        <v>1</v>
      </c>
      <c r="H1266">
        <f t="shared" si="155"/>
        <v>0</v>
      </c>
      <c r="I1266" s="2">
        <f t="shared" si="156"/>
        <v>0</v>
      </c>
      <c r="J1266" s="2">
        <f t="shared" si="157"/>
        <v>4.0856481481481022E-3</v>
      </c>
      <c r="K1266" s="2">
        <f t="shared" si="158"/>
        <v>6.5722337962962927</v>
      </c>
      <c r="L1266" s="10">
        <f t="shared" si="159"/>
        <v>9464.0166666666628</v>
      </c>
    </row>
    <row r="1267" spans="1:12" x14ac:dyDescent="0.25">
      <c r="A1267">
        <v>6087301</v>
      </c>
      <c r="B1267" s="1">
        <v>42943</v>
      </c>
      <c r="C1267" s="2">
        <v>0.58589120370370373</v>
      </c>
      <c r="D1267" s="2">
        <v>0.59706018518518522</v>
      </c>
      <c r="E1267">
        <f t="shared" si="153"/>
        <v>1</v>
      </c>
      <c r="F1267" t="str">
        <f t="shared" si="154"/>
        <v>telefon stacjonarny</v>
      </c>
      <c r="G1267">
        <f t="shared" si="160"/>
        <v>1</v>
      </c>
      <c r="H1267">
        <f t="shared" si="155"/>
        <v>0</v>
      </c>
      <c r="I1267" s="2">
        <f t="shared" si="156"/>
        <v>0</v>
      </c>
      <c r="J1267" s="2">
        <f t="shared" si="157"/>
        <v>1.1168981481481488E-2</v>
      </c>
      <c r="K1267" s="2">
        <f t="shared" si="158"/>
        <v>6.5834027777777742</v>
      </c>
      <c r="L1267" s="10">
        <f t="shared" si="159"/>
        <v>9480.0999999999949</v>
      </c>
    </row>
    <row r="1268" spans="1:12" x14ac:dyDescent="0.25">
      <c r="A1268">
        <v>6070329</v>
      </c>
      <c r="B1268" s="1">
        <v>42934</v>
      </c>
      <c r="C1268" s="2">
        <v>0.40337962962962964</v>
      </c>
      <c r="D1268" s="2">
        <v>0.41432870370370373</v>
      </c>
      <c r="E1268">
        <f t="shared" si="153"/>
        <v>1</v>
      </c>
      <c r="F1268" t="str">
        <f t="shared" si="154"/>
        <v>telefon stacjonarny</v>
      </c>
      <c r="G1268">
        <f t="shared" si="160"/>
        <v>1</v>
      </c>
      <c r="H1268">
        <f t="shared" si="155"/>
        <v>0</v>
      </c>
      <c r="I1268" s="2">
        <f t="shared" si="156"/>
        <v>0</v>
      </c>
      <c r="J1268" s="2">
        <f t="shared" si="157"/>
        <v>1.0949074074074083E-2</v>
      </c>
      <c r="K1268" s="2">
        <f t="shared" si="158"/>
        <v>6.5943518518518482</v>
      </c>
      <c r="L1268" s="10">
        <f t="shared" si="159"/>
        <v>9495.8666666666613</v>
      </c>
    </row>
    <row r="1269" spans="1:12" x14ac:dyDescent="0.25">
      <c r="A1269">
        <v>6070136</v>
      </c>
      <c r="B1269" s="1">
        <v>42937</v>
      </c>
      <c r="C1269" s="2">
        <v>0.3515625</v>
      </c>
      <c r="D1269" s="2">
        <v>0.35299768518518521</v>
      </c>
      <c r="E1269">
        <f t="shared" si="153"/>
        <v>1</v>
      </c>
      <c r="F1269" t="str">
        <f t="shared" si="154"/>
        <v>telefon stacjonarny</v>
      </c>
      <c r="G1269">
        <f t="shared" si="160"/>
        <v>1</v>
      </c>
      <c r="H1269">
        <f t="shared" si="155"/>
        <v>0</v>
      </c>
      <c r="I1269" s="2">
        <f t="shared" si="156"/>
        <v>0</v>
      </c>
      <c r="J1269" s="2">
        <f t="shared" si="157"/>
        <v>1.435185185185206E-3</v>
      </c>
      <c r="K1269" s="2">
        <f t="shared" si="158"/>
        <v>6.5957870370370335</v>
      </c>
      <c r="L1269" s="10">
        <f t="shared" si="159"/>
        <v>9497.933333333327</v>
      </c>
    </row>
    <row r="1270" spans="1:12" x14ac:dyDescent="0.25">
      <c r="A1270">
        <v>6068132</v>
      </c>
      <c r="B1270" s="1">
        <v>42936</v>
      </c>
      <c r="C1270" s="2">
        <v>0.52225694444444448</v>
      </c>
      <c r="D1270" s="2">
        <v>0.5236574074074074</v>
      </c>
      <c r="E1270">
        <f t="shared" si="153"/>
        <v>1</v>
      </c>
      <c r="F1270" t="str">
        <f t="shared" si="154"/>
        <v>telefon stacjonarny</v>
      </c>
      <c r="G1270">
        <f t="shared" si="160"/>
        <v>1</v>
      </c>
      <c r="H1270">
        <f t="shared" si="155"/>
        <v>0</v>
      </c>
      <c r="I1270" s="2">
        <f t="shared" si="156"/>
        <v>0</v>
      </c>
      <c r="J1270" s="2">
        <f t="shared" si="157"/>
        <v>1.4004629629629228E-3</v>
      </c>
      <c r="K1270" s="2">
        <f t="shared" si="158"/>
        <v>6.5971874999999969</v>
      </c>
      <c r="L1270" s="10">
        <f t="shared" si="159"/>
        <v>9499.9499999999953</v>
      </c>
    </row>
    <row r="1271" spans="1:12" x14ac:dyDescent="0.25">
      <c r="A1271">
        <v>6068132</v>
      </c>
      <c r="B1271" s="1">
        <v>42944</v>
      </c>
      <c r="C1271" s="2">
        <v>0.37793981481481481</v>
      </c>
      <c r="D1271" s="2">
        <v>0.3873611111111111</v>
      </c>
      <c r="E1271">
        <f t="shared" si="153"/>
        <v>2</v>
      </c>
      <c r="F1271" t="str">
        <f t="shared" si="154"/>
        <v>telefon stacjonarny</v>
      </c>
      <c r="G1271">
        <f t="shared" si="160"/>
        <v>1</v>
      </c>
      <c r="H1271">
        <f t="shared" si="155"/>
        <v>0</v>
      </c>
      <c r="I1271" s="2">
        <f t="shared" si="156"/>
        <v>0</v>
      </c>
      <c r="J1271" s="2">
        <f t="shared" si="157"/>
        <v>9.4212962962962887E-3</v>
      </c>
      <c r="K1271" s="2">
        <f t="shared" si="158"/>
        <v>6.6066087962962934</v>
      </c>
      <c r="L1271" s="10">
        <f t="shared" si="159"/>
        <v>9513.5166666666628</v>
      </c>
    </row>
    <row r="1272" spans="1:12" x14ac:dyDescent="0.25">
      <c r="A1272">
        <v>6062869</v>
      </c>
      <c r="B1272" s="1">
        <v>42927</v>
      </c>
      <c r="C1272" s="2">
        <v>0.3513425925925926</v>
      </c>
      <c r="D1272" s="2">
        <v>0.35505787037037034</v>
      </c>
      <c r="E1272">
        <f t="shared" si="153"/>
        <v>1</v>
      </c>
      <c r="F1272" t="str">
        <f t="shared" si="154"/>
        <v>telefon stacjonarny</v>
      </c>
      <c r="G1272">
        <f t="shared" si="160"/>
        <v>1</v>
      </c>
      <c r="H1272">
        <f t="shared" si="155"/>
        <v>0</v>
      </c>
      <c r="I1272" s="2">
        <f t="shared" si="156"/>
        <v>0</v>
      </c>
      <c r="J1272" s="2">
        <f t="shared" si="157"/>
        <v>3.7152777777777479E-3</v>
      </c>
      <c r="K1272" s="2">
        <f t="shared" si="158"/>
        <v>6.6103240740740707</v>
      </c>
      <c r="L1272" s="10">
        <f t="shared" si="159"/>
        <v>9518.8666666666613</v>
      </c>
    </row>
    <row r="1273" spans="1:12" x14ac:dyDescent="0.25">
      <c r="A1273">
        <v>6060835</v>
      </c>
      <c r="B1273" s="1">
        <v>42942</v>
      </c>
      <c r="C1273" s="2">
        <v>0.60623842592592592</v>
      </c>
      <c r="D1273" s="2">
        <v>0.61055555555555552</v>
      </c>
      <c r="E1273">
        <f t="shared" si="153"/>
        <v>1</v>
      </c>
      <c r="F1273" t="str">
        <f t="shared" si="154"/>
        <v>telefon stacjonarny</v>
      </c>
      <c r="G1273">
        <f t="shared" si="160"/>
        <v>1</v>
      </c>
      <c r="H1273">
        <f t="shared" si="155"/>
        <v>0</v>
      </c>
      <c r="I1273" s="2">
        <f t="shared" si="156"/>
        <v>0</v>
      </c>
      <c r="J1273" s="2">
        <f t="shared" si="157"/>
        <v>4.3171296296296013E-3</v>
      </c>
      <c r="K1273" s="2">
        <f t="shared" si="158"/>
        <v>6.6146412037036999</v>
      </c>
      <c r="L1273" s="10">
        <f t="shared" si="159"/>
        <v>9525.0833333333285</v>
      </c>
    </row>
    <row r="1274" spans="1:12" x14ac:dyDescent="0.25">
      <c r="A1274">
        <v>6060835</v>
      </c>
      <c r="B1274" s="1">
        <v>42943</v>
      </c>
      <c r="C1274" s="2">
        <v>0.36148148148148146</v>
      </c>
      <c r="D1274" s="2">
        <v>0.3721990740740741</v>
      </c>
      <c r="E1274">
        <f t="shared" si="153"/>
        <v>2</v>
      </c>
      <c r="F1274" t="str">
        <f t="shared" si="154"/>
        <v>telefon stacjonarny</v>
      </c>
      <c r="G1274">
        <f t="shared" si="160"/>
        <v>1</v>
      </c>
      <c r="H1274">
        <f t="shared" si="155"/>
        <v>0</v>
      </c>
      <c r="I1274" s="2">
        <f t="shared" si="156"/>
        <v>0</v>
      </c>
      <c r="J1274" s="2">
        <f t="shared" si="157"/>
        <v>1.071759259259264E-2</v>
      </c>
      <c r="K1274" s="2">
        <f t="shared" si="158"/>
        <v>6.6253587962962923</v>
      </c>
      <c r="L1274" s="10">
        <f t="shared" si="159"/>
        <v>9540.516666666661</v>
      </c>
    </row>
    <row r="1275" spans="1:12" x14ac:dyDescent="0.25">
      <c r="A1275">
        <v>6056372</v>
      </c>
      <c r="B1275" s="1">
        <v>42941</v>
      </c>
      <c r="C1275" s="2">
        <v>0.36930555555555555</v>
      </c>
      <c r="D1275" s="2">
        <v>0.37615740740740738</v>
      </c>
      <c r="E1275">
        <f t="shared" si="153"/>
        <v>1</v>
      </c>
      <c r="F1275" t="str">
        <f t="shared" si="154"/>
        <v>telefon stacjonarny</v>
      </c>
      <c r="G1275">
        <f t="shared" si="160"/>
        <v>1</v>
      </c>
      <c r="H1275">
        <f t="shared" si="155"/>
        <v>0</v>
      </c>
      <c r="I1275" s="2">
        <f t="shared" si="156"/>
        <v>0</v>
      </c>
      <c r="J1275" s="2">
        <f t="shared" si="157"/>
        <v>6.8518518518518312E-3</v>
      </c>
      <c r="K1275" s="2">
        <f t="shared" si="158"/>
        <v>6.6322106481481438</v>
      </c>
      <c r="L1275" s="10">
        <f t="shared" si="159"/>
        <v>9550.3833333333259</v>
      </c>
    </row>
    <row r="1276" spans="1:12" x14ac:dyDescent="0.25">
      <c r="A1276">
        <v>6055986</v>
      </c>
      <c r="B1276" s="1">
        <v>42943</v>
      </c>
      <c r="C1276" s="2">
        <v>0.40710648148148149</v>
      </c>
      <c r="D1276" s="2">
        <v>0.40740740740740738</v>
      </c>
      <c r="E1276">
        <f t="shared" si="153"/>
        <v>1</v>
      </c>
      <c r="F1276" t="str">
        <f t="shared" si="154"/>
        <v>telefon stacjonarny</v>
      </c>
      <c r="G1276">
        <f t="shared" si="160"/>
        <v>1</v>
      </c>
      <c r="H1276">
        <f t="shared" si="155"/>
        <v>0</v>
      </c>
      <c r="I1276" s="2">
        <f t="shared" si="156"/>
        <v>0</v>
      </c>
      <c r="J1276" s="2">
        <f t="shared" si="157"/>
        <v>3.0092592592589895E-4</v>
      </c>
      <c r="K1276" s="2">
        <f t="shared" si="158"/>
        <v>6.6325115740740692</v>
      </c>
      <c r="L1276" s="10">
        <f t="shared" si="159"/>
        <v>9550.8166666666602</v>
      </c>
    </row>
    <row r="1277" spans="1:12" x14ac:dyDescent="0.25">
      <c r="A1277">
        <v>6051341</v>
      </c>
      <c r="B1277" s="1">
        <v>42947</v>
      </c>
      <c r="C1277" s="2">
        <v>0.50980324074074079</v>
      </c>
      <c r="D1277" s="2">
        <v>0.51123842592592594</v>
      </c>
      <c r="E1277">
        <f t="shared" si="153"/>
        <v>1</v>
      </c>
      <c r="F1277" t="str">
        <f t="shared" si="154"/>
        <v>telefon stacjonarny</v>
      </c>
      <c r="G1277">
        <f t="shared" si="160"/>
        <v>1</v>
      </c>
      <c r="H1277">
        <f t="shared" si="155"/>
        <v>0</v>
      </c>
      <c r="I1277" s="2">
        <f t="shared" si="156"/>
        <v>0</v>
      </c>
      <c r="J1277" s="2">
        <f t="shared" si="157"/>
        <v>1.4351851851851505E-3</v>
      </c>
      <c r="K1277" s="2">
        <f t="shared" si="158"/>
        <v>6.6339467592592545</v>
      </c>
      <c r="L1277" s="10">
        <f t="shared" si="159"/>
        <v>9552.8833333333278</v>
      </c>
    </row>
    <row r="1278" spans="1:12" x14ac:dyDescent="0.25">
      <c r="A1278">
        <v>6050570</v>
      </c>
      <c r="B1278" s="1">
        <v>42934</v>
      </c>
      <c r="C1278" s="2">
        <v>0.44744212962962965</v>
      </c>
      <c r="D1278" s="2">
        <v>0.45751157407407406</v>
      </c>
      <c r="E1278">
        <f t="shared" si="153"/>
        <v>1</v>
      </c>
      <c r="F1278" t="str">
        <f t="shared" si="154"/>
        <v>telefon stacjonarny</v>
      </c>
      <c r="G1278">
        <f t="shared" si="160"/>
        <v>1</v>
      </c>
      <c r="H1278">
        <f t="shared" si="155"/>
        <v>0</v>
      </c>
      <c r="I1278" s="2">
        <f t="shared" si="156"/>
        <v>0</v>
      </c>
      <c r="J1278" s="2">
        <f t="shared" si="157"/>
        <v>1.0069444444444409E-2</v>
      </c>
      <c r="K1278" s="2">
        <f t="shared" si="158"/>
        <v>6.6440162037036989</v>
      </c>
      <c r="L1278" s="10">
        <f t="shared" si="159"/>
        <v>9567.3833333333259</v>
      </c>
    </row>
    <row r="1279" spans="1:12" x14ac:dyDescent="0.25">
      <c r="A1279">
        <v>6050344</v>
      </c>
      <c r="B1279" s="1">
        <v>42919</v>
      </c>
      <c r="C1279" s="2">
        <v>0.52444444444444449</v>
      </c>
      <c r="D1279" s="2">
        <v>0.52681712962962968</v>
      </c>
      <c r="E1279">
        <f t="shared" si="153"/>
        <v>1</v>
      </c>
      <c r="F1279" t="str">
        <f t="shared" si="154"/>
        <v>telefon stacjonarny</v>
      </c>
      <c r="G1279">
        <f t="shared" si="160"/>
        <v>1</v>
      </c>
      <c r="H1279">
        <f t="shared" si="155"/>
        <v>0</v>
      </c>
      <c r="I1279" s="2">
        <f t="shared" si="156"/>
        <v>0</v>
      </c>
      <c r="J1279" s="2">
        <f t="shared" si="157"/>
        <v>2.372685185185186E-3</v>
      </c>
      <c r="K1279" s="2">
        <f t="shared" si="158"/>
        <v>6.6463888888888842</v>
      </c>
      <c r="L1279" s="10">
        <f t="shared" si="159"/>
        <v>9570.799999999992</v>
      </c>
    </row>
    <row r="1280" spans="1:12" x14ac:dyDescent="0.25">
      <c r="A1280">
        <v>6047761</v>
      </c>
      <c r="B1280" s="1">
        <v>42944</v>
      </c>
      <c r="C1280" s="2">
        <v>0.43351851851851853</v>
      </c>
      <c r="D1280" s="2">
        <v>0.4412152777777778</v>
      </c>
      <c r="E1280">
        <f t="shared" si="153"/>
        <v>1</v>
      </c>
      <c r="F1280" t="str">
        <f t="shared" si="154"/>
        <v>telefon stacjonarny</v>
      </c>
      <c r="G1280">
        <f t="shared" si="160"/>
        <v>1</v>
      </c>
      <c r="H1280">
        <f t="shared" si="155"/>
        <v>0</v>
      </c>
      <c r="I1280" s="2">
        <f t="shared" si="156"/>
        <v>0</v>
      </c>
      <c r="J1280" s="2">
        <f t="shared" si="157"/>
        <v>7.6967592592592782E-3</v>
      </c>
      <c r="K1280" s="2">
        <f t="shared" si="158"/>
        <v>6.6540856481481434</v>
      </c>
      <c r="L1280" s="10">
        <f t="shared" si="159"/>
        <v>9581.8833333333259</v>
      </c>
    </row>
    <row r="1281" spans="1:12" x14ac:dyDescent="0.25">
      <c r="A1281">
        <v>6045882</v>
      </c>
      <c r="B1281" s="1">
        <v>42922</v>
      </c>
      <c r="C1281" s="2">
        <v>0.37799768518518517</v>
      </c>
      <c r="D1281" s="2">
        <v>0.38377314814814817</v>
      </c>
      <c r="E1281">
        <f t="shared" si="153"/>
        <v>1</v>
      </c>
      <c r="F1281" t="str">
        <f t="shared" si="154"/>
        <v>telefon stacjonarny</v>
      </c>
      <c r="G1281">
        <f t="shared" si="160"/>
        <v>1</v>
      </c>
      <c r="H1281">
        <f t="shared" si="155"/>
        <v>0</v>
      </c>
      <c r="I1281" s="2">
        <f t="shared" si="156"/>
        <v>0</v>
      </c>
      <c r="J1281" s="2">
        <f t="shared" si="157"/>
        <v>5.7754629629629961E-3</v>
      </c>
      <c r="K1281" s="2">
        <f t="shared" si="158"/>
        <v>6.6598611111111063</v>
      </c>
      <c r="L1281" s="10">
        <f t="shared" si="159"/>
        <v>9590.1999999999935</v>
      </c>
    </row>
    <row r="1282" spans="1:12" x14ac:dyDescent="0.25">
      <c r="A1282">
        <v>6027120</v>
      </c>
      <c r="B1282" s="1">
        <v>42922</v>
      </c>
      <c r="C1282" s="2">
        <v>0.33814814814814814</v>
      </c>
      <c r="D1282" s="2">
        <v>0.34232638888888889</v>
      </c>
      <c r="E1282">
        <f t="shared" ref="E1282:E1345" si="161">IF(A1282=A1281,E1281+1,1)</f>
        <v>1</v>
      </c>
      <c r="F1282" t="str">
        <f t="shared" ref="F1282:F1345" si="162">IF(A1282&gt;9999999,IF(A1282&gt;999999999,"zagraniczny","telefon komórkowy"),"telefon stacjonarny")</f>
        <v>telefon stacjonarny</v>
      </c>
      <c r="G1282">
        <f t="shared" si="160"/>
        <v>2</v>
      </c>
      <c r="H1282">
        <f t="shared" ref="H1282:H1345" si="163">IF(AND(LEFT(A1282,2)="12",F1282="telefon stacjonarny"),1,0)</f>
        <v>0</v>
      </c>
      <c r="I1282" s="2">
        <f t="shared" ref="I1282:I1345" si="164">IF(H1282=1,D1282-C1282,0)</f>
        <v>0</v>
      </c>
      <c r="J1282" s="2">
        <f t="shared" ref="J1282:J1345" si="165">D1282-C1282</f>
        <v>4.1782407407407463E-3</v>
      </c>
      <c r="K1282" s="2">
        <f t="shared" ref="K1282:K1345" si="166">IF(OR(F1282="telefon stacjonarny",F1282="telefon komórkowy"),J1282+K1281,K1281)</f>
        <v>6.664039351851847</v>
      </c>
      <c r="L1282" s="10">
        <f t="shared" ref="L1282:L1345" si="167">K1282*24*60</f>
        <v>9596.2166666666599</v>
      </c>
    </row>
    <row r="1283" spans="1:12" x14ac:dyDescent="0.25">
      <c r="A1283">
        <v>6026397</v>
      </c>
      <c r="B1283" s="1">
        <v>42930</v>
      </c>
      <c r="C1283" s="2">
        <v>0.43362268518518521</v>
      </c>
      <c r="D1283" s="2">
        <v>0.44447916666666665</v>
      </c>
      <c r="E1283">
        <f t="shared" si="161"/>
        <v>1</v>
      </c>
      <c r="F1283" t="str">
        <f t="shared" si="162"/>
        <v>telefon stacjonarny</v>
      </c>
      <c r="G1283">
        <f t="shared" si="160"/>
        <v>1</v>
      </c>
      <c r="H1283">
        <f t="shared" si="163"/>
        <v>0</v>
      </c>
      <c r="I1283" s="2">
        <f t="shared" si="164"/>
        <v>0</v>
      </c>
      <c r="J1283" s="2">
        <f t="shared" si="165"/>
        <v>1.0856481481481439E-2</v>
      </c>
      <c r="K1283" s="2">
        <f t="shared" si="166"/>
        <v>6.6748958333333288</v>
      </c>
      <c r="L1283" s="10">
        <f t="shared" si="167"/>
        <v>9611.8499999999931</v>
      </c>
    </row>
    <row r="1284" spans="1:12" x14ac:dyDescent="0.25">
      <c r="A1284">
        <v>6024447</v>
      </c>
      <c r="B1284" s="1">
        <v>42934</v>
      </c>
      <c r="C1284" s="2">
        <v>0.51164351851851853</v>
      </c>
      <c r="D1284" s="2">
        <v>0.51975694444444442</v>
      </c>
      <c r="E1284">
        <f t="shared" si="161"/>
        <v>1</v>
      </c>
      <c r="F1284" t="str">
        <f t="shared" si="162"/>
        <v>telefon stacjonarny</v>
      </c>
      <c r="G1284">
        <f t="shared" si="160"/>
        <v>1</v>
      </c>
      <c r="H1284">
        <f t="shared" si="163"/>
        <v>0</v>
      </c>
      <c r="I1284" s="2">
        <f t="shared" si="164"/>
        <v>0</v>
      </c>
      <c r="J1284" s="2">
        <f t="shared" si="165"/>
        <v>8.113425925925899E-3</v>
      </c>
      <c r="K1284" s="2">
        <f t="shared" si="166"/>
        <v>6.6830092592592543</v>
      </c>
      <c r="L1284" s="10">
        <f t="shared" si="167"/>
        <v>9623.5333333333256</v>
      </c>
    </row>
    <row r="1285" spans="1:12" x14ac:dyDescent="0.25">
      <c r="A1285">
        <v>6023049</v>
      </c>
      <c r="B1285" s="1">
        <v>42935</v>
      </c>
      <c r="C1285" s="2">
        <v>0.39959490740740738</v>
      </c>
      <c r="D1285" s="2">
        <v>0.41099537037037037</v>
      </c>
      <c r="E1285">
        <f t="shared" si="161"/>
        <v>1</v>
      </c>
      <c r="F1285" t="str">
        <f t="shared" si="162"/>
        <v>telefon stacjonarny</v>
      </c>
      <c r="G1285">
        <f t="shared" si="160"/>
        <v>1</v>
      </c>
      <c r="H1285">
        <f t="shared" si="163"/>
        <v>0</v>
      </c>
      <c r="I1285" s="2">
        <f t="shared" si="164"/>
        <v>0</v>
      </c>
      <c r="J1285" s="2">
        <f t="shared" si="165"/>
        <v>1.1400462962962987E-2</v>
      </c>
      <c r="K1285" s="2">
        <f t="shared" si="166"/>
        <v>6.6944097222222174</v>
      </c>
      <c r="L1285" s="10">
        <f t="shared" si="167"/>
        <v>9639.9499999999935</v>
      </c>
    </row>
    <row r="1286" spans="1:12" x14ac:dyDescent="0.25">
      <c r="A1286">
        <v>6021417</v>
      </c>
      <c r="B1286" s="1">
        <v>42942</v>
      </c>
      <c r="C1286" s="2">
        <v>0.48534722222222221</v>
      </c>
      <c r="D1286" s="2">
        <v>0.48814814814814816</v>
      </c>
      <c r="E1286">
        <f t="shared" si="161"/>
        <v>1</v>
      </c>
      <c r="F1286" t="str">
        <f t="shared" si="162"/>
        <v>telefon stacjonarny</v>
      </c>
      <c r="G1286">
        <f t="shared" si="160"/>
        <v>1</v>
      </c>
      <c r="H1286">
        <f t="shared" si="163"/>
        <v>0</v>
      </c>
      <c r="I1286" s="2">
        <f t="shared" si="164"/>
        <v>0</v>
      </c>
      <c r="J1286" s="2">
        <f t="shared" si="165"/>
        <v>2.8009259259259567E-3</v>
      </c>
      <c r="K1286" s="2">
        <f t="shared" si="166"/>
        <v>6.6972106481481433</v>
      </c>
      <c r="L1286" s="10">
        <f t="shared" si="167"/>
        <v>9643.9833333333263</v>
      </c>
    </row>
    <row r="1287" spans="1:12" x14ac:dyDescent="0.25">
      <c r="A1287">
        <v>6018613</v>
      </c>
      <c r="B1287" s="1">
        <v>42930</v>
      </c>
      <c r="C1287" s="2">
        <v>0.44295138888888891</v>
      </c>
      <c r="D1287" s="2">
        <v>0.44545138888888891</v>
      </c>
      <c r="E1287">
        <f t="shared" si="161"/>
        <v>1</v>
      </c>
      <c r="F1287" t="str">
        <f t="shared" si="162"/>
        <v>telefon stacjonarny</v>
      </c>
      <c r="G1287">
        <f t="shared" si="160"/>
        <v>1</v>
      </c>
      <c r="H1287">
        <f t="shared" si="163"/>
        <v>0</v>
      </c>
      <c r="I1287" s="2">
        <f t="shared" si="164"/>
        <v>0</v>
      </c>
      <c r="J1287" s="2">
        <f t="shared" si="165"/>
        <v>2.5000000000000022E-3</v>
      </c>
      <c r="K1287" s="2">
        <f t="shared" si="166"/>
        <v>6.6997106481481437</v>
      </c>
      <c r="L1287" s="10">
        <f t="shared" si="167"/>
        <v>9647.5833333333267</v>
      </c>
    </row>
    <row r="1288" spans="1:12" x14ac:dyDescent="0.25">
      <c r="A1288">
        <v>6013508</v>
      </c>
      <c r="B1288" s="1">
        <v>42941</v>
      </c>
      <c r="C1288" s="2">
        <v>0.39195601851851852</v>
      </c>
      <c r="D1288" s="2">
        <v>0.39401620370370372</v>
      </c>
      <c r="E1288">
        <f t="shared" si="161"/>
        <v>1</v>
      </c>
      <c r="F1288" t="str">
        <f t="shared" si="162"/>
        <v>telefon stacjonarny</v>
      </c>
      <c r="G1288">
        <f t="shared" si="160"/>
        <v>1</v>
      </c>
      <c r="H1288">
        <f t="shared" si="163"/>
        <v>0</v>
      </c>
      <c r="I1288" s="2">
        <f t="shared" si="164"/>
        <v>0</v>
      </c>
      <c r="J1288" s="2">
        <f t="shared" si="165"/>
        <v>2.0601851851851927E-3</v>
      </c>
      <c r="K1288" s="2">
        <f t="shared" si="166"/>
        <v>6.7017708333333292</v>
      </c>
      <c r="L1288" s="10">
        <f t="shared" si="167"/>
        <v>9650.5499999999956</v>
      </c>
    </row>
    <row r="1289" spans="1:12" x14ac:dyDescent="0.25">
      <c r="A1289">
        <v>6009110</v>
      </c>
      <c r="B1289" s="1">
        <v>42922</v>
      </c>
      <c r="C1289" s="2">
        <v>0.37092592592592594</v>
      </c>
      <c r="D1289" s="2">
        <v>0.37193287037037037</v>
      </c>
      <c r="E1289">
        <f t="shared" si="161"/>
        <v>1</v>
      </c>
      <c r="F1289" t="str">
        <f t="shared" si="162"/>
        <v>telefon stacjonarny</v>
      </c>
      <c r="G1289">
        <f t="shared" si="160"/>
        <v>1</v>
      </c>
      <c r="H1289">
        <f t="shared" si="163"/>
        <v>0</v>
      </c>
      <c r="I1289" s="2">
        <f t="shared" si="164"/>
        <v>0</v>
      </c>
      <c r="J1289" s="2">
        <f t="shared" si="165"/>
        <v>1.0069444444444353E-3</v>
      </c>
      <c r="K1289" s="2">
        <f t="shared" si="166"/>
        <v>6.7027777777777739</v>
      </c>
      <c r="L1289" s="10">
        <f t="shared" si="167"/>
        <v>9651.9999999999927</v>
      </c>
    </row>
    <row r="1290" spans="1:12" x14ac:dyDescent="0.25">
      <c r="A1290">
        <v>6006309</v>
      </c>
      <c r="B1290" s="1">
        <v>42930</v>
      </c>
      <c r="C1290" s="2">
        <v>0.41601851851851851</v>
      </c>
      <c r="D1290" s="2">
        <v>0.41792824074074075</v>
      </c>
      <c r="E1290">
        <f t="shared" si="161"/>
        <v>1</v>
      </c>
      <c r="F1290" t="str">
        <f t="shared" si="162"/>
        <v>telefon stacjonarny</v>
      </c>
      <c r="G1290">
        <f t="shared" si="160"/>
        <v>1</v>
      </c>
      <c r="H1290">
        <f t="shared" si="163"/>
        <v>0</v>
      </c>
      <c r="I1290" s="2">
        <f t="shared" si="164"/>
        <v>0</v>
      </c>
      <c r="J1290" s="2">
        <f t="shared" si="165"/>
        <v>1.9097222222222432E-3</v>
      </c>
      <c r="K1290" s="2">
        <f t="shared" si="166"/>
        <v>6.7046874999999959</v>
      </c>
      <c r="L1290" s="10">
        <f t="shared" si="167"/>
        <v>9654.7499999999945</v>
      </c>
    </row>
    <row r="1291" spans="1:12" x14ac:dyDescent="0.25">
      <c r="A1291">
        <v>6005355</v>
      </c>
      <c r="B1291" s="1">
        <v>42941</v>
      </c>
      <c r="C1291" s="2">
        <v>0.33688657407407407</v>
      </c>
      <c r="D1291" s="2">
        <v>0.34452546296296294</v>
      </c>
      <c r="E1291">
        <f t="shared" si="161"/>
        <v>1</v>
      </c>
      <c r="F1291" t="str">
        <f t="shared" si="162"/>
        <v>telefon stacjonarny</v>
      </c>
      <c r="G1291">
        <f t="shared" si="160"/>
        <v>1</v>
      </c>
      <c r="H1291">
        <f t="shared" si="163"/>
        <v>0</v>
      </c>
      <c r="I1291" s="2">
        <f t="shared" si="164"/>
        <v>0</v>
      </c>
      <c r="J1291" s="2">
        <f t="shared" si="165"/>
        <v>7.6388888888888618E-3</v>
      </c>
      <c r="K1291" s="2">
        <f t="shared" si="166"/>
        <v>6.7123263888888847</v>
      </c>
      <c r="L1291" s="10">
        <f t="shared" si="167"/>
        <v>9665.7499999999945</v>
      </c>
    </row>
    <row r="1292" spans="1:12" x14ac:dyDescent="0.25">
      <c r="A1292">
        <v>6005020</v>
      </c>
      <c r="B1292" s="1">
        <v>42928</v>
      </c>
      <c r="C1292" s="2">
        <v>0.38046296296296295</v>
      </c>
      <c r="D1292" s="2">
        <v>0.38739583333333333</v>
      </c>
      <c r="E1292">
        <f t="shared" si="161"/>
        <v>1</v>
      </c>
      <c r="F1292" t="str">
        <f t="shared" si="162"/>
        <v>telefon stacjonarny</v>
      </c>
      <c r="G1292">
        <f t="shared" si="160"/>
        <v>1</v>
      </c>
      <c r="H1292">
        <f t="shared" si="163"/>
        <v>0</v>
      </c>
      <c r="I1292" s="2">
        <f t="shared" si="164"/>
        <v>0</v>
      </c>
      <c r="J1292" s="2">
        <f t="shared" si="165"/>
        <v>6.9328703703703809E-3</v>
      </c>
      <c r="K1292" s="2">
        <f t="shared" si="166"/>
        <v>6.719259259259255</v>
      </c>
      <c r="L1292" s="10">
        <f t="shared" si="167"/>
        <v>9675.7333333333281</v>
      </c>
    </row>
    <row r="1293" spans="1:12" x14ac:dyDescent="0.25">
      <c r="A1293">
        <v>5997385</v>
      </c>
      <c r="B1293" s="1">
        <v>42920</v>
      </c>
      <c r="C1293" s="2">
        <v>0.58136574074074077</v>
      </c>
      <c r="D1293" s="2">
        <v>0.58156249999999998</v>
      </c>
      <c r="E1293">
        <f t="shared" si="161"/>
        <v>1</v>
      </c>
      <c r="F1293" t="str">
        <f t="shared" si="162"/>
        <v>telefon stacjonarny</v>
      </c>
      <c r="G1293">
        <f t="shared" si="160"/>
        <v>1</v>
      </c>
      <c r="H1293">
        <f t="shared" si="163"/>
        <v>0</v>
      </c>
      <c r="I1293" s="2">
        <f t="shared" si="164"/>
        <v>0</v>
      </c>
      <c r="J1293" s="2">
        <f t="shared" si="165"/>
        <v>1.96759259259216E-4</v>
      </c>
      <c r="K1293" s="2">
        <f t="shared" si="166"/>
        <v>6.7194560185185139</v>
      </c>
      <c r="L1293" s="10">
        <f t="shared" si="167"/>
        <v>9676.0166666666591</v>
      </c>
    </row>
    <row r="1294" spans="1:12" x14ac:dyDescent="0.25">
      <c r="A1294">
        <v>5991516</v>
      </c>
      <c r="B1294" s="1">
        <v>42922</v>
      </c>
      <c r="C1294" s="2">
        <v>0.52217592592592588</v>
      </c>
      <c r="D1294" s="2">
        <v>0.53173611111111108</v>
      </c>
      <c r="E1294">
        <f t="shared" si="161"/>
        <v>1</v>
      </c>
      <c r="F1294" t="str">
        <f t="shared" si="162"/>
        <v>telefon stacjonarny</v>
      </c>
      <c r="G1294">
        <f t="shared" si="160"/>
        <v>1</v>
      </c>
      <c r="H1294">
        <f t="shared" si="163"/>
        <v>0</v>
      </c>
      <c r="I1294" s="2">
        <f t="shared" si="164"/>
        <v>0</v>
      </c>
      <c r="J1294" s="2">
        <f t="shared" si="165"/>
        <v>9.5601851851851993E-3</v>
      </c>
      <c r="K1294" s="2">
        <f t="shared" si="166"/>
        <v>6.7290162037036989</v>
      </c>
      <c r="L1294" s="10">
        <f t="shared" si="167"/>
        <v>9689.7833333333256</v>
      </c>
    </row>
    <row r="1295" spans="1:12" x14ac:dyDescent="0.25">
      <c r="A1295">
        <v>5984039</v>
      </c>
      <c r="B1295" s="1">
        <v>42922</v>
      </c>
      <c r="C1295" s="2">
        <v>0.57586805555555554</v>
      </c>
      <c r="D1295" s="2">
        <v>0.57981481481481478</v>
      </c>
      <c r="E1295">
        <f t="shared" si="161"/>
        <v>1</v>
      </c>
      <c r="F1295" t="str">
        <f t="shared" si="162"/>
        <v>telefon stacjonarny</v>
      </c>
      <c r="G1295">
        <f t="shared" si="160"/>
        <v>2</v>
      </c>
      <c r="H1295">
        <f t="shared" si="163"/>
        <v>0</v>
      </c>
      <c r="I1295" s="2">
        <f t="shared" si="164"/>
        <v>0</v>
      </c>
      <c r="J1295" s="2">
        <f t="shared" si="165"/>
        <v>3.9467592592592471E-3</v>
      </c>
      <c r="K1295" s="2">
        <f t="shared" si="166"/>
        <v>6.7329629629629579</v>
      </c>
      <c r="L1295" s="10">
        <f t="shared" si="167"/>
        <v>9695.4666666666599</v>
      </c>
    </row>
    <row r="1296" spans="1:12" x14ac:dyDescent="0.25">
      <c r="A1296">
        <v>5983034</v>
      </c>
      <c r="B1296" s="1">
        <v>42933</v>
      </c>
      <c r="C1296" s="2">
        <v>0.41253472222222221</v>
      </c>
      <c r="D1296" s="2">
        <v>0.41753472222222221</v>
      </c>
      <c r="E1296">
        <f t="shared" si="161"/>
        <v>1</v>
      </c>
      <c r="F1296" t="str">
        <f t="shared" si="162"/>
        <v>telefon stacjonarny</v>
      </c>
      <c r="G1296">
        <f t="shared" si="160"/>
        <v>1</v>
      </c>
      <c r="H1296">
        <f t="shared" si="163"/>
        <v>0</v>
      </c>
      <c r="I1296" s="2">
        <f t="shared" si="164"/>
        <v>0</v>
      </c>
      <c r="J1296" s="2">
        <f t="shared" si="165"/>
        <v>5.0000000000000044E-3</v>
      </c>
      <c r="K1296" s="2">
        <f t="shared" si="166"/>
        <v>6.7379629629629578</v>
      </c>
      <c r="L1296" s="10">
        <f t="shared" si="167"/>
        <v>9702.6666666666606</v>
      </c>
    </row>
    <row r="1297" spans="1:12" x14ac:dyDescent="0.25">
      <c r="A1297">
        <v>5980925</v>
      </c>
      <c r="B1297" s="1">
        <v>42936</v>
      </c>
      <c r="C1297" s="2">
        <v>0.60282407407407412</v>
      </c>
      <c r="D1297" s="2">
        <v>0.61041666666666672</v>
      </c>
      <c r="E1297">
        <f t="shared" si="161"/>
        <v>1</v>
      </c>
      <c r="F1297" t="str">
        <f t="shared" si="162"/>
        <v>telefon stacjonarny</v>
      </c>
      <c r="G1297">
        <f t="shared" si="160"/>
        <v>1</v>
      </c>
      <c r="H1297">
        <f t="shared" si="163"/>
        <v>0</v>
      </c>
      <c r="I1297" s="2">
        <f t="shared" si="164"/>
        <v>0</v>
      </c>
      <c r="J1297" s="2">
        <f t="shared" si="165"/>
        <v>7.5925925925925952E-3</v>
      </c>
      <c r="K1297" s="2">
        <f t="shared" si="166"/>
        <v>6.7455555555555504</v>
      </c>
      <c r="L1297" s="10">
        <f t="shared" si="167"/>
        <v>9713.5999999999913</v>
      </c>
    </row>
    <row r="1298" spans="1:12" x14ac:dyDescent="0.25">
      <c r="A1298">
        <v>5970183</v>
      </c>
      <c r="B1298" s="1">
        <v>42940</v>
      </c>
      <c r="C1298" s="2">
        <v>0.37150462962962966</v>
      </c>
      <c r="D1298" s="2">
        <v>0.37246527777777777</v>
      </c>
      <c r="E1298">
        <f t="shared" si="161"/>
        <v>1</v>
      </c>
      <c r="F1298" t="str">
        <f t="shared" si="162"/>
        <v>telefon stacjonarny</v>
      </c>
      <c r="G1298">
        <f t="shared" si="160"/>
        <v>1</v>
      </c>
      <c r="H1298">
        <f t="shared" si="163"/>
        <v>0</v>
      </c>
      <c r="I1298" s="2">
        <f t="shared" si="164"/>
        <v>0</v>
      </c>
      <c r="J1298" s="2">
        <f t="shared" si="165"/>
        <v>9.6064814814811328E-4</v>
      </c>
      <c r="K1298" s="2">
        <f t="shared" si="166"/>
        <v>6.746516203703699</v>
      </c>
      <c r="L1298" s="10">
        <f t="shared" si="167"/>
        <v>9714.9833333333263</v>
      </c>
    </row>
    <row r="1299" spans="1:12" x14ac:dyDescent="0.25">
      <c r="A1299">
        <v>5960122</v>
      </c>
      <c r="B1299" s="1">
        <v>42926</v>
      </c>
      <c r="C1299" s="2">
        <v>0.3984375</v>
      </c>
      <c r="D1299" s="2">
        <v>0.40802083333333333</v>
      </c>
      <c r="E1299">
        <f t="shared" si="161"/>
        <v>1</v>
      </c>
      <c r="F1299" t="str">
        <f t="shared" si="162"/>
        <v>telefon stacjonarny</v>
      </c>
      <c r="G1299">
        <f t="shared" si="160"/>
        <v>1</v>
      </c>
      <c r="H1299">
        <f t="shared" si="163"/>
        <v>0</v>
      </c>
      <c r="I1299" s="2">
        <f t="shared" si="164"/>
        <v>0</v>
      </c>
      <c r="J1299" s="2">
        <f t="shared" si="165"/>
        <v>9.5833333333333326E-3</v>
      </c>
      <c r="K1299" s="2">
        <f t="shared" si="166"/>
        <v>6.7560995370370325</v>
      </c>
      <c r="L1299" s="10">
        <f t="shared" si="167"/>
        <v>9728.7833333333274</v>
      </c>
    </row>
    <row r="1300" spans="1:12" x14ac:dyDescent="0.25">
      <c r="A1300">
        <v>5952625</v>
      </c>
      <c r="B1300" s="1">
        <v>42941</v>
      </c>
      <c r="C1300" s="2">
        <v>0.4729976851851852</v>
      </c>
      <c r="D1300" s="2">
        <v>0.47553240740740743</v>
      </c>
      <c r="E1300">
        <f t="shared" si="161"/>
        <v>1</v>
      </c>
      <c r="F1300" t="str">
        <f t="shared" si="162"/>
        <v>telefon stacjonarny</v>
      </c>
      <c r="G1300">
        <f t="shared" si="160"/>
        <v>1</v>
      </c>
      <c r="H1300">
        <f t="shared" si="163"/>
        <v>0</v>
      </c>
      <c r="I1300" s="2">
        <f t="shared" si="164"/>
        <v>0</v>
      </c>
      <c r="J1300" s="2">
        <f t="shared" si="165"/>
        <v>2.5347222222222299E-3</v>
      </c>
      <c r="K1300" s="2">
        <f t="shared" si="166"/>
        <v>6.7586342592592548</v>
      </c>
      <c r="L1300" s="10">
        <f t="shared" si="167"/>
        <v>9732.433333333327</v>
      </c>
    </row>
    <row r="1301" spans="1:12" x14ac:dyDescent="0.25">
      <c r="A1301">
        <v>5926011</v>
      </c>
      <c r="B1301" s="1">
        <v>42947</v>
      </c>
      <c r="C1301" s="2">
        <v>0.57268518518518519</v>
      </c>
      <c r="D1301" s="2">
        <v>0.58170138888888889</v>
      </c>
      <c r="E1301">
        <f t="shared" si="161"/>
        <v>1</v>
      </c>
      <c r="F1301" t="str">
        <f t="shared" si="162"/>
        <v>telefon stacjonarny</v>
      </c>
      <c r="G1301">
        <f t="shared" si="160"/>
        <v>1</v>
      </c>
      <c r="H1301">
        <f t="shared" si="163"/>
        <v>0</v>
      </c>
      <c r="I1301" s="2">
        <f t="shared" si="164"/>
        <v>0</v>
      </c>
      <c r="J1301" s="2">
        <f t="shared" si="165"/>
        <v>9.0162037037037068E-3</v>
      </c>
      <c r="K1301" s="2">
        <f t="shared" si="166"/>
        <v>6.7676504629629584</v>
      </c>
      <c r="L1301" s="10">
        <f t="shared" si="167"/>
        <v>9745.4166666666606</v>
      </c>
    </row>
    <row r="1302" spans="1:12" x14ac:dyDescent="0.25">
      <c r="A1302">
        <v>5913571</v>
      </c>
      <c r="B1302" s="1">
        <v>42930</v>
      </c>
      <c r="C1302" s="2">
        <v>0.53740740740740744</v>
      </c>
      <c r="D1302" s="2">
        <v>0.54893518518518514</v>
      </c>
      <c r="E1302">
        <f t="shared" si="161"/>
        <v>1</v>
      </c>
      <c r="F1302" t="str">
        <f t="shared" si="162"/>
        <v>telefon stacjonarny</v>
      </c>
      <c r="G1302">
        <f t="shared" si="160"/>
        <v>1</v>
      </c>
      <c r="H1302">
        <f t="shared" si="163"/>
        <v>0</v>
      </c>
      <c r="I1302" s="2">
        <f t="shared" si="164"/>
        <v>0</v>
      </c>
      <c r="J1302" s="2">
        <f t="shared" si="165"/>
        <v>1.1527777777777692E-2</v>
      </c>
      <c r="K1302" s="2">
        <f t="shared" si="166"/>
        <v>6.7791782407407357</v>
      </c>
      <c r="L1302" s="10">
        <f t="shared" si="167"/>
        <v>9762.016666666661</v>
      </c>
    </row>
    <row r="1303" spans="1:12" x14ac:dyDescent="0.25">
      <c r="A1303">
        <v>5913547</v>
      </c>
      <c r="B1303" s="1">
        <v>42919</v>
      </c>
      <c r="C1303" s="2">
        <v>0.58414351851851853</v>
      </c>
      <c r="D1303" s="2">
        <v>0.5861574074074074</v>
      </c>
      <c r="E1303">
        <f t="shared" si="161"/>
        <v>1</v>
      </c>
      <c r="F1303" t="str">
        <f t="shared" si="162"/>
        <v>telefon stacjonarny</v>
      </c>
      <c r="G1303">
        <f t="shared" si="160"/>
        <v>1</v>
      </c>
      <c r="H1303">
        <f t="shared" si="163"/>
        <v>0</v>
      </c>
      <c r="I1303" s="2">
        <f t="shared" si="164"/>
        <v>0</v>
      </c>
      <c r="J1303" s="2">
        <f t="shared" si="165"/>
        <v>2.0138888888888706E-3</v>
      </c>
      <c r="K1303" s="2">
        <f t="shared" si="166"/>
        <v>6.7811921296296243</v>
      </c>
      <c r="L1303" s="10">
        <f t="shared" si="167"/>
        <v>9764.9166666666588</v>
      </c>
    </row>
    <row r="1304" spans="1:12" x14ac:dyDescent="0.25">
      <c r="A1304">
        <v>5912710</v>
      </c>
      <c r="B1304" s="1">
        <v>42934</v>
      </c>
      <c r="C1304" s="2">
        <v>0.57988425925925924</v>
      </c>
      <c r="D1304" s="2">
        <v>0.58928240740740745</v>
      </c>
      <c r="E1304">
        <f t="shared" si="161"/>
        <v>1</v>
      </c>
      <c r="F1304" t="str">
        <f t="shared" si="162"/>
        <v>telefon stacjonarny</v>
      </c>
      <c r="G1304">
        <f t="shared" si="160"/>
        <v>1</v>
      </c>
      <c r="H1304">
        <f t="shared" si="163"/>
        <v>0</v>
      </c>
      <c r="I1304" s="2">
        <f t="shared" si="164"/>
        <v>0</v>
      </c>
      <c r="J1304" s="2">
        <f t="shared" si="165"/>
        <v>9.398148148148211E-3</v>
      </c>
      <c r="K1304" s="2">
        <f t="shared" si="166"/>
        <v>6.7905902777777722</v>
      </c>
      <c r="L1304" s="10">
        <f t="shared" si="167"/>
        <v>9778.4499999999916</v>
      </c>
    </row>
    <row r="1305" spans="1:12" x14ac:dyDescent="0.25">
      <c r="A1305">
        <v>5900664</v>
      </c>
      <c r="B1305" s="1">
        <v>42936</v>
      </c>
      <c r="C1305" s="2">
        <v>0.3558912037037037</v>
      </c>
      <c r="D1305" s="2">
        <v>0.36550925925925926</v>
      </c>
      <c r="E1305">
        <f t="shared" si="161"/>
        <v>1</v>
      </c>
      <c r="F1305" t="str">
        <f t="shared" si="162"/>
        <v>telefon stacjonarny</v>
      </c>
      <c r="G1305">
        <f t="shared" si="160"/>
        <v>1</v>
      </c>
      <c r="H1305">
        <f t="shared" si="163"/>
        <v>0</v>
      </c>
      <c r="I1305" s="2">
        <f t="shared" si="164"/>
        <v>0</v>
      </c>
      <c r="J1305" s="2">
        <f t="shared" si="165"/>
        <v>9.6180555555555602E-3</v>
      </c>
      <c r="K1305" s="2">
        <f t="shared" si="166"/>
        <v>6.8002083333333276</v>
      </c>
      <c r="L1305" s="10">
        <f t="shared" si="167"/>
        <v>9792.299999999992</v>
      </c>
    </row>
    <row r="1306" spans="1:12" x14ac:dyDescent="0.25">
      <c r="A1306">
        <v>5900506</v>
      </c>
      <c r="B1306" s="1">
        <v>42943</v>
      </c>
      <c r="C1306" s="2">
        <v>0.36026620370370371</v>
      </c>
      <c r="D1306" s="2">
        <v>0.36319444444444443</v>
      </c>
      <c r="E1306">
        <f t="shared" si="161"/>
        <v>1</v>
      </c>
      <c r="F1306" t="str">
        <f t="shared" si="162"/>
        <v>telefon stacjonarny</v>
      </c>
      <c r="G1306">
        <f t="shared" si="160"/>
        <v>1</v>
      </c>
      <c r="H1306">
        <f t="shared" si="163"/>
        <v>0</v>
      </c>
      <c r="I1306" s="2">
        <f t="shared" si="164"/>
        <v>0</v>
      </c>
      <c r="J1306" s="2">
        <f t="shared" si="165"/>
        <v>2.9282407407407174E-3</v>
      </c>
      <c r="K1306" s="2">
        <f t="shared" si="166"/>
        <v>6.8031365740740686</v>
      </c>
      <c r="L1306" s="10">
        <f t="shared" si="167"/>
        <v>9796.5166666666591</v>
      </c>
    </row>
    <row r="1307" spans="1:12" x14ac:dyDescent="0.25">
      <c r="A1307">
        <v>5894865</v>
      </c>
      <c r="B1307" s="1">
        <v>42922</v>
      </c>
      <c r="C1307" s="2">
        <v>0.40255787037037039</v>
      </c>
      <c r="D1307" s="2">
        <v>0.40554398148148146</v>
      </c>
      <c r="E1307">
        <f t="shared" si="161"/>
        <v>1</v>
      </c>
      <c r="F1307" t="str">
        <f t="shared" si="162"/>
        <v>telefon stacjonarny</v>
      </c>
      <c r="G1307">
        <f t="shared" si="160"/>
        <v>1</v>
      </c>
      <c r="H1307">
        <f t="shared" si="163"/>
        <v>0</v>
      </c>
      <c r="I1307" s="2">
        <f t="shared" si="164"/>
        <v>0</v>
      </c>
      <c r="J1307" s="2">
        <f t="shared" si="165"/>
        <v>2.9861111111110783E-3</v>
      </c>
      <c r="K1307" s="2">
        <f t="shared" si="166"/>
        <v>6.8061226851851799</v>
      </c>
      <c r="L1307" s="10">
        <f t="shared" si="167"/>
        <v>9800.8166666666584</v>
      </c>
    </row>
    <row r="1308" spans="1:12" x14ac:dyDescent="0.25">
      <c r="A1308">
        <v>5893512</v>
      </c>
      <c r="B1308" s="1">
        <v>42926</v>
      </c>
      <c r="C1308" s="2">
        <v>0.60517361111111112</v>
      </c>
      <c r="D1308" s="2">
        <v>0.61063657407407412</v>
      </c>
      <c r="E1308">
        <f t="shared" si="161"/>
        <v>1</v>
      </c>
      <c r="F1308" t="str">
        <f t="shared" si="162"/>
        <v>telefon stacjonarny</v>
      </c>
      <c r="G1308">
        <f t="shared" si="160"/>
        <v>1</v>
      </c>
      <c r="H1308">
        <f t="shared" si="163"/>
        <v>0</v>
      </c>
      <c r="I1308" s="2">
        <f t="shared" si="164"/>
        <v>0</v>
      </c>
      <c r="J1308" s="2">
        <f t="shared" si="165"/>
        <v>5.4629629629630028E-3</v>
      </c>
      <c r="K1308" s="2">
        <f t="shared" si="166"/>
        <v>6.8115856481481432</v>
      </c>
      <c r="L1308" s="10">
        <f t="shared" si="167"/>
        <v>9808.683333333327</v>
      </c>
    </row>
    <row r="1309" spans="1:12" x14ac:dyDescent="0.25">
      <c r="A1309">
        <v>5883714</v>
      </c>
      <c r="B1309" s="1">
        <v>42941</v>
      </c>
      <c r="C1309" s="2">
        <v>0.45886574074074077</v>
      </c>
      <c r="D1309" s="2">
        <v>0.46630787037037036</v>
      </c>
      <c r="E1309">
        <f t="shared" si="161"/>
        <v>1</v>
      </c>
      <c r="F1309" t="str">
        <f t="shared" si="162"/>
        <v>telefon stacjonarny</v>
      </c>
      <c r="G1309">
        <f t="shared" si="160"/>
        <v>1</v>
      </c>
      <c r="H1309">
        <f t="shared" si="163"/>
        <v>0</v>
      </c>
      <c r="I1309" s="2">
        <f t="shared" si="164"/>
        <v>0</v>
      </c>
      <c r="J1309" s="2">
        <f t="shared" si="165"/>
        <v>7.4421296296295902E-3</v>
      </c>
      <c r="K1309" s="2">
        <f t="shared" si="166"/>
        <v>6.819027777777773</v>
      </c>
      <c r="L1309" s="10">
        <f t="shared" si="167"/>
        <v>9819.3999999999924</v>
      </c>
    </row>
    <row r="1310" spans="1:12" x14ac:dyDescent="0.25">
      <c r="A1310">
        <v>5881130</v>
      </c>
      <c r="B1310" s="1">
        <v>42943</v>
      </c>
      <c r="C1310" s="2">
        <v>0.51086805555555559</v>
      </c>
      <c r="D1310" s="2">
        <v>0.516087962962963</v>
      </c>
      <c r="E1310">
        <f t="shared" si="161"/>
        <v>1</v>
      </c>
      <c r="F1310" t="str">
        <f t="shared" si="162"/>
        <v>telefon stacjonarny</v>
      </c>
      <c r="G1310">
        <f t="shared" si="160"/>
        <v>1</v>
      </c>
      <c r="H1310">
        <f t="shared" si="163"/>
        <v>0</v>
      </c>
      <c r="I1310" s="2">
        <f t="shared" si="164"/>
        <v>0</v>
      </c>
      <c r="J1310" s="2">
        <f t="shared" si="165"/>
        <v>5.2199074074074092E-3</v>
      </c>
      <c r="K1310" s="2">
        <f t="shared" si="166"/>
        <v>6.8242476851851803</v>
      </c>
      <c r="L1310" s="10">
        <f t="shared" si="167"/>
        <v>9826.9166666666588</v>
      </c>
    </row>
    <row r="1311" spans="1:12" x14ac:dyDescent="0.25">
      <c r="A1311">
        <v>5859235</v>
      </c>
      <c r="B1311" s="1">
        <v>42922</v>
      </c>
      <c r="C1311" s="2">
        <v>0.43037037037037035</v>
      </c>
      <c r="D1311" s="2">
        <v>0.4344675925925926</v>
      </c>
      <c r="E1311">
        <f t="shared" si="161"/>
        <v>1</v>
      </c>
      <c r="F1311" t="str">
        <f t="shared" si="162"/>
        <v>telefon stacjonarny</v>
      </c>
      <c r="G1311">
        <f t="shared" ref="G1311:G1374" si="168">IF(AND(F1311=F1310,B1311=B1310),G1310+1,1)</f>
        <v>1</v>
      </c>
      <c r="H1311">
        <f t="shared" si="163"/>
        <v>0</v>
      </c>
      <c r="I1311" s="2">
        <f t="shared" si="164"/>
        <v>0</v>
      </c>
      <c r="J1311" s="2">
        <f t="shared" si="165"/>
        <v>4.0972222222222521E-3</v>
      </c>
      <c r="K1311" s="2">
        <f t="shared" si="166"/>
        <v>6.828344907407403</v>
      </c>
      <c r="L1311" s="10">
        <f t="shared" si="167"/>
        <v>9832.8166666666602</v>
      </c>
    </row>
    <row r="1312" spans="1:12" x14ac:dyDescent="0.25">
      <c r="A1312">
        <v>5856822</v>
      </c>
      <c r="B1312" s="1">
        <v>42922</v>
      </c>
      <c r="C1312" s="2">
        <v>0.533599537037037</v>
      </c>
      <c r="D1312" s="2">
        <v>0.53469907407407402</v>
      </c>
      <c r="E1312">
        <f t="shared" si="161"/>
        <v>1</v>
      </c>
      <c r="F1312" t="str">
        <f t="shared" si="162"/>
        <v>telefon stacjonarny</v>
      </c>
      <c r="G1312">
        <f t="shared" si="168"/>
        <v>2</v>
      </c>
      <c r="H1312">
        <f t="shared" si="163"/>
        <v>0</v>
      </c>
      <c r="I1312" s="2">
        <f t="shared" si="164"/>
        <v>0</v>
      </c>
      <c r="J1312" s="2">
        <f t="shared" si="165"/>
        <v>1.0995370370370239E-3</v>
      </c>
      <c r="K1312" s="2">
        <f t="shared" si="166"/>
        <v>6.82944444444444</v>
      </c>
      <c r="L1312" s="10">
        <f t="shared" si="167"/>
        <v>9834.3999999999924</v>
      </c>
    </row>
    <row r="1313" spans="1:12" x14ac:dyDescent="0.25">
      <c r="A1313">
        <v>5854377</v>
      </c>
      <c r="B1313" s="1">
        <v>42930</v>
      </c>
      <c r="C1313" s="2">
        <v>0.37506944444444446</v>
      </c>
      <c r="D1313" s="2">
        <v>0.37829861111111113</v>
      </c>
      <c r="E1313">
        <f t="shared" si="161"/>
        <v>1</v>
      </c>
      <c r="F1313" t="str">
        <f t="shared" si="162"/>
        <v>telefon stacjonarny</v>
      </c>
      <c r="G1313">
        <f t="shared" si="168"/>
        <v>1</v>
      </c>
      <c r="H1313">
        <f t="shared" si="163"/>
        <v>0</v>
      </c>
      <c r="I1313" s="2">
        <f t="shared" si="164"/>
        <v>0</v>
      </c>
      <c r="J1313" s="2">
        <f t="shared" si="165"/>
        <v>3.2291666666666718E-3</v>
      </c>
      <c r="K1313" s="2">
        <f t="shared" si="166"/>
        <v>6.8326736111111064</v>
      </c>
      <c r="L1313" s="10">
        <f t="shared" si="167"/>
        <v>9839.0499999999938</v>
      </c>
    </row>
    <row r="1314" spans="1:12" x14ac:dyDescent="0.25">
      <c r="A1314">
        <v>5850216</v>
      </c>
      <c r="B1314" s="1">
        <v>42940</v>
      </c>
      <c r="C1314" s="2">
        <v>0.59325231481481477</v>
      </c>
      <c r="D1314" s="2">
        <v>0.59866898148148151</v>
      </c>
      <c r="E1314">
        <f t="shared" si="161"/>
        <v>1</v>
      </c>
      <c r="F1314" t="str">
        <f t="shared" si="162"/>
        <v>telefon stacjonarny</v>
      </c>
      <c r="G1314">
        <f t="shared" si="168"/>
        <v>1</v>
      </c>
      <c r="H1314">
        <f t="shared" si="163"/>
        <v>0</v>
      </c>
      <c r="I1314" s="2">
        <f t="shared" si="164"/>
        <v>0</v>
      </c>
      <c r="J1314" s="2">
        <f t="shared" si="165"/>
        <v>5.4166666666667362E-3</v>
      </c>
      <c r="K1314" s="2">
        <f t="shared" si="166"/>
        <v>6.8380902777777735</v>
      </c>
      <c r="L1314" s="10">
        <f t="shared" si="167"/>
        <v>9846.8499999999931</v>
      </c>
    </row>
    <row r="1315" spans="1:12" x14ac:dyDescent="0.25">
      <c r="A1315">
        <v>5835972</v>
      </c>
      <c r="B1315" s="1">
        <v>42937</v>
      </c>
      <c r="C1315" s="2">
        <v>0.6206828703703704</v>
      </c>
      <c r="D1315" s="2">
        <v>0.62291666666666667</v>
      </c>
      <c r="E1315">
        <f t="shared" si="161"/>
        <v>1</v>
      </c>
      <c r="F1315" t="str">
        <f t="shared" si="162"/>
        <v>telefon stacjonarny</v>
      </c>
      <c r="G1315">
        <f t="shared" si="168"/>
        <v>1</v>
      </c>
      <c r="H1315">
        <f t="shared" si="163"/>
        <v>0</v>
      </c>
      <c r="I1315" s="2">
        <f t="shared" si="164"/>
        <v>0</v>
      </c>
      <c r="J1315" s="2">
        <f t="shared" si="165"/>
        <v>2.2337962962962754E-3</v>
      </c>
      <c r="K1315" s="2">
        <f t="shared" si="166"/>
        <v>6.8403240740740694</v>
      </c>
      <c r="L1315" s="10">
        <f t="shared" si="167"/>
        <v>9850.0666666666602</v>
      </c>
    </row>
    <row r="1316" spans="1:12" x14ac:dyDescent="0.25">
      <c r="A1316">
        <v>5833452</v>
      </c>
      <c r="B1316" s="1">
        <v>42927</v>
      </c>
      <c r="C1316" s="2">
        <v>0.48511574074074076</v>
      </c>
      <c r="D1316" s="2">
        <v>0.49502314814814813</v>
      </c>
      <c r="E1316">
        <f t="shared" si="161"/>
        <v>1</v>
      </c>
      <c r="F1316" t="str">
        <f t="shared" si="162"/>
        <v>telefon stacjonarny</v>
      </c>
      <c r="G1316">
        <f t="shared" si="168"/>
        <v>1</v>
      </c>
      <c r="H1316">
        <f t="shared" si="163"/>
        <v>0</v>
      </c>
      <c r="I1316" s="2">
        <f t="shared" si="164"/>
        <v>0</v>
      </c>
      <c r="J1316" s="2">
        <f t="shared" si="165"/>
        <v>9.9074074074073648E-3</v>
      </c>
      <c r="K1316" s="2">
        <f t="shared" si="166"/>
        <v>6.8502314814814769</v>
      </c>
      <c r="L1316" s="10">
        <f t="shared" si="167"/>
        <v>9864.3333333333267</v>
      </c>
    </row>
    <row r="1317" spans="1:12" x14ac:dyDescent="0.25">
      <c r="A1317">
        <v>5833452</v>
      </c>
      <c r="B1317" s="1">
        <v>42941</v>
      </c>
      <c r="C1317" s="2">
        <v>0.34989583333333335</v>
      </c>
      <c r="D1317" s="2">
        <v>0.35214120370370372</v>
      </c>
      <c r="E1317">
        <f t="shared" si="161"/>
        <v>2</v>
      </c>
      <c r="F1317" t="str">
        <f t="shared" si="162"/>
        <v>telefon stacjonarny</v>
      </c>
      <c r="G1317">
        <f t="shared" si="168"/>
        <v>1</v>
      </c>
      <c r="H1317">
        <f t="shared" si="163"/>
        <v>0</v>
      </c>
      <c r="I1317" s="2">
        <f t="shared" si="164"/>
        <v>0</v>
      </c>
      <c r="J1317" s="2">
        <f t="shared" si="165"/>
        <v>2.2453703703703698E-3</v>
      </c>
      <c r="K1317" s="2">
        <f t="shared" si="166"/>
        <v>6.8524768518518471</v>
      </c>
      <c r="L1317" s="10">
        <f t="shared" si="167"/>
        <v>9867.5666666666602</v>
      </c>
    </row>
    <row r="1318" spans="1:12" x14ac:dyDescent="0.25">
      <c r="A1318">
        <v>5829504</v>
      </c>
      <c r="B1318" s="1">
        <v>42930</v>
      </c>
      <c r="C1318" s="2">
        <v>0.33802083333333333</v>
      </c>
      <c r="D1318" s="2">
        <v>0.34233796296296298</v>
      </c>
      <c r="E1318">
        <f t="shared" si="161"/>
        <v>1</v>
      </c>
      <c r="F1318" t="str">
        <f t="shared" si="162"/>
        <v>telefon stacjonarny</v>
      </c>
      <c r="G1318">
        <f t="shared" si="168"/>
        <v>1</v>
      </c>
      <c r="H1318">
        <f t="shared" si="163"/>
        <v>0</v>
      </c>
      <c r="I1318" s="2">
        <f t="shared" si="164"/>
        <v>0</v>
      </c>
      <c r="J1318" s="2">
        <f t="shared" si="165"/>
        <v>4.3171296296296569E-3</v>
      </c>
      <c r="K1318" s="2">
        <f t="shared" si="166"/>
        <v>6.8567939814814771</v>
      </c>
      <c r="L1318" s="10">
        <f t="shared" si="167"/>
        <v>9873.7833333333274</v>
      </c>
    </row>
    <row r="1319" spans="1:12" x14ac:dyDescent="0.25">
      <c r="A1319">
        <v>5822881</v>
      </c>
      <c r="B1319" s="1">
        <v>42922</v>
      </c>
      <c r="C1319" s="2">
        <v>0.33555555555555555</v>
      </c>
      <c r="D1319" s="2">
        <v>0.34137731481481481</v>
      </c>
      <c r="E1319">
        <f t="shared" si="161"/>
        <v>1</v>
      </c>
      <c r="F1319" t="str">
        <f t="shared" si="162"/>
        <v>telefon stacjonarny</v>
      </c>
      <c r="G1319">
        <f t="shared" si="168"/>
        <v>1</v>
      </c>
      <c r="H1319">
        <f t="shared" si="163"/>
        <v>0</v>
      </c>
      <c r="I1319" s="2">
        <f t="shared" si="164"/>
        <v>0</v>
      </c>
      <c r="J1319" s="2">
        <f t="shared" si="165"/>
        <v>5.8217592592592626E-3</v>
      </c>
      <c r="K1319" s="2">
        <f t="shared" si="166"/>
        <v>6.8626157407407362</v>
      </c>
      <c r="L1319" s="10">
        <f t="shared" si="167"/>
        <v>9882.1666666666606</v>
      </c>
    </row>
    <row r="1320" spans="1:12" x14ac:dyDescent="0.25">
      <c r="A1320">
        <v>5816822</v>
      </c>
      <c r="B1320" s="1">
        <v>42919</v>
      </c>
      <c r="C1320" s="2">
        <v>0.36702546296296296</v>
      </c>
      <c r="D1320" s="2">
        <v>0.37568287037037035</v>
      </c>
      <c r="E1320">
        <f t="shared" si="161"/>
        <v>1</v>
      </c>
      <c r="F1320" t="str">
        <f t="shared" si="162"/>
        <v>telefon stacjonarny</v>
      </c>
      <c r="G1320">
        <f t="shared" si="168"/>
        <v>1</v>
      </c>
      <c r="H1320">
        <f t="shared" si="163"/>
        <v>0</v>
      </c>
      <c r="I1320" s="2">
        <f t="shared" si="164"/>
        <v>0</v>
      </c>
      <c r="J1320" s="2">
        <f t="shared" si="165"/>
        <v>8.6574074074073915E-3</v>
      </c>
      <c r="K1320" s="2">
        <f t="shared" si="166"/>
        <v>6.8712731481481439</v>
      </c>
      <c r="L1320" s="10">
        <f t="shared" si="167"/>
        <v>9894.6333333333278</v>
      </c>
    </row>
    <row r="1321" spans="1:12" x14ac:dyDescent="0.25">
      <c r="A1321">
        <v>5816822</v>
      </c>
      <c r="B1321" s="1">
        <v>42919</v>
      </c>
      <c r="C1321" s="2">
        <v>0.38123842592592594</v>
      </c>
      <c r="D1321" s="2">
        <v>0.38390046296296299</v>
      </c>
      <c r="E1321">
        <f t="shared" si="161"/>
        <v>2</v>
      </c>
      <c r="F1321" t="str">
        <f t="shared" si="162"/>
        <v>telefon stacjonarny</v>
      </c>
      <c r="G1321">
        <f t="shared" si="168"/>
        <v>2</v>
      </c>
      <c r="H1321">
        <f t="shared" si="163"/>
        <v>0</v>
      </c>
      <c r="I1321" s="2">
        <f t="shared" si="164"/>
        <v>0</v>
      </c>
      <c r="J1321" s="2">
        <f t="shared" si="165"/>
        <v>2.6620370370370461E-3</v>
      </c>
      <c r="K1321" s="2">
        <f t="shared" si="166"/>
        <v>6.8739351851851813</v>
      </c>
      <c r="L1321" s="10">
        <f t="shared" si="167"/>
        <v>9898.4666666666599</v>
      </c>
    </row>
    <row r="1322" spans="1:12" x14ac:dyDescent="0.25">
      <c r="A1322">
        <v>5816822</v>
      </c>
      <c r="B1322" s="1">
        <v>42922</v>
      </c>
      <c r="C1322" s="2">
        <v>0.41684027777777777</v>
      </c>
      <c r="D1322" s="2">
        <v>0.4230902777777778</v>
      </c>
      <c r="E1322">
        <f t="shared" si="161"/>
        <v>3</v>
      </c>
      <c r="F1322" t="str">
        <f t="shared" si="162"/>
        <v>telefon stacjonarny</v>
      </c>
      <c r="G1322">
        <f t="shared" si="168"/>
        <v>1</v>
      </c>
      <c r="H1322">
        <f t="shared" si="163"/>
        <v>0</v>
      </c>
      <c r="I1322" s="2">
        <f t="shared" si="164"/>
        <v>0</v>
      </c>
      <c r="J1322" s="2">
        <f t="shared" si="165"/>
        <v>6.2500000000000333E-3</v>
      </c>
      <c r="K1322" s="2">
        <f t="shared" si="166"/>
        <v>6.880185185185181</v>
      </c>
      <c r="L1322" s="10">
        <f t="shared" si="167"/>
        <v>9907.4666666666617</v>
      </c>
    </row>
    <row r="1323" spans="1:12" x14ac:dyDescent="0.25">
      <c r="A1323">
        <v>5815339</v>
      </c>
      <c r="B1323" s="1">
        <v>42927</v>
      </c>
      <c r="C1323" s="2">
        <v>0.42818287037037039</v>
      </c>
      <c r="D1323" s="2">
        <v>0.43273148148148149</v>
      </c>
      <c r="E1323">
        <f t="shared" si="161"/>
        <v>1</v>
      </c>
      <c r="F1323" t="str">
        <f t="shared" si="162"/>
        <v>telefon stacjonarny</v>
      </c>
      <c r="G1323">
        <f t="shared" si="168"/>
        <v>1</v>
      </c>
      <c r="H1323">
        <f t="shared" si="163"/>
        <v>0</v>
      </c>
      <c r="I1323" s="2">
        <f t="shared" si="164"/>
        <v>0</v>
      </c>
      <c r="J1323" s="2">
        <f t="shared" si="165"/>
        <v>4.5486111111111005E-3</v>
      </c>
      <c r="K1323" s="2">
        <f t="shared" si="166"/>
        <v>6.8847337962962918</v>
      </c>
      <c r="L1323" s="10">
        <f t="shared" si="167"/>
        <v>9914.016666666661</v>
      </c>
    </row>
    <row r="1324" spans="1:12" x14ac:dyDescent="0.25">
      <c r="A1324">
        <v>5809293</v>
      </c>
      <c r="B1324" s="1">
        <v>42933</v>
      </c>
      <c r="C1324" s="2">
        <v>0.46481481481481479</v>
      </c>
      <c r="D1324" s="2">
        <v>0.47425925925925927</v>
      </c>
      <c r="E1324">
        <f t="shared" si="161"/>
        <v>1</v>
      </c>
      <c r="F1324" t="str">
        <f t="shared" si="162"/>
        <v>telefon stacjonarny</v>
      </c>
      <c r="G1324">
        <f t="shared" si="168"/>
        <v>1</v>
      </c>
      <c r="H1324">
        <f t="shared" si="163"/>
        <v>0</v>
      </c>
      <c r="I1324" s="2">
        <f t="shared" si="164"/>
        <v>0</v>
      </c>
      <c r="J1324" s="2">
        <f t="shared" si="165"/>
        <v>9.4444444444444775E-3</v>
      </c>
      <c r="K1324" s="2">
        <f t="shared" si="166"/>
        <v>6.8941782407407359</v>
      </c>
      <c r="L1324" s="10">
        <f t="shared" si="167"/>
        <v>9927.6166666666595</v>
      </c>
    </row>
    <row r="1325" spans="1:12" x14ac:dyDescent="0.25">
      <c r="A1325">
        <v>5790304</v>
      </c>
      <c r="B1325" s="1">
        <v>42927</v>
      </c>
      <c r="C1325" s="2">
        <v>0.539525462962963</v>
      </c>
      <c r="D1325" s="2">
        <v>0.54025462962962967</v>
      </c>
      <c r="E1325">
        <f t="shared" si="161"/>
        <v>1</v>
      </c>
      <c r="F1325" t="str">
        <f t="shared" si="162"/>
        <v>telefon stacjonarny</v>
      </c>
      <c r="G1325">
        <f t="shared" si="168"/>
        <v>1</v>
      </c>
      <c r="H1325">
        <f t="shared" si="163"/>
        <v>0</v>
      </c>
      <c r="I1325" s="2">
        <f t="shared" si="164"/>
        <v>0</v>
      </c>
      <c r="J1325" s="2">
        <f t="shared" si="165"/>
        <v>7.2916666666666963E-4</v>
      </c>
      <c r="K1325" s="2">
        <f t="shared" si="166"/>
        <v>6.8949074074074028</v>
      </c>
      <c r="L1325" s="10">
        <f t="shared" si="167"/>
        <v>9928.6666666666606</v>
      </c>
    </row>
    <row r="1326" spans="1:12" x14ac:dyDescent="0.25">
      <c r="A1326">
        <v>5790304</v>
      </c>
      <c r="B1326" s="1">
        <v>42930</v>
      </c>
      <c r="C1326" s="2">
        <v>0.53768518518518515</v>
      </c>
      <c r="D1326" s="2">
        <v>0.53770833333333334</v>
      </c>
      <c r="E1326">
        <f t="shared" si="161"/>
        <v>2</v>
      </c>
      <c r="F1326" t="str">
        <f t="shared" si="162"/>
        <v>telefon stacjonarny</v>
      </c>
      <c r="G1326">
        <f t="shared" si="168"/>
        <v>1</v>
      </c>
      <c r="H1326">
        <f t="shared" si="163"/>
        <v>0</v>
      </c>
      <c r="I1326" s="2">
        <f t="shared" si="164"/>
        <v>0</v>
      </c>
      <c r="J1326" s="2">
        <f t="shared" si="165"/>
        <v>2.3148148148188774E-5</v>
      </c>
      <c r="K1326" s="2">
        <f t="shared" si="166"/>
        <v>6.8949305555555513</v>
      </c>
      <c r="L1326" s="10">
        <f t="shared" si="167"/>
        <v>9928.6999999999935</v>
      </c>
    </row>
    <row r="1327" spans="1:12" x14ac:dyDescent="0.25">
      <c r="A1327">
        <v>5790304</v>
      </c>
      <c r="B1327" s="1">
        <v>42933</v>
      </c>
      <c r="C1327" s="2">
        <v>0.46655092592592595</v>
      </c>
      <c r="D1327" s="2">
        <v>0.47357638888888887</v>
      </c>
      <c r="E1327">
        <f t="shared" si="161"/>
        <v>3</v>
      </c>
      <c r="F1327" t="str">
        <f t="shared" si="162"/>
        <v>telefon stacjonarny</v>
      </c>
      <c r="G1327">
        <f t="shared" si="168"/>
        <v>1</v>
      </c>
      <c r="H1327">
        <f t="shared" si="163"/>
        <v>0</v>
      </c>
      <c r="I1327" s="2">
        <f t="shared" si="164"/>
        <v>0</v>
      </c>
      <c r="J1327" s="2">
        <f t="shared" si="165"/>
        <v>7.0254629629629139E-3</v>
      </c>
      <c r="K1327" s="2">
        <f t="shared" si="166"/>
        <v>6.901956018518514</v>
      </c>
      <c r="L1327" s="10">
        <f t="shared" si="167"/>
        <v>9938.8166666666602</v>
      </c>
    </row>
    <row r="1328" spans="1:12" x14ac:dyDescent="0.25">
      <c r="A1328">
        <v>5790304</v>
      </c>
      <c r="B1328" s="1">
        <v>42935</v>
      </c>
      <c r="C1328" s="2">
        <v>0.57974537037037033</v>
      </c>
      <c r="D1328" s="2">
        <v>0.58975694444444449</v>
      </c>
      <c r="E1328">
        <f t="shared" si="161"/>
        <v>4</v>
      </c>
      <c r="F1328" t="str">
        <f t="shared" si="162"/>
        <v>telefon stacjonarny</v>
      </c>
      <c r="G1328">
        <f t="shared" si="168"/>
        <v>1</v>
      </c>
      <c r="H1328">
        <f t="shared" si="163"/>
        <v>0</v>
      </c>
      <c r="I1328" s="2">
        <f t="shared" si="164"/>
        <v>0</v>
      </c>
      <c r="J1328" s="2">
        <f t="shared" si="165"/>
        <v>1.0011574074074159E-2</v>
      </c>
      <c r="K1328" s="2">
        <f t="shared" si="166"/>
        <v>6.9119675925925881</v>
      </c>
      <c r="L1328" s="10">
        <f t="shared" si="167"/>
        <v>9953.2333333333263</v>
      </c>
    </row>
    <row r="1329" spans="1:12" x14ac:dyDescent="0.25">
      <c r="A1329">
        <v>5788783</v>
      </c>
      <c r="B1329" s="1">
        <v>42933</v>
      </c>
      <c r="C1329" s="2">
        <v>0.36114583333333333</v>
      </c>
      <c r="D1329" s="2">
        <v>0.36629629629629629</v>
      </c>
      <c r="E1329">
        <f t="shared" si="161"/>
        <v>1</v>
      </c>
      <c r="F1329" t="str">
        <f t="shared" si="162"/>
        <v>telefon stacjonarny</v>
      </c>
      <c r="G1329">
        <f t="shared" si="168"/>
        <v>1</v>
      </c>
      <c r="H1329">
        <f t="shared" si="163"/>
        <v>0</v>
      </c>
      <c r="I1329" s="2">
        <f t="shared" si="164"/>
        <v>0</v>
      </c>
      <c r="J1329" s="2">
        <f t="shared" si="165"/>
        <v>5.1504629629629539E-3</v>
      </c>
      <c r="K1329" s="2">
        <f t="shared" si="166"/>
        <v>6.9171180555555507</v>
      </c>
      <c r="L1329" s="10">
        <f t="shared" si="167"/>
        <v>9960.6499999999924</v>
      </c>
    </row>
    <row r="1330" spans="1:12" x14ac:dyDescent="0.25">
      <c r="A1330">
        <v>5786740</v>
      </c>
      <c r="B1330" s="1">
        <v>42920</v>
      </c>
      <c r="C1330" s="2">
        <v>0.40796296296296297</v>
      </c>
      <c r="D1330" s="2">
        <v>0.41495370370370371</v>
      </c>
      <c r="E1330">
        <f t="shared" si="161"/>
        <v>1</v>
      </c>
      <c r="F1330" t="str">
        <f t="shared" si="162"/>
        <v>telefon stacjonarny</v>
      </c>
      <c r="G1330">
        <f t="shared" si="168"/>
        <v>1</v>
      </c>
      <c r="H1330">
        <f t="shared" si="163"/>
        <v>0</v>
      </c>
      <c r="I1330" s="2">
        <f t="shared" si="164"/>
        <v>0</v>
      </c>
      <c r="J1330" s="2">
        <f t="shared" si="165"/>
        <v>6.9907407407407418E-3</v>
      </c>
      <c r="K1330" s="2">
        <f t="shared" si="166"/>
        <v>6.9241087962962915</v>
      </c>
      <c r="L1330" s="10">
        <f t="shared" si="167"/>
        <v>9970.7166666666599</v>
      </c>
    </row>
    <row r="1331" spans="1:12" x14ac:dyDescent="0.25">
      <c r="A1331">
        <v>5759409</v>
      </c>
      <c r="B1331" s="1">
        <v>42944</v>
      </c>
      <c r="C1331" s="2">
        <v>0.57835648148148144</v>
      </c>
      <c r="D1331" s="2">
        <v>0.58644675925925926</v>
      </c>
      <c r="E1331">
        <f t="shared" si="161"/>
        <v>1</v>
      </c>
      <c r="F1331" t="str">
        <f t="shared" si="162"/>
        <v>telefon stacjonarny</v>
      </c>
      <c r="G1331">
        <f t="shared" si="168"/>
        <v>1</v>
      </c>
      <c r="H1331">
        <f t="shared" si="163"/>
        <v>0</v>
      </c>
      <c r="I1331" s="2">
        <f t="shared" si="164"/>
        <v>0</v>
      </c>
      <c r="J1331" s="2">
        <f t="shared" si="165"/>
        <v>8.0902777777778212E-3</v>
      </c>
      <c r="K1331" s="2">
        <f t="shared" si="166"/>
        <v>6.9321990740740693</v>
      </c>
      <c r="L1331" s="10">
        <f t="shared" si="167"/>
        <v>9982.3666666666595</v>
      </c>
    </row>
    <row r="1332" spans="1:12" x14ac:dyDescent="0.25">
      <c r="A1332">
        <v>5758962</v>
      </c>
      <c r="B1332" s="1">
        <v>42933</v>
      </c>
      <c r="C1332" s="2">
        <v>0.52460648148148148</v>
      </c>
      <c r="D1332" s="2">
        <v>0.53292824074074074</v>
      </c>
      <c r="E1332">
        <f t="shared" si="161"/>
        <v>1</v>
      </c>
      <c r="F1332" t="str">
        <f t="shared" si="162"/>
        <v>telefon stacjonarny</v>
      </c>
      <c r="G1332">
        <f t="shared" si="168"/>
        <v>1</v>
      </c>
      <c r="H1332">
        <f t="shared" si="163"/>
        <v>0</v>
      </c>
      <c r="I1332" s="2">
        <f t="shared" si="164"/>
        <v>0</v>
      </c>
      <c r="J1332" s="2">
        <f t="shared" si="165"/>
        <v>8.3217592592592649E-3</v>
      </c>
      <c r="K1332" s="2">
        <f t="shared" si="166"/>
        <v>6.9405208333333288</v>
      </c>
      <c r="L1332" s="10">
        <f t="shared" si="167"/>
        <v>9994.3499999999931</v>
      </c>
    </row>
    <row r="1333" spans="1:12" x14ac:dyDescent="0.25">
      <c r="A1333">
        <v>5750819</v>
      </c>
      <c r="B1333" s="1">
        <v>42927</v>
      </c>
      <c r="C1333" s="2">
        <v>0.44751157407407405</v>
      </c>
      <c r="D1333" s="2">
        <v>0.45284722222222223</v>
      </c>
      <c r="E1333">
        <f t="shared" si="161"/>
        <v>1</v>
      </c>
      <c r="F1333" t="str">
        <f t="shared" si="162"/>
        <v>telefon stacjonarny</v>
      </c>
      <c r="G1333">
        <f t="shared" si="168"/>
        <v>1</v>
      </c>
      <c r="H1333">
        <f t="shared" si="163"/>
        <v>0</v>
      </c>
      <c r="I1333" s="2">
        <f t="shared" si="164"/>
        <v>0</v>
      </c>
      <c r="J1333" s="2">
        <f t="shared" si="165"/>
        <v>5.3356481481481866E-3</v>
      </c>
      <c r="K1333" s="2">
        <f t="shared" si="166"/>
        <v>6.9458564814814769</v>
      </c>
      <c r="L1333" s="10">
        <f t="shared" si="167"/>
        <v>10002.033333333326</v>
      </c>
    </row>
    <row r="1334" spans="1:12" x14ac:dyDescent="0.25">
      <c r="A1334">
        <v>5750549</v>
      </c>
      <c r="B1334" s="1">
        <v>42933</v>
      </c>
      <c r="C1334" s="2">
        <v>0.3948726851851852</v>
      </c>
      <c r="D1334" s="2">
        <v>0.39504629629629628</v>
      </c>
      <c r="E1334">
        <f t="shared" si="161"/>
        <v>1</v>
      </c>
      <c r="F1334" t="str">
        <f t="shared" si="162"/>
        <v>telefon stacjonarny</v>
      </c>
      <c r="G1334">
        <f t="shared" si="168"/>
        <v>1</v>
      </c>
      <c r="H1334">
        <f t="shared" si="163"/>
        <v>0</v>
      </c>
      <c r="I1334" s="2">
        <f t="shared" si="164"/>
        <v>0</v>
      </c>
      <c r="J1334" s="2">
        <f t="shared" si="165"/>
        <v>1.7361111111108274E-4</v>
      </c>
      <c r="K1334" s="2">
        <f t="shared" si="166"/>
        <v>6.9460300925925882</v>
      </c>
      <c r="L1334" s="10">
        <f t="shared" si="167"/>
        <v>10002.283333333327</v>
      </c>
    </row>
    <row r="1335" spans="1:12" x14ac:dyDescent="0.25">
      <c r="A1335">
        <v>5744567</v>
      </c>
      <c r="B1335" s="1">
        <v>42933</v>
      </c>
      <c r="C1335" s="2">
        <v>0.54048611111111111</v>
      </c>
      <c r="D1335" s="2">
        <v>0.54954861111111108</v>
      </c>
      <c r="E1335">
        <f t="shared" si="161"/>
        <v>1</v>
      </c>
      <c r="F1335" t="str">
        <f t="shared" si="162"/>
        <v>telefon stacjonarny</v>
      </c>
      <c r="G1335">
        <f t="shared" si="168"/>
        <v>2</v>
      </c>
      <c r="H1335">
        <f t="shared" si="163"/>
        <v>0</v>
      </c>
      <c r="I1335" s="2">
        <f t="shared" si="164"/>
        <v>0</v>
      </c>
      <c r="J1335" s="2">
        <f t="shared" si="165"/>
        <v>9.0624999999999734E-3</v>
      </c>
      <c r="K1335" s="2">
        <f t="shared" si="166"/>
        <v>6.9550925925925879</v>
      </c>
      <c r="L1335" s="10">
        <f t="shared" si="167"/>
        <v>10015.333333333327</v>
      </c>
    </row>
    <row r="1336" spans="1:12" x14ac:dyDescent="0.25">
      <c r="A1336">
        <v>5744555</v>
      </c>
      <c r="B1336" s="1">
        <v>42947</v>
      </c>
      <c r="C1336" s="2">
        <v>0.41841435185185183</v>
      </c>
      <c r="D1336" s="2">
        <v>0.42677083333333332</v>
      </c>
      <c r="E1336">
        <f t="shared" si="161"/>
        <v>1</v>
      </c>
      <c r="F1336" t="str">
        <f t="shared" si="162"/>
        <v>telefon stacjonarny</v>
      </c>
      <c r="G1336">
        <f t="shared" si="168"/>
        <v>1</v>
      </c>
      <c r="H1336">
        <f t="shared" si="163"/>
        <v>0</v>
      </c>
      <c r="I1336" s="2">
        <f t="shared" si="164"/>
        <v>0</v>
      </c>
      <c r="J1336" s="2">
        <f t="shared" si="165"/>
        <v>8.3564814814814925E-3</v>
      </c>
      <c r="K1336" s="2">
        <f t="shared" si="166"/>
        <v>6.9634490740740693</v>
      </c>
      <c r="L1336" s="10">
        <f t="shared" si="167"/>
        <v>10027.36666666666</v>
      </c>
    </row>
    <row r="1337" spans="1:12" x14ac:dyDescent="0.25">
      <c r="A1337">
        <v>5741700</v>
      </c>
      <c r="B1337" s="1">
        <v>42929</v>
      </c>
      <c r="C1337" s="2">
        <v>0.58644675925925926</v>
      </c>
      <c r="D1337" s="2">
        <v>0.5978472222222222</v>
      </c>
      <c r="E1337">
        <f t="shared" si="161"/>
        <v>1</v>
      </c>
      <c r="F1337" t="str">
        <f t="shared" si="162"/>
        <v>telefon stacjonarny</v>
      </c>
      <c r="G1337">
        <f t="shared" si="168"/>
        <v>1</v>
      </c>
      <c r="H1337">
        <f t="shared" si="163"/>
        <v>0</v>
      </c>
      <c r="I1337" s="2">
        <f t="shared" si="164"/>
        <v>0</v>
      </c>
      <c r="J1337" s="2">
        <f t="shared" si="165"/>
        <v>1.1400462962962932E-2</v>
      </c>
      <c r="K1337" s="2">
        <f t="shared" si="166"/>
        <v>6.9748495370370325</v>
      </c>
      <c r="L1337" s="10">
        <f t="shared" si="167"/>
        <v>10043.783333333327</v>
      </c>
    </row>
    <row r="1338" spans="1:12" x14ac:dyDescent="0.25">
      <c r="A1338">
        <v>5730350</v>
      </c>
      <c r="B1338" s="1">
        <v>42936</v>
      </c>
      <c r="C1338" s="2">
        <v>0.58206018518518521</v>
      </c>
      <c r="D1338" s="2">
        <v>0.59037037037037032</v>
      </c>
      <c r="E1338">
        <f t="shared" si="161"/>
        <v>1</v>
      </c>
      <c r="F1338" t="str">
        <f t="shared" si="162"/>
        <v>telefon stacjonarny</v>
      </c>
      <c r="G1338">
        <f t="shared" si="168"/>
        <v>1</v>
      </c>
      <c r="H1338">
        <f t="shared" si="163"/>
        <v>0</v>
      </c>
      <c r="I1338" s="2">
        <f t="shared" si="164"/>
        <v>0</v>
      </c>
      <c r="J1338" s="2">
        <f t="shared" si="165"/>
        <v>8.310185185185115E-3</v>
      </c>
      <c r="K1338" s="2">
        <f t="shared" si="166"/>
        <v>6.9831597222222177</v>
      </c>
      <c r="L1338" s="10">
        <f t="shared" si="167"/>
        <v>10055.749999999993</v>
      </c>
    </row>
    <row r="1339" spans="1:12" x14ac:dyDescent="0.25">
      <c r="A1339">
        <v>5726531</v>
      </c>
      <c r="B1339" s="1">
        <v>42944</v>
      </c>
      <c r="C1339" s="2">
        <v>0.39825231481481482</v>
      </c>
      <c r="D1339" s="2">
        <v>0.39855324074074072</v>
      </c>
      <c r="E1339">
        <f t="shared" si="161"/>
        <v>1</v>
      </c>
      <c r="F1339" t="str">
        <f t="shared" si="162"/>
        <v>telefon stacjonarny</v>
      </c>
      <c r="G1339">
        <f t="shared" si="168"/>
        <v>1</v>
      </c>
      <c r="H1339">
        <f t="shared" si="163"/>
        <v>0</v>
      </c>
      <c r="I1339" s="2">
        <f t="shared" si="164"/>
        <v>0</v>
      </c>
      <c r="J1339" s="2">
        <f t="shared" si="165"/>
        <v>3.0092592592589895E-4</v>
      </c>
      <c r="K1339" s="2">
        <f t="shared" si="166"/>
        <v>6.983460648148144</v>
      </c>
      <c r="L1339" s="10">
        <f t="shared" si="167"/>
        <v>10056.183333333327</v>
      </c>
    </row>
    <row r="1340" spans="1:12" x14ac:dyDescent="0.25">
      <c r="A1340">
        <v>5725773</v>
      </c>
      <c r="B1340" s="1">
        <v>42933</v>
      </c>
      <c r="C1340" s="2">
        <v>0.57466435185185183</v>
      </c>
      <c r="D1340" s="2">
        <v>0.58538194444444447</v>
      </c>
      <c r="E1340">
        <f t="shared" si="161"/>
        <v>1</v>
      </c>
      <c r="F1340" t="str">
        <f t="shared" si="162"/>
        <v>telefon stacjonarny</v>
      </c>
      <c r="G1340">
        <f t="shared" si="168"/>
        <v>1</v>
      </c>
      <c r="H1340">
        <f t="shared" si="163"/>
        <v>0</v>
      </c>
      <c r="I1340" s="2">
        <f t="shared" si="164"/>
        <v>0</v>
      </c>
      <c r="J1340" s="2">
        <f t="shared" si="165"/>
        <v>1.071759259259264E-2</v>
      </c>
      <c r="K1340" s="2">
        <f t="shared" si="166"/>
        <v>6.9941782407407365</v>
      </c>
      <c r="L1340" s="10">
        <f t="shared" si="167"/>
        <v>10071.61666666666</v>
      </c>
    </row>
    <row r="1341" spans="1:12" x14ac:dyDescent="0.25">
      <c r="A1341">
        <v>5713477</v>
      </c>
      <c r="B1341" s="1">
        <v>42941</v>
      </c>
      <c r="C1341" s="2">
        <v>0.4770138888888889</v>
      </c>
      <c r="D1341" s="2">
        <v>0.48685185185185187</v>
      </c>
      <c r="E1341">
        <f t="shared" si="161"/>
        <v>1</v>
      </c>
      <c r="F1341" t="str">
        <f t="shared" si="162"/>
        <v>telefon stacjonarny</v>
      </c>
      <c r="G1341">
        <f t="shared" si="168"/>
        <v>1</v>
      </c>
      <c r="H1341">
        <f t="shared" si="163"/>
        <v>0</v>
      </c>
      <c r="I1341" s="2">
        <f t="shared" si="164"/>
        <v>0</v>
      </c>
      <c r="J1341" s="2">
        <f t="shared" si="165"/>
        <v>9.837962962962965E-3</v>
      </c>
      <c r="K1341" s="2">
        <f t="shared" si="166"/>
        <v>7.0040162037036993</v>
      </c>
      <c r="L1341" s="10">
        <f t="shared" si="167"/>
        <v>10085.783333333327</v>
      </c>
    </row>
    <row r="1342" spans="1:12" x14ac:dyDescent="0.25">
      <c r="A1342">
        <v>5696056</v>
      </c>
      <c r="B1342" s="1">
        <v>42922</v>
      </c>
      <c r="C1342" s="2">
        <v>0.36097222222222225</v>
      </c>
      <c r="D1342" s="2">
        <v>0.36534722222222221</v>
      </c>
      <c r="E1342">
        <f t="shared" si="161"/>
        <v>1</v>
      </c>
      <c r="F1342" t="str">
        <f t="shared" si="162"/>
        <v>telefon stacjonarny</v>
      </c>
      <c r="G1342">
        <f t="shared" si="168"/>
        <v>1</v>
      </c>
      <c r="H1342">
        <f t="shared" si="163"/>
        <v>0</v>
      </c>
      <c r="I1342" s="2">
        <f t="shared" si="164"/>
        <v>0</v>
      </c>
      <c r="J1342" s="2">
        <f t="shared" si="165"/>
        <v>4.3749999999999623E-3</v>
      </c>
      <c r="K1342" s="2">
        <f t="shared" si="166"/>
        <v>7.0083912037036988</v>
      </c>
      <c r="L1342" s="10">
        <f t="shared" si="167"/>
        <v>10092.083333333327</v>
      </c>
    </row>
    <row r="1343" spans="1:12" x14ac:dyDescent="0.25">
      <c r="A1343">
        <v>5696056</v>
      </c>
      <c r="B1343" s="1">
        <v>42935</v>
      </c>
      <c r="C1343" s="2">
        <v>0.62967592592592592</v>
      </c>
      <c r="D1343" s="2">
        <v>0.63277777777777777</v>
      </c>
      <c r="E1343">
        <f t="shared" si="161"/>
        <v>2</v>
      </c>
      <c r="F1343" t="str">
        <f t="shared" si="162"/>
        <v>telefon stacjonarny</v>
      </c>
      <c r="G1343">
        <f t="shared" si="168"/>
        <v>1</v>
      </c>
      <c r="H1343">
        <f t="shared" si="163"/>
        <v>0</v>
      </c>
      <c r="I1343" s="2">
        <f t="shared" si="164"/>
        <v>0</v>
      </c>
      <c r="J1343" s="2">
        <f t="shared" si="165"/>
        <v>3.1018518518518556E-3</v>
      </c>
      <c r="K1343" s="2">
        <f t="shared" si="166"/>
        <v>7.011493055555551</v>
      </c>
      <c r="L1343" s="10">
        <f t="shared" si="167"/>
        <v>10096.549999999994</v>
      </c>
    </row>
    <row r="1344" spans="1:12" x14ac:dyDescent="0.25">
      <c r="A1344">
        <v>5687447</v>
      </c>
      <c r="B1344" s="1">
        <v>42944</v>
      </c>
      <c r="C1344" s="2">
        <v>0.42295138888888889</v>
      </c>
      <c r="D1344" s="2">
        <v>0.42423611111111109</v>
      </c>
      <c r="E1344">
        <f t="shared" si="161"/>
        <v>1</v>
      </c>
      <c r="F1344" t="str">
        <f t="shared" si="162"/>
        <v>telefon stacjonarny</v>
      </c>
      <c r="G1344">
        <f t="shared" si="168"/>
        <v>1</v>
      </c>
      <c r="H1344">
        <f t="shared" si="163"/>
        <v>0</v>
      </c>
      <c r="I1344" s="2">
        <f t="shared" si="164"/>
        <v>0</v>
      </c>
      <c r="J1344" s="2">
        <f t="shared" si="165"/>
        <v>1.284722222222201E-3</v>
      </c>
      <c r="K1344" s="2">
        <f t="shared" si="166"/>
        <v>7.0127777777777736</v>
      </c>
      <c r="L1344" s="10">
        <f t="shared" si="167"/>
        <v>10098.399999999994</v>
      </c>
    </row>
    <row r="1345" spans="1:12" x14ac:dyDescent="0.25">
      <c r="A1345">
        <v>5687077</v>
      </c>
      <c r="B1345" s="1">
        <v>42937</v>
      </c>
      <c r="C1345" s="2">
        <v>0.51200231481481484</v>
      </c>
      <c r="D1345" s="2">
        <v>0.52253472222222219</v>
      </c>
      <c r="E1345">
        <f t="shared" si="161"/>
        <v>1</v>
      </c>
      <c r="F1345" t="str">
        <f t="shared" si="162"/>
        <v>telefon stacjonarny</v>
      </c>
      <c r="G1345">
        <f t="shared" si="168"/>
        <v>1</v>
      </c>
      <c r="H1345">
        <f t="shared" si="163"/>
        <v>0</v>
      </c>
      <c r="I1345" s="2">
        <f t="shared" si="164"/>
        <v>0</v>
      </c>
      <c r="J1345" s="2">
        <f t="shared" si="165"/>
        <v>1.0532407407407351E-2</v>
      </c>
      <c r="K1345" s="2">
        <f t="shared" si="166"/>
        <v>7.0233101851851814</v>
      </c>
      <c r="L1345" s="10">
        <f t="shared" si="167"/>
        <v>10113.566666666662</v>
      </c>
    </row>
    <row r="1346" spans="1:12" x14ac:dyDescent="0.25">
      <c r="A1346">
        <v>5672312</v>
      </c>
      <c r="B1346" s="1">
        <v>42942</v>
      </c>
      <c r="C1346" s="2">
        <v>0.45554398148148151</v>
      </c>
      <c r="D1346" s="2">
        <v>0.45913194444444444</v>
      </c>
      <c r="E1346">
        <f t="shared" ref="E1346:E1409" si="169">IF(A1346=A1345,E1345+1,1)</f>
        <v>1</v>
      </c>
      <c r="F1346" t="str">
        <f t="shared" ref="F1346:F1409" si="170">IF(A1346&gt;9999999,IF(A1346&gt;999999999,"zagraniczny","telefon komórkowy"),"telefon stacjonarny")</f>
        <v>telefon stacjonarny</v>
      </c>
      <c r="G1346">
        <f t="shared" si="168"/>
        <v>1</v>
      </c>
      <c r="H1346">
        <f t="shared" ref="H1346:H1409" si="171">IF(AND(LEFT(A1346,2)="12",F1346="telefon stacjonarny"),1,0)</f>
        <v>0</v>
      </c>
      <c r="I1346" s="2">
        <f t="shared" ref="I1346:I1409" si="172">IF(H1346=1,D1346-C1346,0)</f>
        <v>0</v>
      </c>
      <c r="J1346" s="2">
        <f t="shared" ref="J1346:J1409" si="173">D1346-C1346</f>
        <v>3.5879629629629317E-3</v>
      </c>
      <c r="K1346" s="2">
        <f t="shared" ref="K1346:K1409" si="174">IF(OR(F1346="telefon stacjonarny",F1346="telefon komórkowy"),J1346+K1345,K1345)</f>
        <v>7.0268981481481445</v>
      </c>
      <c r="L1346" s="10">
        <f t="shared" ref="L1346:L1409" si="175">K1346*24*60</f>
        <v>10118.733333333328</v>
      </c>
    </row>
    <row r="1347" spans="1:12" x14ac:dyDescent="0.25">
      <c r="A1347">
        <v>5646830</v>
      </c>
      <c r="B1347" s="1">
        <v>42921</v>
      </c>
      <c r="C1347" s="2">
        <v>0.56361111111111106</v>
      </c>
      <c r="D1347" s="2">
        <v>0.57469907407407406</v>
      </c>
      <c r="E1347">
        <f t="shared" si="169"/>
        <v>1</v>
      </c>
      <c r="F1347" t="str">
        <f t="shared" si="170"/>
        <v>telefon stacjonarny</v>
      </c>
      <c r="G1347">
        <f t="shared" si="168"/>
        <v>1</v>
      </c>
      <c r="H1347">
        <f t="shared" si="171"/>
        <v>0</v>
      </c>
      <c r="I1347" s="2">
        <f t="shared" si="172"/>
        <v>0</v>
      </c>
      <c r="J1347" s="2">
        <f t="shared" si="173"/>
        <v>1.1087962962962994E-2</v>
      </c>
      <c r="K1347" s="2">
        <f t="shared" si="174"/>
        <v>7.0379861111111079</v>
      </c>
      <c r="L1347" s="10">
        <f t="shared" si="175"/>
        <v>10134.699999999995</v>
      </c>
    </row>
    <row r="1348" spans="1:12" x14ac:dyDescent="0.25">
      <c r="A1348">
        <v>5636281</v>
      </c>
      <c r="B1348" s="1">
        <v>42923</v>
      </c>
      <c r="C1348" s="2">
        <v>0.39731481481481479</v>
      </c>
      <c r="D1348" s="2">
        <v>0.40688657407407408</v>
      </c>
      <c r="E1348">
        <f t="shared" si="169"/>
        <v>1</v>
      </c>
      <c r="F1348" t="str">
        <f t="shared" si="170"/>
        <v>telefon stacjonarny</v>
      </c>
      <c r="G1348">
        <f t="shared" si="168"/>
        <v>1</v>
      </c>
      <c r="H1348">
        <f t="shared" si="171"/>
        <v>0</v>
      </c>
      <c r="I1348" s="2">
        <f t="shared" si="172"/>
        <v>0</v>
      </c>
      <c r="J1348" s="2">
        <f t="shared" si="173"/>
        <v>9.5717592592592937E-3</v>
      </c>
      <c r="K1348" s="2">
        <f t="shared" si="174"/>
        <v>7.0475578703703672</v>
      </c>
      <c r="L1348" s="10">
        <f t="shared" si="175"/>
        <v>10148.483333333328</v>
      </c>
    </row>
    <row r="1349" spans="1:12" x14ac:dyDescent="0.25">
      <c r="A1349">
        <v>5631380</v>
      </c>
      <c r="B1349" s="1">
        <v>42940</v>
      </c>
      <c r="C1349" s="2">
        <v>0.49274305555555553</v>
      </c>
      <c r="D1349" s="2">
        <v>0.50315972222222227</v>
      </c>
      <c r="E1349">
        <f t="shared" si="169"/>
        <v>1</v>
      </c>
      <c r="F1349" t="str">
        <f t="shared" si="170"/>
        <v>telefon stacjonarny</v>
      </c>
      <c r="G1349">
        <f t="shared" si="168"/>
        <v>1</v>
      </c>
      <c r="H1349">
        <f t="shared" si="171"/>
        <v>0</v>
      </c>
      <c r="I1349" s="2">
        <f t="shared" si="172"/>
        <v>0</v>
      </c>
      <c r="J1349" s="2">
        <f t="shared" si="173"/>
        <v>1.0416666666666741E-2</v>
      </c>
      <c r="K1349" s="2">
        <f t="shared" si="174"/>
        <v>7.0579745370370341</v>
      </c>
      <c r="L1349" s="10">
        <f t="shared" si="175"/>
        <v>10163.48333333333</v>
      </c>
    </row>
    <row r="1350" spans="1:12" x14ac:dyDescent="0.25">
      <c r="A1350">
        <v>5616210</v>
      </c>
      <c r="B1350" s="1">
        <v>42940</v>
      </c>
      <c r="C1350" s="2">
        <v>0.39956018518518521</v>
      </c>
      <c r="D1350" s="2">
        <v>0.40803240740740743</v>
      </c>
      <c r="E1350">
        <f t="shared" si="169"/>
        <v>1</v>
      </c>
      <c r="F1350" t="str">
        <f t="shared" si="170"/>
        <v>telefon stacjonarny</v>
      </c>
      <c r="G1350">
        <f t="shared" si="168"/>
        <v>2</v>
      </c>
      <c r="H1350">
        <f t="shared" si="171"/>
        <v>0</v>
      </c>
      <c r="I1350" s="2">
        <f t="shared" si="172"/>
        <v>0</v>
      </c>
      <c r="J1350" s="2">
        <f t="shared" si="173"/>
        <v>8.4722222222222143E-3</v>
      </c>
      <c r="K1350" s="2">
        <f t="shared" si="174"/>
        <v>7.0664467592592564</v>
      </c>
      <c r="L1350" s="10">
        <f t="shared" si="175"/>
        <v>10175.683333333329</v>
      </c>
    </row>
    <row r="1351" spans="1:12" x14ac:dyDescent="0.25">
      <c r="A1351">
        <v>5613566</v>
      </c>
      <c r="B1351" s="1">
        <v>42936</v>
      </c>
      <c r="C1351" s="2">
        <v>0.47105324074074073</v>
      </c>
      <c r="D1351" s="2">
        <v>0.47146990740740741</v>
      </c>
      <c r="E1351">
        <f t="shared" si="169"/>
        <v>1</v>
      </c>
      <c r="F1351" t="str">
        <f t="shared" si="170"/>
        <v>telefon stacjonarny</v>
      </c>
      <c r="G1351">
        <f t="shared" si="168"/>
        <v>1</v>
      </c>
      <c r="H1351">
        <f t="shared" si="171"/>
        <v>0</v>
      </c>
      <c r="I1351" s="2">
        <f t="shared" si="172"/>
        <v>0</v>
      </c>
      <c r="J1351" s="2">
        <f t="shared" si="173"/>
        <v>4.1666666666667629E-4</v>
      </c>
      <c r="K1351" s="2">
        <f t="shared" si="174"/>
        <v>7.0668634259259226</v>
      </c>
      <c r="L1351" s="10">
        <f t="shared" si="175"/>
        <v>10176.283333333327</v>
      </c>
    </row>
    <row r="1352" spans="1:12" x14ac:dyDescent="0.25">
      <c r="A1352">
        <v>5610335</v>
      </c>
      <c r="B1352" s="1">
        <v>42936</v>
      </c>
      <c r="C1352" s="2">
        <v>0.39055555555555554</v>
      </c>
      <c r="D1352" s="2">
        <v>0.39101851851851854</v>
      </c>
      <c r="E1352">
        <f t="shared" si="169"/>
        <v>1</v>
      </c>
      <c r="F1352" t="str">
        <f t="shared" si="170"/>
        <v>telefon stacjonarny</v>
      </c>
      <c r="G1352">
        <f t="shared" si="168"/>
        <v>2</v>
      </c>
      <c r="H1352">
        <f t="shared" si="171"/>
        <v>0</v>
      </c>
      <c r="I1352" s="2">
        <f t="shared" si="172"/>
        <v>0</v>
      </c>
      <c r="J1352" s="2">
        <f t="shared" si="173"/>
        <v>4.6296296296299833E-4</v>
      </c>
      <c r="K1352" s="2">
        <f t="shared" si="174"/>
        <v>7.067326388888886</v>
      </c>
      <c r="L1352" s="10">
        <f t="shared" si="175"/>
        <v>10176.949999999995</v>
      </c>
    </row>
    <row r="1353" spans="1:12" x14ac:dyDescent="0.25">
      <c r="A1353">
        <v>5604405</v>
      </c>
      <c r="B1353" s="1">
        <v>42943</v>
      </c>
      <c r="C1353" s="2">
        <v>0.58655092592592595</v>
      </c>
      <c r="D1353" s="2">
        <v>0.59761574074074075</v>
      </c>
      <c r="E1353">
        <f t="shared" si="169"/>
        <v>1</v>
      </c>
      <c r="F1353" t="str">
        <f t="shared" si="170"/>
        <v>telefon stacjonarny</v>
      </c>
      <c r="G1353">
        <f t="shared" si="168"/>
        <v>1</v>
      </c>
      <c r="H1353">
        <f t="shared" si="171"/>
        <v>0</v>
      </c>
      <c r="I1353" s="2">
        <f t="shared" si="172"/>
        <v>0</v>
      </c>
      <c r="J1353" s="2">
        <f t="shared" si="173"/>
        <v>1.1064814814814805E-2</v>
      </c>
      <c r="K1353" s="2">
        <f t="shared" si="174"/>
        <v>7.0783912037037009</v>
      </c>
      <c r="L1353" s="10">
        <f t="shared" si="175"/>
        <v>10192.883333333328</v>
      </c>
    </row>
    <row r="1354" spans="1:12" x14ac:dyDescent="0.25">
      <c r="A1354">
        <v>5588421</v>
      </c>
      <c r="B1354" s="1">
        <v>42935</v>
      </c>
      <c r="C1354" s="2">
        <v>0.43365740740740738</v>
      </c>
      <c r="D1354" s="2">
        <v>0.43964120370370369</v>
      </c>
      <c r="E1354">
        <f t="shared" si="169"/>
        <v>1</v>
      </c>
      <c r="F1354" t="str">
        <f t="shared" si="170"/>
        <v>telefon stacjonarny</v>
      </c>
      <c r="G1354">
        <f t="shared" si="168"/>
        <v>1</v>
      </c>
      <c r="H1354">
        <f t="shared" si="171"/>
        <v>0</v>
      </c>
      <c r="I1354" s="2">
        <f t="shared" si="172"/>
        <v>0</v>
      </c>
      <c r="J1354" s="2">
        <f t="shared" si="173"/>
        <v>5.9837962962963065E-3</v>
      </c>
      <c r="K1354" s="2">
        <f t="shared" si="174"/>
        <v>7.084374999999997</v>
      </c>
      <c r="L1354" s="10">
        <f t="shared" si="175"/>
        <v>10201.499999999995</v>
      </c>
    </row>
    <row r="1355" spans="1:12" x14ac:dyDescent="0.25">
      <c r="A1355">
        <v>5582631</v>
      </c>
      <c r="B1355" s="1">
        <v>42942</v>
      </c>
      <c r="C1355" s="2">
        <v>0.42229166666666668</v>
      </c>
      <c r="D1355" s="2">
        <v>0.42271990740740739</v>
      </c>
      <c r="E1355">
        <f t="shared" si="169"/>
        <v>1</v>
      </c>
      <c r="F1355" t="str">
        <f t="shared" si="170"/>
        <v>telefon stacjonarny</v>
      </c>
      <c r="G1355">
        <f t="shared" si="168"/>
        <v>1</v>
      </c>
      <c r="H1355">
        <f t="shared" si="171"/>
        <v>0</v>
      </c>
      <c r="I1355" s="2">
        <f t="shared" si="172"/>
        <v>0</v>
      </c>
      <c r="J1355" s="2">
        <f t="shared" si="173"/>
        <v>4.2824074074071516E-4</v>
      </c>
      <c r="K1355" s="2">
        <f t="shared" si="174"/>
        <v>7.0848032407407375</v>
      </c>
      <c r="L1355" s="10">
        <f t="shared" si="175"/>
        <v>10202.116666666663</v>
      </c>
    </row>
    <row r="1356" spans="1:12" x14ac:dyDescent="0.25">
      <c r="A1356">
        <v>5550678</v>
      </c>
      <c r="B1356" s="1">
        <v>42944</v>
      </c>
      <c r="C1356" s="2">
        <v>0.34497685185185184</v>
      </c>
      <c r="D1356" s="2">
        <v>0.35487268518518517</v>
      </c>
      <c r="E1356">
        <f t="shared" si="169"/>
        <v>1</v>
      </c>
      <c r="F1356" t="str">
        <f t="shared" si="170"/>
        <v>telefon stacjonarny</v>
      </c>
      <c r="G1356">
        <f t="shared" si="168"/>
        <v>1</v>
      </c>
      <c r="H1356">
        <f t="shared" si="171"/>
        <v>0</v>
      </c>
      <c r="I1356" s="2">
        <f t="shared" si="172"/>
        <v>0</v>
      </c>
      <c r="J1356" s="2">
        <f t="shared" si="173"/>
        <v>9.8958333333333259E-3</v>
      </c>
      <c r="K1356" s="2">
        <f t="shared" si="174"/>
        <v>7.0946990740740707</v>
      </c>
      <c r="L1356" s="10">
        <f t="shared" si="175"/>
        <v>10216.366666666661</v>
      </c>
    </row>
    <row r="1357" spans="1:12" x14ac:dyDescent="0.25">
      <c r="A1357">
        <v>5543741</v>
      </c>
      <c r="B1357" s="1">
        <v>42934</v>
      </c>
      <c r="C1357" s="2">
        <v>0.42997685185185186</v>
      </c>
      <c r="D1357" s="2">
        <v>0.43590277777777775</v>
      </c>
      <c r="E1357">
        <f t="shared" si="169"/>
        <v>1</v>
      </c>
      <c r="F1357" t="str">
        <f t="shared" si="170"/>
        <v>telefon stacjonarny</v>
      </c>
      <c r="G1357">
        <f t="shared" si="168"/>
        <v>1</v>
      </c>
      <c r="H1357">
        <f t="shared" si="171"/>
        <v>0</v>
      </c>
      <c r="I1357" s="2">
        <f t="shared" si="172"/>
        <v>0</v>
      </c>
      <c r="J1357" s="2">
        <f t="shared" si="173"/>
        <v>5.9259259259258901E-3</v>
      </c>
      <c r="K1357" s="2">
        <f t="shared" si="174"/>
        <v>7.1006249999999964</v>
      </c>
      <c r="L1357" s="10">
        <f t="shared" si="175"/>
        <v>10224.899999999994</v>
      </c>
    </row>
    <row r="1358" spans="1:12" x14ac:dyDescent="0.25">
      <c r="A1358">
        <v>5542324</v>
      </c>
      <c r="B1358" s="1">
        <v>42930</v>
      </c>
      <c r="C1358" s="2">
        <v>0.34528935185185183</v>
      </c>
      <c r="D1358" s="2">
        <v>0.3541435185185185</v>
      </c>
      <c r="E1358">
        <f t="shared" si="169"/>
        <v>1</v>
      </c>
      <c r="F1358" t="str">
        <f t="shared" si="170"/>
        <v>telefon stacjonarny</v>
      </c>
      <c r="G1358">
        <f t="shared" si="168"/>
        <v>1</v>
      </c>
      <c r="H1358">
        <f t="shared" si="171"/>
        <v>0</v>
      </c>
      <c r="I1358" s="2">
        <f t="shared" si="172"/>
        <v>0</v>
      </c>
      <c r="J1358" s="2">
        <f t="shared" si="173"/>
        <v>8.854166666666663E-3</v>
      </c>
      <c r="K1358" s="2">
        <f t="shared" si="174"/>
        <v>7.109479166666663</v>
      </c>
      <c r="L1358" s="10">
        <f t="shared" si="175"/>
        <v>10237.649999999994</v>
      </c>
    </row>
    <row r="1359" spans="1:12" x14ac:dyDescent="0.25">
      <c r="A1359">
        <v>5536146</v>
      </c>
      <c r="B1359" s="1">
        <v>42930</v>
      </c>
      <c r="C1359" s="2">
        <v>0.60204861111111108</v>
      </c>
      <c r="D1359" s="2">
        <v>0.60319444444444448</v>
      </c>
      <c r="E1359">
        <f t="shared" si="169"/>
        <v>1</v>
      </c>
      <c r="F1359" t="str">
        <f t="shared" si="170"/>
        <v>telefon stacjonarny</v>
      </c>
      <c r="G1359">
        <f t="shared" si="168"/>
        <v>2</v>
      </c>
      <c r="H1359">
        <f t="shared" si="171"/>
        <v>0</v>
      </c>
      <c r="I1359" s="2">
        <f t="shared" si="172"/>
        <v>0</v>
      </c>
      <c r="J1359" s="2">
        <f t="shared" si="173"/>
        <v>1.1458333333334014E-3</v>
      </c>
      <c r="K1359" s="2">
        <f t="shared" si="174"/>
        <v>7.1106249999999962</v>
      </c>
      <c r="L1359" s="10">
        <f t="shared" si="175"/>
        <v>10239.299999999996</v>
      </c>
    </row>
    <row r="1360" spans="1:12" x14ac:dyDescent="0.25">
      <c r="A1360">
        <v>5528648</v>
      </c>
      <c r="B1360" s="1">
        <v>42920</v>
      </c>
      <c r="C1360" s="2">
        <v>0.42591435185185184</v>
      </c>
      <c r="D1360" s="2">
        <v>0.43486111111111109</v>
      </c>
      <c r="E1360">
        <f t="shared" si="169"/>
        <v>1</v>
      </c>
      <c r="F1360" t="str">
        <f t="shared" si="170"/>
        <v>telefon stacjonarny</v>
      </c>
      <c r="G1360">
        <f t="shared" si="168"/>
        <v>1</v>
      </c>
      <c r="H1360">
        <f t="shared" si="171"/>
        <v>0</v>
      </c>
      <c r="I1360" s="2">
        <f t="shared" si="172"/>
        <v>0</v>
      </c>
      <c r="J1360" s="2">
        <f t="shared" si="173"/>
        <v>8.9467592592592515E-3</v>
      </c>
      <c r="K1360" s="2">
        <f t="shared" si="174"/>
        <v>7.1195717592592551</v>
      </c>
      <c r="L1360" s="10">
        <f t="shared" si="175"/>
        <v>10252.183333333327</v>
      </c>
    </row>
    <row r="1361" spans="1:12" x14ac:dyDescent="0.25">
      <c r="A1361">
        <v>5528648</v>
      </c>
      <c r="B1361" s="1">
        <v>42940</v>
      </c>
      <c r="C1361" s="2">
        <v>0.50611111111111107</v>
      </c>
      <c r="D1361" s="2">
        <v>0.51354166666666667</v>
      </c>
      <c r="E1361">
        <f t="shared" si="169"/>
        <v>2</v>
      </c>
      <c r="F1361" t="str">
        <f t="shared" si="170"/>
        <v>telefon stacjonarny</v>
      </c>
      <c r="G1361">
        <f t="shared" si="168"/>
        <v>1</v>
      </c>
      <c r="H1361">
        <f t="shared" si="171"/>
        <v>0</v>
      </c>
      <c r="I1361" s="2">
        <f t="shared" si="172"/>
        <v>0</v>
      </c>
      <c r="J1361" s="2">
        <f t="shared" si="173"/>
        <v>7.4305555555556069E-3</v>
      </c>
      <c r="K1361" s="2">
        <f t="shared" si="174"/>
        <v>7.1270023148148107</v>
      </c>
      <c r="L1361" s="10">
        <f t="shared" si="175"/>
        <v>10262.883333333328</v>
      </c>
    </row>
    <row r="1362" spans="1:12" x14ac:dyDescent="0.25">
      <c r="A1362">
        <v>5512492</v>
      </c>
      <c r="B1362" s="1">
        <v>42930</v>
      </c>
      <c r="C1362" s="2">
        <v>0.44538194444444446</v>
      </c>
      <c r="D1362" s="2">
        <v>0.4525925925925926</v>
      </c>
      <c r="E1362">
        <f t="shared" si="169"/>
        <v>1</v>
      </c>
      <c r="F1362" t="str">
        <f t="shared" si="170"/>
        <v>telefon stacjonarny</v>
      </c>
      <c r="G1362">
        <f t="shared" si="168"/>
        <v>1</v>
      </c>
      <c r="H1362">
        <f t="shared" si="171"/>
        <v>0</v>
      </c>
      <c r="I1362" s="2">
        <f t="shared" si="172"/>
        <v>0</v>
      </c>
      <c r="J1362" s="2">
        <f t="shared" si="173"/>
        <v>7.2106481481481466E-3</v>
      </c>
      <c r="K1362" s="2">
        <f t="shared" si="174"/>
        <v>7.1342129629629589</v>
      </c>
      <c r="L1362" s="10">
        <f t="shared" si="175"/>
        <v>10273.266666666661</v>
      </c>
    </row>
    <row r="1363" spans="1:12" x14ac:dyDescent="0.25">
      <c r="A1363">
        <v>5512237</v>
      </c>
      <c r="B1363" s="1">
        <v>42923</v>
      </c>
      <c r="C1363" s="2">
        <v>0.50883101851851853</v>
      </c>
      <c r="D1363" s="2">
        <v>0.50998842592592597</v>
      </c>
      <c r="E1363">
        <f t="shared" si="169"/>
        <v>1</v>
      </c>
      <c r="F1363" t="str">
        <f t="shared" si="170"/>
        <v>telefon stacjonarny</v>
      </c>
      <c r="G1363">
        <f t="shared" si="168"/>
        <v>1</v>
      </c>
      <c r="H1363">
        <f t="shared" si="171"/>
        <v>0</v>
      </c>
      <c r="I1363" s="2">
        <f t="shared" si="172"/>
        <v>0</v>
      </c>
      <c r="J1363" s="2">
        <f t="shared" si="173"/>
        <v>1.1574074074074403E-3</v>
      </c>
      <c r="K1363" s="2">
        <f t="shared" si="174"/>
        <v>7.1353703703703664</v>
      </c>
      <c r="L1363" s="10">
        <f t="shared" si="175"/>
        <v>10274.933333333327</v>
      </c>
    </row>
    <row r="1364" spans="1:12" x14ac:dyDescent="0.25">
      <c r="A1364">
        <v>5512237</v>
      </c>
      <c r="B1364" s="1">
        <v>42937</v>
      </c>
      <c r="C1364" s="2">
        <v>0.5713773148148148</v>
      </c>
      <c r="D1364" s="2">
        <v>0.58107638888888891</v>
      </c>
      <c r="E1364">
        <f t="shared" si="169"/>
        <v>2</v>
      </c>
      <c r="F1364" t="str">
        <f t="shared" si="170"/>
        <v>telefon stacjonarny</v>
      </c>
      <c r="G1364">
        <f t="shared" si="168"/>
        <v>1</v>
      </c>
      <c r="H1364">
        <f t="shared" si="171"/>
        <v>0</v>
      </c>
      <c r="I1364" s="2">
        <f t="shared" si="172"/>
        <v>0</v>
      </c>
      <c r="J1364" s="2">
        <f t="shared" si="173"/>
        <v>9.6990740740741099E-3</v>
      </c>
      <c r="K1364" s="2">
        <f t="shared" si="174"/>
        <v>7.1450694444444407</v>
      </c>
      <c r="L1364" s="10">
        <f t="shared" si="175"/>
        <v>10288.899999999994</v>
      </c>
    </row>
    <row r="1365" spans="1:12" x14ac:dyDescent="0.25">
      <c r="A1365">
        <v>5508903</v>
      </c>
      <c r="B1365" s="1">
        <v>42921</v>
      </c>
      <c r="C1365" s="2">
        <v>0.34915509259259259</v>
      </c>
      <c r="D1365" s="2">
        <v>0.3605902777777778</v>
      </c>
      <c r="E1365">
        <f t="shared" si="169"/>
        <v>1</v>
      </c>
      <c r="F1365" t="str">
        <f t="shared" si="170"/>
        <v>telefon stacjonarny</v>
      </c>
      <c r="G1365">
        <f t="shared" si="168"/>
        <v>1</v>
      </c>
      <c r="H1365">
        <f t="shared" si="171"/>
        <v>0</v>
      </c>
      <c r="I1365" s="2">
        <f t="shared" si="172"/>
        <v>0</v>
      </c>
      <c r="J1365" s="2">
        <f t="shared" si="173"/>
        <v>1.1435185185185215E-2</v>
      </c>
      <c r="K1365" s="2">
        <f t="shared" si="174"/>
        <v>7.1565046296296257</v>
      </c>
      <c r="L1365" s="10">
        <f t="shared" si="175"/>
        <v>10305.366666666661</v>
      </c>
    </row>
    <row r="1366" spans="1:12" x14ac:dyDescent="0.25">
      <c r="A1366">
        <v>5505912</v>
      </c>
      <c r="B1366" s="1">
        <v>42923</v>
      </c>
      <c r="C1366" s="2">
        <v>0.34465277777777775</v>
      </c>
      <c r="D1366" s="2">
        <v>0.34819444444444442</v>
      </c>
      <c r="E1366">
        <f t="shared" si="169"/>
        <v>1</v>
      </c>
      <c r="F1366" t="str">
        <f t="shared" si="170"/>
        <v>telefon stacjonarny</v>
      </c>
      <c r="G1366">
        <f t="shared" si="168"/>
        <v>1</v>
      </c>
      <c r="H1366">
        <f t="shared" si="171"/>
        <v>0</v>
      </c>
      <c r="I1366" s="2">
        <f t="shared" si="172"/>
        <v>0</v>
      </c>
      <c r="J1366" s="2">
        <f t="shared" si="173"/>
        <v>3.5416666666666652E-3</v>
      </c>
      <c r="K1366" s="2">
        <f t="shared" si="174"/>
        <v>7.1600462962962927</v>
      </c>
      <c r="L1366" s="10">
        <f t="shared" si="175"/>
        <v>10310.466666666662</v>
      </c>
    </row>
    <row r="1367" spans="1:12" x14ac:dyDescent="0.25">
      <c r="A1367">
        <v>5505912</v>
      </c>
      <c r="B1367" s="1">
        <v>42923</v>
      </c>
      <c r="C1367" s="2">
        <v>0.34848379629629628</v>
      </c>
      <c r="D1367" s="2">
        <v>0.35015046296296298</v>
      </c>
      <c r="E1367">
        <f t="shared" si="169"/>
        <v>2</v>
      </c>
      <c r="F1367" t="str">
        <f t="shared" si="170"/>
        <v>telefon stacjonarny</v>
      </c>
      <c r="G1367">
        <f t="shared" si="168"/>
        <v>2</v>
      </c>
      <c r="H1367">
        <f t="shared" si="171"/>
        <v>0</v>
      </c>
      <c r="I1367" s="2">
        <f t="shared" si="172"/>
        <v>0</v>
      </c>
      <c r="J1367" s="2">
        <f t="shared" si="173"/>
        <v>1.6666666666667052E-3</v>
      </c>
      <c r="K1367" s="2">
        <f t="shared" si="174"/>
        <v>7.1617129629629597</v>
      </c>
      <c r="L1367" s="10">
        <f t="shared" si="175"/>
        <v>10312.866666666663</v>
      </c>
    </row>
    <row r="1368" spans="1:12" x14ac:dyDescent="0.25">
      <c r="A1368">
        <v>5492379</v>
      </c>
      <c r="B1368" s="1">
        <v>42930</v>
      </c>
      <c r="C1368" s="2">
        <v>0.47825231481481484</v>
      </c>
      <c r="D1368" s="2">
        <v>0.48502314814814818</v>
      </c>
      <c r="E1368">
        <f t="shared" si="169"/>
        <v>1</v>
      </c>
      <c r="F1368" t="str">
        <f t="shared" si="170"/>
        <v>telefon stacjonarny</v>
      </c>
      <c r="G1368">
        <f t="shared" si="168"/>
        <v>1</v>
      </c>
      <c r="H1368">
        <f t="shared" si="171"/>
        <v>0</v>
      </c>
      <c r="I1368" s="2">
        <f t="shared" si="172"/>
        <v>0</v>
      </c>
      <c r="J1368" s="2">
        <f t="shared" si="173"/>
        <v>6.770833333333337E-3</v>
      </c>
      <c r="K1368" s="2">
        <f t="shared" si="174"/>
        <v>7.1684837962962931</v>
      </c>
      <c r="L1368" s="10">
        <f t="shared" si="175"/>
        <v>10322.616666666661</v>
      </c>
    </row>
    <row r="1369" spans="1:12" x14ac:dyDescent="0.25">
      <c r="A1369">
        <v>5492379</v>
      </c>
      <c r="B1369" s="1">
        <v>42941</v>
      </c>
      <c r="C1369" s="2">
        <v>0.61895833333333339</v>
      </c>
      <c r="D1369" s="2">
        <v>0.61971064814814814</v>
      </c>
      <c r="E1369">
        <f t="shared" si="169"/>
        <v>2</v>
      </c>
      <c r="F1369" t="str">
        <f t="shared" si="170"/>
        <v>telefon stacjonarny</v>
      </c>
      <c r="G1369">
        <f t="shared" si="168"/>
        <v>1</v>
      </c>
      <c r="H1369">
        <f t="shared" si="171"/>
        <v>0</v>
      </c>
      <c r="I1369" s="2">
        <f t="shared" si="172"/>
        <v>0</v>
      </c>
      <c r="J1369" s="2">
        <f t="shared" si="173"/>
        <v>7.5231481481474738E-4</v>
      </c>
      <c r="K1369" s="2">
        <f t="shared" si="174"/>
        <v>7.1692361111111076</v>
      </c>
      <c r="L1369" s="10">
        <f t="shared" si="175"/>
        <v>10323.699999999995</v>
      </c>
    </row>
    <row r="1370" spans="1:12" x14ac:dyDescent="0.25">
      <c r="A1370">
        <v>5489867</v>
      </c>
      <c r="B1370" s="1">
        <v>42940</v>
      </c>
      <c r="C1370" s="2">
        <v>0.50583333333333336</v>
      </c>
      <c r="D1370" s="2">
        <v>0.51407407407407413</v>
      </c>
      <c r="E1370">
        <f t="shared" si="169"/>
        <v>1</v>
      </c>
      <c r="F1370" t="str">
        <f t="shared" si="170"/>
        <v>telefon stacjonarny</v>
      </c>
      <c r="G1370">
        <f t="shared" si="168"/>
        <v>1</v>
      </c>
      <c r="H1370">
        <f t="shared" si="171"/>
        <v>0</v>
      </c>
      <c r="I1370" s="2">
        <f t="shared" si="172"/>
        <v>0</v>
      </c>
      <c r="J1370" s="2">
        <f t="shared" si="173"/>
        <v>8.2407407407407707E-3</v>
      </c>
      <c r="K1370" s="2">
        <f t="shared" si="174"/>
        <v>7.1774768518518481</v>
      </c>
      <c r="L1370" s="10">
        <f t="shared" si="175"/>
        <v>10335.56666666666</v>
      </c>
    </row>
    <row r="1371" spans="1:12" x14ac:dyDescent="0.25">
      <c r="A1371">
        <v>5487496</v>
      </c>
      <c r="B1371" s="1">
        <v>42934</v>
      </c>
      <c r="C1371" s="2">
        <v>0.42114583333333333</v>
      </c>
      <c r="D1371" s="2">
        <v>0.4230902777777778</v>
      </c>
      <c r="E1371">
        <f t="shared" si="169"/>
        <v>1</v>
      </c>
      <c r="F1371" t="str">
        <f t="shared" si="170"/>
        <v>telefon stacjonarny</v>
      </c>
      <c r="G1371">
        <f t="shared" si="168"/>
        <v>1</v>
      </c>
      <c r="H1371">
        <f t="shared" si="171"/>
        <v>0</v>
      </c>
      <c r="I1371" s="2">
        <f t="shared" si="172"/>
        <v>0</v>
      </c>
      <c r="J1371" s="2">
        <f t="shared" si="173"/>
        <v>1.9444444444444708E-3</v>
      </c>
      <c r="K1371" s="2">
        <f t="shared" si="174"/>
        <v>7.1794212962962929</v>
      </c>
      <c r="L1371" s="10">
        <f t="shared" si="175"/>
        <v>10338.366666666661</v>
      </c>
    </row>
    <row r="1372" spans="1:12" x14ac:dyDescent="0.25">
      <c r="A1372">
        <v>5465004</v>
      </c>
      <c r="B1372" s="1">
        <v>42942</v>
      </c>
      <c r="C1372" s="2">
        <v>0.54017361111111106</v>
      </c>
      <c r="D1372" s="2">
        <v>0.54915509259259254</v>
      </c>
      <c r="E1372">
        <f t="shared" si="169"/>
        <v>1</v>
      </c>
      <c r="F1372" t="str">
        <f t="shared" si="170"/>
        <v>telefon stacjonarny</v>
      </c>
      <c r="G1372">
        <f t="shared" si="168"/>
        <v>1</v>
      </c>
      <c r="H1372">
        <f t="shared" si="171"/>
        <v>0</v>
      </c>
      <c r="I1372" s="2">
        <f t="shared" si="172"/>
        <v>0</v>
      </c>
      <c r="J1372" s="2">
        <f t="shared" si="173"/>
        <v>8.9814814814814792E-3</v>
      </c>
      <c r="K1372" s="2">
        <f t="shared" si="174"/>
        <v>7.1884027777777746</v>
      </c>
      <c r="L1372" s="10">
        <f t="shared" si="175"/>
        <v>10351.299999999996</v>
      </c>
    </row>
    <row r="1373" spans="1:12" x14ac:dyDescent="0.25">
      <c r="A1373">
        <v>5464497</v>
      </c>
      <c r="B1373" s="1">
        <v>42933</v>
      </c>
      <c r="C1373" s="2">
        <v>0.53608796296296302</v>
      </c>
      <c r="D1373" s="2">
        <v>0.53657407407407409</v>
      </c>
      <c r="E1373">
        <f t="shared" si="169"/>
        <v>1</v>
      </c>
      <c r="F1373" t="str">
        <f t="shared" si="170"/>
        <v>telefon stacjonarny</v>
      </c>
      <c r="G1373">
        <f t="shared" si="168"/>
        <v>1</v>
      </c>
      <c r="H1373">
        <f t="shared" si="171"/>
        <v>0</v>
      </c>
      <c r="I1373" s="2">
        <f t="shared" si="172"/>
        <v>0</v>
      </c>
      <c r="J1373" s="2">
        <f t="shared" si="173"/>
        <v>4.8611111111107608E-4</v>
      </c>
      <c r="K1373" s="2">
        <f t="shared" si="174"/>
        <v>7.1888888888888856</v>
      </c>
      <c r="L1373" s="10">
        <f t="shared" si="175"/>
        <v>10351.999999999995</v>
      </c>
    </row>
    <row r="1374" spans="1:12" x14ac:dyDescent="0.25">
      <c r="A1374">
        <v>5448890</v>
      </c>
      <c r="B1374" s="1">
        <v>42926</v>
      </c>
      <c r="C1374" s="2">
        <v>0.46957175925925926</v>
      </c>
      <c r="D1374" s="2">
        <v>0.47247685185185184</v>
      </c>
      <c r="E1374">
        <f t="shared" si="169"/>
        <v>1</v>
      </c>
      <c r="F1374" t="str">
        <f t="shared" si="170"/>
        <v>telefon stacjonarny</v>
      </c>
      <c r="G1374">
        <f t="shared" si="168"/>
        <v>1</v>
      </c>
      <c r="H1374">
        <f t="shared" si="171"/>
        <v>0</v>
      </c>
      <c r="I1374" s="2">
        <f t="shared" si="172"/>
        <v>0</v>
      </c>
      <c r="J1374" s="2">
        <f t="shared" si="173"/>
        <v>2.9050925925925841E-3</v>
      </c>
      <c r="K1374" s="2">
        <f t="shared" si="174"/>
        <v>7.191793981481478</v>
      </c>
      <c r="L1374" s="10">
        <f t="shared" si="175"/>
        <v>10356.183333333329</v>
      </c>
    </row>
    <row r="1375" spans="1:12" x14ac:dyDescent="0.25">
      <c r="A1375">
        <v>5446203</v>
      </c>
      <c r="B1375" s="1">
        <v>42947</v>
      </c>
      <c r="C1375" s="2">
        <v>0.60825231481481479</v>
      </c>
      <c r="D1375" s="2">
        <v>0.61048611111111106</v>
      </c>
      <c r="E1375">
        <f t="shared" si="169"/>
        <v>1</v>
      </c>
      <c r="F1375" t="str">
        <f t="shared" si="170"/>
        <v>telefon stacjonarny</v>
      </c>
      <c r="G1375">
        <f t="shared" ref="G1375:G1438" si="176">IF(AND(F1375=F1374,B1375=B1374),G1374+1,1)</f>
        <v>1</v>
      </c>
      <c r="H1375">
        <f t="shared" si="171"/>
        <v>0</v>
      </c>
      <c r="I1375" s="2">
        <f t="shared" si="172"/>
        <v>0</v>
      </c>
      <c r="J1375" s="2">
        <f t="shared" si="173"/>
        <v>2.2337962962962754E-3</v>
      </c>
      <c r="K1375" s="2">
        <f t="shared" si="174"/>
        <v>7.1940277777777739</v>
      </c>
      <c r="L1375" s="10">
        <f t="shared" si="175"/>
        <v>10359.399999999994</v>
      </c>
    </row>
    <row r="1376" spans="1:12" x14ac:dyDescent="0.25">
      <c r="A1376">
        <v>5440420</v>
      </c>
      <c r="B1376" s="1">
        <v>42941</v>
      </c>
      <c r="C1376" s="2">
        <v>0.53535879629629635</v>
      </c>
      <c r="D1376" s="2">
        <v>0.54219907407407408</v>
      </c>
      <c r="E1376">
        <f t="shared" si="169"/>
        <v>1</v>
      </c>
      <c r="F1376" t="str">
        <f t="shared" si="170"/>
        <v>telefon stacjonarny</v>
      </c>
      <c r="G1376">
        <f t="shared" si="176"/>
        <v>1</v>
      </c>
      <c r="H1376">
        <f t="shared" si="171"/>
        <v>0</v>
      </c>
      <c r="I1376" s="2">
        <f t="shared" si="172"/>
        <v>0</v>
      </c>
      <c r="J1376" s="2">
        <f t="shared" si="173"/>
        <v>6.8402777777777368E-3</v>
      </c>
      <c r="K1376" s="2">
        <f t="shared" si="174"/>
        <v>7.200868055555552</v>
      </c>
      <c r="L1376" s="10">
        <f t="shared" si="175"/>
        <v>10369.249999999995</v>
      </c>
    </row>
    <row r="1377" spans="1:12" x14ac:dyDescent="0.25">
      <c r="A1377">
        <v>5418543</v>
      </c>
      <c r="B1377" s="1">
        <v>42947</v>
      </c>
      <c r="C1377" s="2">
        <v>0.47315972222222225</v>
      </c>
      <c r="D1377" s="2">
        <v>0.47687499999999999</v>
      </c>
      <c r="E1377">
        <f t="shared" si="169"/>
        <v>1</v>
      </c>
      <c r="F1377" t="str">
        <f t="shared" si="170"/>
        <v>telefon stacjonarny</v>
      </c>
      <c r="G1377">
        <f t="shared" si="176"/>
        <v>1</v>
      </c>
      <c r="H1377">
        <f t="shared" si="171"/>
        <v>0</v>
      </c>
      <c r="I1377" s="2">
        <f t="shared" si="172"/>
        <v>0</v>
      </c>
      <c r="J1377" s="2">
        <f t="shared" si="173"/>
        <v>3.7152777777777479E-3</v>
      </c>
      <c r="K1377" s="2">
        <f t="shared" si="174"/>
        <v>7.2045833333333293</v>
      </c>
      <c r="L1377" s="10">
        <f t="shared" si="175"/>
        <v>10374.599999999995</v>
      </c>
    </row>
    <row r="1378" spans="1:12" x14ac:dyDescent="0.25">
      <c r="A1378">
        <v>5415372</v>
      </c>
      <c r="B1378" s="1">
        <v>42923</v>
      </c>
      <c r="C1378" s="2">
        <v>0.52690972222222221</v>
      </c>
      <c r="D1378" s="2">
        <v>0.53266203703703707</v>
      </c>
      <c r="E1378">
        <f t="shared" si="169"/>
        <v>1</v>
      </c>
      <c r="F1378" t="str">
        <f t="shared" si="170"/>
        <v>telefon stacjonarny</v>
      </c>
      <c r="G1378">
        <f t="shared" si="176"/>
        <v>1</v>
      </c>
      <c r="H1378">
        <f t="shared" si="171"/>
        <v>0</v>
      </c>
      <c r="I1378" s="2">
        <f t="shared" si="172"/>
        <v>0</v>
      </c>
      <c r="J1378" s="2">
        <f t="shared" si="173"/>
        <v>5.7523148148148628E-3</v>
      </c>
      <c r="K1378" s="2">
        <f t="shared" si="174"/>
        <v>7.2103356481481438</v>
      </c>
      <c r="L1378" s="10">
        <f t="shared" si="175"/>
        <v>10382.883333333326</v>
      </c>
    </row>
    <row r="1379" spans="1:12" x14ac:dyDescent="0.25">
      <c r="A1379">
        <v>5392799</v>
      </c>
      <c r="B1379" s="1">
        <v>42930</v>
      </c>
      <c r="C1379" s="2">
        <v>0.35270833333333335</v>
      </c>
      <c r="D1379" s="2">
        <v>0.36254629629629631</v>
      </c>
      <c r="E1379">
        <f t="shared" si="169"/>
        <v>1</v>
      </c>
      <c r="F1379" t="str">
        <f t="shared" si="170"/>
        <v>telefon stacjonarny</v>
      </c>
      <c r="G1379">
        <f t="shared" si="176"/>
        <v>1</v>
      </c>
      <c r="H1379">
        <f t="shared" si="171"/>
        <v>0</v>
      </c>
      <c r="I1379" s="2">
        <f t="shared" si="172"/>
        <v>0</v>
      </c>
      <c r="J1379" s="2">
        <f t="shared" si="173"/>
        <v>9.837962962962965E-3</v>
      </c>
      <c r="K1379" s="2">
        <f t="shared" si="174"/>
        <v>7.2201736111111066</v>
      </c>
      <c r="L1379" s="10">
        <f t="shared" si="175"/>
        <v>10397.049999999994</v>
      </c>
    </row>
    <row r="1380" spans="1:12" x14ac:dyDescent="0.25">
      <c r="A1380">
        <v>5379981</v>
      </c>
      <c r="B1380" s="1">
        <v>42937</v>
      </c>
      <c r="C1380" s="2">
        <v>0.34690972222222222</v>
      </c>
      <c r="D1380" s="2">
        <v>0.35206018518518517</v>
      </c>
      <c r="E1380">
        <f t="shared" si="169"/>
        <v>1</v>
      </c>
      <c r="F1380" t="str">
        <f t="shared" si="170"/>
        <v>telefon stacjonarny</v>
      </c>
      <c r="G1380">
        <f t="shared" si="176"/>
        <v>1</v>
      </c>
      <c r="H1380">
        <f t="shared" si="171"/>
        <v>0</v>
      </c>
      <c r="I1380" s="2">
        <f t="shared" si="172"/>
        <v>0</v>
      </c>
      <c r="J1380" s="2">
        <f t="shared" si="173"/>
        <v>5.1504629629629539E-3</v>
      </c>
      <c r="K1380" s="2">
        <f t="shared" si="174"/>
        <v>7.2253240740740692</v>
      </c>
      <c r="L1380" s="10">
        <f t="shared" si="175"/>
        <v>10404.46666666666</v>
      </c>
    </row>
    <row r="1381" spans="1:12" x14ac:dyDescent="0.25">
      <c r="A1381">
        <v>5376362</v>
      </c>
      <c r="B1381" s="1">
        <v>42943</v>
      </c>
      <c r="C1381" s="2">
        <v>0.6255208333333333</v>
      </c>
      <c r="D1381" s="2">
        <v>0.63026620370370368</v>
      </c>
      <c r="E1381">
        <f t="shared" si="169"/>
        <v>1</v>
      </c>
      <c r="F1381" t="str">
        <f t="shared" si="170"/>
        <v>telefon stacjonarny</v>
      </c>
      <c r="G1381">
        <f t="shared" si="176"/>
        <v>1</v>
      </c>
      <c r="H1381">
        <f t="shared" si="171"/>
        <v>0</v>
      </c>
      <c r="I1381" s="2">
        <f t="shared" si="172"/>
        <v>0</v>
      </c>
      <c r="J1381" s="2">
        <f t="shared" si="173"/>
        <v>4.745370370370372E-3</v>
      </c>
      <c r="K1381" s="2">
        <f t="shared" si="174"/>
        <v>7.2300694444444398</v>
      </c>
      <c r="L1381" s="10">
        <f t="shared" si="175"/>
        <v>10411.299999999994</v>
      </c>
    </row>
    <row r="1382" spans="1:12" x14ac:dyDescent="0.25">
      <c r="A1382">
        <v>5372891</v>
      </c>
      <c r="B1382" s="1">
        <v>42934</v>
      </c>
      <c r="C1382" s="2">
        <v>0.34586805555555555</v>
      </c>
      <c r="D1382" s="2">
        <v>0.34684027777777776</v>
      </c>
      <c r="E1382">
        <f t="shared" si="169"/>
        <v>1</v>
      </c>
      <c r="F1382" t="str">
        <f t="shared" si="170"/>
        <v>telefon stacjonarny</v>
      </c>
      <c r="G1382">
        <f t="shared" si="176"/>
        <v>1</v>
      </c>
      <c r="H1382">
        <f t="shared" si="171"/>
        <v>0</v>
      </c>
      <c r="I1382" s="2">
        <f t="shared" si="172"/>
        <v>0</v>
      </c>
      <c r="J1382" s="2">
        <f t="shared" si="173"/>
        <v>9.7222222222220767E-4</v>
      </c>
      <c r="K1382" s="2">
        <f t="shared" si="174"/>
        <v>7.2310416666666617</v>
      </c>
      <c r="L1382" s="10">
        <f t="shared" si="175"/>
        <v>10412.699999999992</v>
      </c>
    </row>
    <row r="1383" spans="1:12" x14ac:dyDescent="0.25">
      <c r="A1383">
        <v>5372125</v>
      </c>
      <c r="B1383" s="1">
        <v>42930</v>
      </c>
      <c r="C1383" s="2">
        <v>0.62517361111111114</v>
      </c>
      <c r="D1383" s="2">
        <v>0.62518518518518518</v>
      </c>
      <c r="E1383">
        <f t="shared" si="169"/>
        <v>1</v>
      </c>
      <c r="F1383" t="str">
        <f t="shared" si="170"/>
        <v>telefon stacjonarny</v>
      </c>
      <c r="G1383">
        <f t="shared" si="176"/>
        <v>1</v>
      </c>
      <c r="H1383">
        <f t="shared" si="171"/>
        <v>0</v>
      </c>
      <c r="I1383" s="2">
        <f t="shared" si="172"/>
        <v>0</v>
      </c>
      <c r="J1383" s="2">
        <f t="shared" si="173"/>
        <v>1.1574074074038876E-5</v>
      </c>
      <c r="K1383" s="2">
        <f t="shared" si="174"/>
        <v>7.231053240740736</v>
      </c>
      <c r="L1383" s="10">
        <f t="shared" si="175"/>
        <v>10412.71666666666</v>
      </c>
    </row>
    <row r="1384" spans="1:12" x14ac:dyDescent="0.25">
      <c r="A1384">
        <v>5356824</v>
      </c>
      <c r="B1384" s="1">
        <v>42947</v>
      </c>
      <c r="C1384" s="2">
        <v>0.35167824074074072</v>
      </c>
      <c r="D1384" s="2">
        <v>0.35538194444444443</v>
      </c>
      <c r="E1384">
        <f t="shared" si="169"/>
        <v>1</v>
      </c>
      <c r="F1384" t="str">
        <f t="shared" si="170"/>
        <v>telefon stacjonarny</v>
      </c>
      <c r="G1384">
        <f t="shared" si="176"/>
        <v>1</v>
      </c>
      <c r="H1384">
        <f t="shared" si="171"/>
        <v>0</v>
      </c>
      <c r="I1384" s="2">
        <f t="shared" si="172"/>
        <v>0</v>
      </c>
      <c r="J1384" s="2">
        <f t="shared" si="173"/>
        <v>3.703703703703709E-3</v>
      </c>
      <c r="K1384" s="2">
        <f t="shared" si="174"/>
        <v>7.23475694444444</v>
      </c>
      <c r="L1384" s="10">
        <f t="shared" si="175"/>
        <v>10418.049999999992</v>
      </c>
    </row>
    <row r="1385" spans="1:12" x14ac:dyDescent="0.25">
      <c r="A1385">
        <v>5356378</v>
      </c>
      <c r="B1385" s="1">
        <v>42947</v>
      </c>
      <c r="C1385" s="2">
        <v>0.51811342592592591</v>
      </c>
      <c r="D1385" s="2">
        <v>0.51965277777777774</v>
      </c>
      <c r="E1385">
        <f t="shared" si="169"/>
        <v>1</v>
      </c>
      <c r="F1385" t="str">
        <f t="shared" si="170"/>
        <v>telefon stacjonarny</v>
      </c>
      <c r="G1385">
        <f t="shared" si="176"/>
        <v>2</v>
      </c>
      <c r="H1385">
        <f t="shared" si="171"/>
        <v>0</v>
      </c>
      <c r="I1385" s="2">
        <f t="shared" si="172"/>
        <v>0</v>
      </c>
      <c r="J1385" s="2">
        <f t="shared" si="173"/>
        <v>1.5393518518518334E-3</v>
      </c>
      <c r="K1385" s="2">
        <f t="shared" si="174"/>
        <v>7.2362962962962918</v>
      </c>
      <c r="L1385" s="10">
        <f t="shared" si="175"/>
        <v>10420.266666666661</v>
      </c>
    </row>
    <row r="1386" spans="1:12" x14ac:dyDescent="0.25">
      <c r="A1386">
        <v>5354141</v>
      </c>
      <c r="B1386" s="1">
        <v>42941</v>
      </c>
      <c r="C1386" s="2">
        <v>0.47591435185185182</v>
      </c>
      <c r="D1386" s="2">
        <v>0.47734953703703703</v>
      </c>
      <c r="E1386">
        <f t="shared" si="169"/>
        <v>1</v>
      </c>
      <c r="F1386" t="str">
        <f t="shared" si="170"/>
        <v>telefon stacjonarny</v>
      </c>
      <c r="G1386">
        <f t="shared" si="176"/>
        <v>1</v>
      </c>
      <c r="H1386">
        <f t="shared" si="171"/>
        <v>0</v>
      </c>
      <c r="I1386" s="2">
        <f t="shared" si="172"/>
        <v>0</v>
      </c>
      <c r="J1386" s="2">
        <f t="shared" si="173"/>
        <v>1.435185185185206E-3</v>
      </c>
      <c r="K1386" s="2">
        <f t="shared" si="174"/>
        <v>7.237731481481477</v>
      </c>
      <c r="L1386" s="10">
        <f t="shared" si="175"/>
        <v>10422.333333333328</v>
      </c>
    </row>
    <row r="1387" spans="1:12" x14ac:dyDescent="0.25">
      <c r="A1387">
        <v>5349562</v>
      </c>
      <c r="B1387" s="1">
        <v>42926</v>
      </c>
      <c r="C1387" s="2">
        <v>0.60041666666666671</v>
      </c>
      <c r="D1387" s="2">
        <v>0.6095949074074074</v>
      </c>
      <c r="E1387">
        <f t="shared" si="169"/>
        <v>1</v>
      </c>
      <c r="F1387" t="str">
        <f t="shared" si="170"/>
        <v>telefon stacjonarny</v>
      </c>
      <c r="G1387">
        <f t="shared" si="176"/>
        <v>1</v>
      </c>
      <c r="H1387">
        <f t="shared" si="171"/>
        <v>0</v>
      </c>
      <c r="I1387" s="2">
        <f t="shared" si="172"/>
        <v>0</v>
      </c>
      <c r="J1387" s="2">
        <f t="shared" si="173"/>
        <v>9.1782407407406952E-3</v>
      </c>
      <c r="K1387" s="2">
        <f t="shared" si="174"/>
        <v>7.2469097222222176</v>
      </c>
      <c r="L1387" s="10">
        <f t="shared" si="175"/>
        <v>10435.549999999994</v>
      </c>
    </row>
    <row r="1388" spans="1:12" x14ac:dyDescent="0.25">
      <c r="A1388">
        <v>5340881</v>
      </c>
      <c r="B1388" s="1">
        <v>42927</v>
      </c>
      <c r="C1388" s="2">
        <v>0.46413194444444444</v>
      </c>
      <c r="D1388" s="2">
        <v>0.46585648148148145</v>
      </c>
      <c r="E1388">
        <f t="shared" si="169"/>
        <v>1</v>
      </c>
      <c r="F1388" t="str">
        <f t="shared" si="170"/>
        <v>telefon stacjonarny</v>
      </c>
      <c r="G1388">
        <f t="shared" si="176"/>
        <v>1</v>
      </c>
      <c r="H1388">
        <f t="shared" si="171"/>
        <v>0</v>
      </c>
      <c r="I1388" s="2">
        <f t="shared" si="172"/>
        <v>0</v>
      </c>
      <c r="J1388" s="2">
        <f t="shared" si="173"/>
        <v>1.7245370370370106E-3</v>
      </c>
      <c r="K1388" s="2">
        <f t="shared" si="174"/>
        <v>7.248634259259255</v>
      </c>
      <c r="L1388" s="10">
        <f t="shared" si="175"/>
        <v>10438.033333333327</v>
      </c>
    </row>
    <row r="1389" spans="1:12" x14ac:dyDescent="0.25">
      <c r="A1389">
        <v>5318850</v>
      </c>
      <c r="B1389" s="1">
        <v>42943</v>
      </c>
      <c r="C1389" s="2">
        <v>0.61053240740740744</v>
      </c>
      <c r="D1389" s="2">
        <v>0.61406249999999996</v>
      </c>
      <c r="E1389">
        <f t="shared" si="169"/>
        <v>1</v>
      </c>
      <c r="F1389" t="str">
        <f t="shared" si="170"/>
        <v>telefon stacjonarny</v>
      </c>
      <c r="G1389">
        <f t="shared" si="176"/>
        <v>1</v>
      </c>
      <c r="H1389">
        <f t="shared" si="171"/>
        <v>0</v>
      </c>
      <c r="I1389" s="2">
        <f t="shared" si="172"/>
        <v>0</v>
      </c>
      <c r="J1389" s="2">
        <f t="shared" si="173"/>
        <v>3.5300925925925153E-3</v>
      </c>
      <c r="K1389" s="2">
        <f t="shared" si="174"/>
        <v>7.2521643518518477</v>
      </c>
      <c r="L1389" s="10">
        <f t="shared" si="175"/>
        <v>10443.116666666661</v>
      </c>
    </row>
    <row r="1390" spans="1:12" x14ac:dyDescent="0.25">
      <c r="A1390">
        <v>5312081</v>
      </c>
      <c r="B1390" s="1">
        <v>42921</v>
      </c>
      <c r="C1390" s="2">
        <v>0.53372685185185187</v>
      </c>
      <c r="D1390" s="2">
        <v>0.53991898148148143</v>
      </c>
      <c r="E1390">
        <f t="shared" si="169"/>
        <v>1</v>
      </c>
      <c r="F1390" t="str">
        <f t="shared" si="170"/>
        <v>telefon stacjonarny</v>
      </c>
      <c r="G1390">
        <f t="shared" si="176"/>
        <v>1</v>
      </c>
      <c r="H1390">
        <f t="shared" si="171"/>
        <v>0</v>
      </c>
      <c r="I1390" s="2">
        <f t="shared" si="172"/>
        <v>0</v>
      </c>
      <c r="J1390" s="2">
        <f t="shared" si="173"/>
        <v>6.1921296296295614E-3</v>
      </c>
      <c r="K1390" s="2">
        <f t="shared" si="174"/>
        <v>7.2583564814814769</v>
      </c>
      <c r="L1390" s="10">
        <f t="shared" si="175"/>
        <v>10452.033333333326</v>
      </c>
    </row>
    <row r="1391" spans="1:12" x14ac:dyDescent="0.25">
      <c r="A1391">
        <v>5305478</v>
      </c>
      <c r="B1391" s="1">
        <v>42936</v>
      </c>
      <c r="C1391" s="2">
        <v>0.41980324074074077</v>
      </c>
      <c r="D1391" s="2">
        <v>0.42957175925925928</v>
      </c>
      <c r="E1391">
        <f t="shared" si="169"/>
        <v>1</v>
      </c>
      <c r="F1391" t="str">
        <f t="shared" si="170"/>
        <v>telefon stacjonarny</v>
      </c>
      <c r="G1391">
        <f t="shared" si="176"/>
        <v>1</v>
      </c>
      <c r="H1391">
        <f t="shared" si="171"/>
        <v>0</v>
      </c>
      <c r="I1391" s="2">
        <f t="shared" si="172"/>
        <v>0</v>
      </c>
      <c r="J1391" s="2">
        <f t="shared" si="173"/>
        <v>9.7685185185185097E-3</v>
      </c>
      <c r="K1391" s="2">
        <f t="shared" si="174"/>
        <v>7.2681249999999951</v>
      </c>
      <c r="L1391" s="10">
        <f t="shared" si="175"/>
        <v>10466.099999999993</v>
      </c>
    </row>
    <row r="1392" spans="1:12" x14ac:dyDescent="0.25">
      <c r="A1392">
        <v>5303411</v>
      </c>
      <c r="B1392" s="1">
        <v>42940</v>
      </c>
      <c r="C1392" s="2">
        <v>0.58652777777777776</v>
      </c>
      <c r="D1392" s="2">
        <v>0.5917824074074074</v>
      </c>
      <c r="E1392">
        <f t="shared" si="169"/>
        <v>1</v>
      </c>
      <c r="F1392" t="str">
        <f t="shared" si="170"/>
        <v>telefon stacjonarny</v>
      </c>
      <c r="G1392">
        <f t="shared" si="176"/>
        <v>1</v>
      </c>
      <c r="H1392">
        <f t="shared" si="171"/>
        <v>0</v>
      </c>
      <c r="I1392" s="2">
        <f t="shared" si="172"/>
        <v>0</v>
      </c>
      <c r="J1392" s="2">
        <f t="shared" si="173"/>
        <v>5.2546296296296369E-3</v>
      </c>
      <c r="K1392" s="2">
        <f t="shared" si="174"/>
        <v>7.2733796296296251</v>
      </c>
      <c r="L1392" s="10">
        <f t="shared" si="175"/>
        <v>10473.666666666661</v>
      </c>
    </row>
    <row r="1393" spans="1:12" x14ac:dyDescent="0.25">
      <c r="A1393">
        <v>5290460</v>
      </c>
      <c r="B1393" s="1">
        <v>42933</v>
      </c>
      <c r="C1393" s="2">
        <v>0.3525578703703704</v>
      </c>
      <c r="D1393" s="2">
        <v>0.36346064814814816</v>
      </c>
      <c r="E1393">
        <f t="shared" si="169"/>
        <v>1</v>
      </c>
      <c r="F1393" t="str">
        <f t="shared" si="170"/>
        <v>telefon stacjonarny</v>
      </c>
      <c r="G1393">
        <f t="shared" si="176"/>
        <v>1</v>
      </c>
      <c r="H1393">
        <f t="shared" si="171"/>
        <v>0</v>
      </c>
      <c r="I1393" s="2">
        <f t="shared" si="172"/>
        <v>0</v>
      </c>
      <c r="J1393" s="2">
        <f t="shared" si="173"/>
        <v>1.0902777777777761E-2</v>
      </c>
      <c r="K1393" s="2">
        <f t="shared" si="174"/>
        <v>7.2842824074074031</v>
      </c>
      <c r="L1393" s="10">
        <f t="shared" si="175"/>
        <v>10489.366666666661</v>
      </c>
    </row>
    <row r="1394" spans="1:12" x14ac:dyDescent="0.25">
      <c r="A1394">
        <v>5277660</v>
      </c>
      <c r="B1394" s="1">
        <v>42929</v>
      </c>
      <c r="C1394" s="2">
        <v>0.55543981481481486</v>
      </c>
      <c r="D1394" s="2">
        <v>0.56340277777777781</v>
      </c>
      <c r="E1394">
        <f t="shared" si="169"/>
        <v>1</v>
      </c>
      <c r="F1394" t="str">
        <f t="shared" si="170"/>
        <v>telefon stacjonarny</v>
      </c>
      <c r="G1394">
        <f t="shared" si="176"/>
        <v>1</v>
      </c>
      <c r="H1394">
        <f t="shared" si="171"/>
        <v>0</v>
      </c>
      <c r="I1394" s="2">
        <f t="shared" si="172"/>
        <v>0</v>
      </c>
      <c r="J1394" s="2">
        <f t="shared" si="173"/>
        <v>7.9629629629629495E-3</v>
      </c>
      <c r="K1394" s="2">
        <f t="shared" si="174"/>
        <v>7.2922453703703658</v>
      </c>
      <c r="L1394" s="10">
        <f t="shared" si="175"/>
        <v>10500.833333333327</v>
      </c>
    </row>
    <row r="1395" spans="1:12" x14ac:dyDescent="0.25">
      <c r="A1395">
        <v>5277660</v>
      </c>
      <c r="B1395" s="1">
        <v>42944</v>
      </c>
      <c r="C1395" s="2">
        <v>0.57050925925925922</v>
      </c>
      <c r="D1395" s="2">
        <v>0.58049768518518519</v>
      </c>
      <c r="E1395">
        <f t="shared" si="169"/>
        <v>2</v>
      </c>
      <c r="F1395" t="str">
        <f t="shared" si="170"/>
        <v>telefon stacjonarny</v>
      </c>
      <c r="G1395">
        <f t="shared" si="176"/>
        <v>1</v>
      </c>
      <c r="H1395">
        <f t="shared" si="171"/>
        <v>0</v>
      </c>
      <c r="I1395" s="2">
        <f t="shared" si="172"/>
        <v>0</v>
      </c>
      <c r="J1395" s="2">
        <f t="shared" si="173"/>
        <v>9.98842592592597E-3</v>
      </c>
      <c r="K1395" s="2">
        <f t="shared" si="174"/>
        <v>7.3022337962962922</v>
      </c>
      <c r="L1395" s="10">
        <f t="shared" si="175"/>
        <v>10515.21666666666</v>
      </c>
    </row>
    <row r="1396" spans="1:12" x14ac:dyDescent="0.25">
      <c r="A1396">
        <v>5272270</v>
      </c>
      <c r="B1396" s="1">
        <v>42930</v>
      </c>
      <c r="C1396" s="2">
        <v>0.48579861111111111</v>
      </c>
      <c r="D1396" s="2">
        <v>0.49395833333333333</v>
      </c>
      <c r="E1396">
        <f t="shared" si="169"/>
        <v>1</v>
      </c>
      <c r="F1396" t="str">
        <f t="shared" si="170"/>
        <v>telefon stacjonarny</v>
      </c>
      <c r="G1396">
        <f t="shared" si="176"/>
        <v>1</v>
      </c>
      <c r="H1396">
        <f t="shared" si="171"/>
        <v>0</v>
      </c>
      <c r="I1396" s="2">
        <f t="shared" si="172"/>
        <v>0</v>
      </c>
      <c r="J1396" s="2">
        <f t="shared" si="173"/>
        <v>8.159722222222221E-3</v>
      </c>
      <c r="K1396" s="2">
        <f t="shared" si="174"/>
        <v>7.3103935185185147</v>
      </c>
      <c r="L1396" s="10">
        <f t="shared" si="175"/>
        <v>10526.96666666666</v>
      </c>
    </row>
    <row r="1397" spans="1:12" x14ac:dyDescent="0.25">
      <c r="A1397">
        <v>5254694</v>
      </c>
      <c r="B1397" s="1">
        <v>42936</v>
      </c>
      <c r="C1397" s="2">
        <v>0.5330555555555555</v>
      </c>
      <c r="D1397" s="2">
        <v>0.54049768518518515</v>
      </c>
      <c r="E1397">
        <f t="shared" si="169"/>
        <v>1</v>
      </c>
      <c r="F1397" t="str">
        <f t="shared" si="170"/>
        <v>telefon stacjonarny</v>
      </c>
      <c r="G1397">
        <f t="shared" si="176"/>
        <v>1</v>
      </c>
      <c r="H1397">
        <f t="shared" si="171"/>
        <v>0</v>
      </c>
      <c r="I1397" s="2">
        <f t="shared" si="172"/>
        <v>0</v>
      </c>
      <c r="J1397" s="2">
        <f t="shared" si="173"/>
        <v>7.4421296296296457E-3</v>
      </c>
      <c r="K1397" s="2">
        <f t="shared" si="174"/>
        <v>7.3178356481481446</v>
      </c>
      <c r="L1397" s="10">
        <f t="shared" si="175"/>
        <v>10537.683333333329</v>
      </c>
    </row>
    <row r="1398" spans="1:12" x14ac:dyDescent="0.25">
      <c r="A1398">
        <v>5253133</v>
      </c>
      <c r="B1398" s="1">
        <v>42920</v>
      </c>
      <c r="C1398" s="2">
        <v>0.35986111111111113</v>
      </c>
      <c r="D1398" s="2">
        <v>0.36961805555555555</v>
      </c>
      <c r="E1398">
        <f t="shared" si="169"/>
        <v>1</v>
      </c>
      <c r="F1398" t="str">
        <f t="shared" si="170"/>
        <v>telefon stacjonarny</v>
      </c>
      <c r="G1398">
        <f t="shared" si="176"/>
        <v>1</v>
      </c>
      <c r="H1398">
        <f t="shared" si="171"/>
        <v>0</v>
      </c>
      <c r="I1398" s="2">
        <f t="shared" si="172"/>
        <v>0</v>
      </c>
      <c r="J1398" s="2">
        <f t="shared" si="173"/>
        <v>9.7569444444444153E-3</v>
      </c>
      <c r="K1398" s="2">
        <f t="shared" si="174"/>
        <v>7.3275925925925893</v>
      </c>
      <c r="L1398" s="10">
        <f t="shared" si="175"/>
        <v>10551.73333333333</v>
      </c>
    </row>
    <row r="1399" spans="1:12" x14ac:dyDescent="0.25">
      <c r="A1399">
        <v>5252835</v>
      </c>
      <c r="B1399" s="1">
        <v>42928</v>
      </c>
      <c r="C1399" s="2">
        <v>0.55907407407407406</v>
      </c>
      <c r="D1399" s="2">
        <v>0.56937499999999996</v>
      </c>
      <c r="E1399">
        <f t="shared" si="169"/>
        <v>1</v>
      </c>
      <c r="F1399" t="str">
        <f t="shared" si="170"/>
        <v>telefon stacjonarny</v>
      </c>
      <c r="G1399">
        <f t="shared" si="176"/>
        <v>1</v>
      </c>
      <c r="H1399">
        <f t="shared" si="171"/>
        <v>0</v>
      </c>
      <c r="I1399" s="2">
        <f t="shared" si="172"/>
        <v>0</v>
      </c>
      <c r="J1399" s="2">
        <f t="shared" si="173"/>
        <v>1.0300925925925908E-2</v>
      </c>
      <c r="K1399" s="2">
        <f t="shared" si="174"/>
        <v>7.3378935185185155</v>
      </c>
      <c r="L1399" s="10">
        <f t="shared" si="175"/>
        <v>10566.566666666662</v>
      </c>
    </row>
    <row r="1400" spans="1:12" x14ac:dyDescent="0.25">
      <c r="A1400">
        <v>5251861</v>
      </c>
      <c r="B1400" s="1">
        <v>42927</v>
      </c>
      <c r="C1400" s="2">
        <v>0.56940972222222219</v>
      </c>
      <c r="D1400" s="2">
        <v>0.57149305555555552</v>
      </c>
      <c r="E1400">
        <f t="shared" si="169"/>
        <v>1</v>
      </c>
      <c r="F1400" t="str">
        <f t="shared" si="170"/>
        <v>telefon stacjonarny</v>
      </c>
      <c r="G1400">
        <f t="shared" si="176"/>
        <v>1</v>
      </c>
      <c r="H1400">
        <f t="shared" si="171"/>
        <v>0</v>
      </c>
      <c r="I1400" s="2">
        <f t="shared" si="172"/>
        <v>0</v>
      </c>
      <c r="J1400" s="2">
        <f t="shared" si="173"/>
        <v>2.0833333333333259E-3</v>
      </c>
      <c r="K1400" s="2">
        <f t="shared" si="174"/>
        <v>7.3399768518518487</v>
      </c>
      <c r="L1400" s="10">
        <f t="shared" si="175"/>
        <v>10569.566666666662</v>
      </c>
    </row>
    <row r="1401" spans="1:12" x14ac:dyDescent="0.25">
      <c r="A1401">
        <v>5244597</v>
      </c>
      <c r="B1401" s="1">
        <v>42934</v>
      </c>
      <c r="C1401" s="2">
        <v>0.55008101851851854</v>
      </c>
      <c r="D1401" s="2">
        <v>0.55730324074074078</v>
      </c>
      <c r="E1401">
        <f t="shared" si="169"/>
        <v>1</v>
      </c>
      <c r="F1401" t="str">
        <f t="shared" si="170"/>
        <v>telefon stacjonarny</v>
      </c>
      <c r="G1401">
        <f t="shared" si="176"/>
        <v>1</v>
      </c>
      <c r="H1401">
        <f t="shared" si="171"/>
        <v>0</v>
      </c>
      <c r="I1401" s="2">
        <f t="shared" si="172"/>
        <v>0</v>
      </c>
      <c r="J1401" s="2">
        <f t="shared" si="173"/>
        <v>7.222222222222241E-3</v>
      </c>
      <c r="K1401" s="2">
        <f t="shared" si="174"/>
        <v>7.3471990740740711</v>
      </c>
      <c r="L1401" s="10">
        <f t="shared" si="175"/>
        <v>10579.966666666664</v>
      </c>
    </row>
    <row r="1402" spans="1:12" x14ac:dyDescent="0.25">
      <c r="A1402">
        <v>5233531</v>
      </c>
      <c r="B1402" s="1">
        <v>42937</v>
      </c>
      <c r="C1402" s="2">
        <v>0.40465277777777775</v>
      </c>
      <c r="D1402" s="2">
        <v>0.40887731481481482</v>
      </c>
      <c r="E1402">
        <f t="shared" si="169"/>
        <v>1</v>
      </c>
      <c r="F1402" t="str">
        <f t="shared" si="170"/>
        <v>telefon stacjonarny</v>
      </c>
      <c r="G1402">
        <f t="shared" si="176"/>
        <v>1</v>
      </c>
      <c r="H1402">
        <f t="shared" si="171"/>
        <v>0</v>
      </c>
      <c r="I1402" s="2">
        <f t="shared" si="172"/>
        <v>0</v>
      </c>
      <c r="J1402" s="2">
        <f t="shared" si="173"/>
        <v>4.2245370370370683E-3</v>
      </c>
      <c r="K1402" s="2">
        <f t="shared" si="174"/>
        <v>7.351423611111108</v>
      </c>
      <c r="L1402" s="10">
        <f t="shared" si="175"/>
        <v>10586.049999999996</v>
      </c>
    </row>
    <row r="1403" spans="1:12" x14ac:dyDescent="0.25">
      <c r="A1403">
        <v>5231877</v>
      </c>
      <c r="B1403" s="1">
        <v>42942</v>
      </c>
      <c r="C1403" s="2">
        <v>0.44265046296296295</v>
      </c>
      <c r="D1403" s="2">
        <v>0.45337962962962963</v>
      </c>
      <c r="E1403">
        <f t="shared" si="169"/>
        <v>1</v>
      </c>
      <c r="F1403" t="str">
        <f t="shared" si="170"/>
        <v>telefon stacjonarny</v>
      </c>
      <c r="G1403">
        <f t="shared" si="176"/>
        <v>1</v>
      </c>
      <c r="H1403">
        <f t="shared" si="171"/>
        <v>0</v>
      </c>
      <c r="I1403" s="2">
        <f t="shared" si="172"/>
        <v>0</v>
      </c>
      <c r="J1403" s="2">
        <f t="shared" si="173"/>
        <v>1.0729166666666679E-2</v>
      </c>
      <c r="K1403" s="2">
        <f t="shared" si="174"/>
        <v>7.3621527777777747</v>
      </c>
      <c r="L1403" s="10">
        <f t="shared" si="175"/>
        <v>10601.499999999996</v>
      </c>
    </row>
    <row r="1404" spans="1:12" x14ac:dyDescent="0.25">
      <c r="A1404">
        <v>5231877</v>
      </c>
      <c r="B1404" s="1">
        <v>42943</v>
      </c>
      <c r="C1404" s="2">
        <v>0.47550925925925924</v>
      </c>
      <c r="D1404" s="2">
        <v>0.47930555555555554</v>
      </c>
      <c r="E1404">
        <f t="shared" si="169"/>
        <v>2</v>
      </c>
      <c r="F1404" t="str">
        <f t="shared" si="170"/>
        <v>telefon stacjonarny</v>
      </c>
      <c r="G1404">
        <f t="shared" si="176"/>
        <v>1</v>
      </c>
      <c r="H1404">
        <f t="shared" si="171"/>
        <v>0</v>
      </c>
      <c r="I1404" s="2">
        <f t="shared" si="172"/>
        <v>0</v>
      </c>
      <c r="J1404" s="2">
        <f t="shared" si="173"/>
        <v>3.7962962962962976E-3</v>
      </c>
      <c r="K1404" s="2">
        <f t="shared" si="174"/>
        <v>7.365949074074071</v>
      </c>
      <c r="L1404" s="10">
        <f t="shared" si="175"/>
        <v>10606.966666666664</v>
      </c>
    </row>
    <row r="1405" spans="1:12" x14ac:dyDescent="0.25">
      <c r="A1405">
        <v>5228419</v>
      </c>
      <c r="B1405" s="1">
        <v>42943</v>
      </c>
      <c r="C1405" s="2">
        <v>0.55995370370370368</v>
      </c>
      <c r="D1405" s="2">
        <v>0.56405092592592587</v>
      </c>
      <c r="E1405">
        <f t="shared" si="169"/>
        <v>1</v>
      </c>
      <c r="F1405" t="str">
        <f t="shared" si="170"/>
        <v>telefon stacjonarny</v>
      </c>
      <c r="G1405">
        <f t="shared" si="176"/>
        <v>2</v>
      </c>
      <c r="H1405">
        <f t="shared" si="171"/>
        <v>0</v>
      </c>
      <c r="I1405" s="2">
        <f t="shared" si="172"/>
        <v>0</v>
      </c>
      <c r="J1405" s="2">
        <f t="shared" si="173"/>
        <v>4.0972222222221966E-3</v>
      </c>
      <c r="K1405" s="2">
        <f t="shared" si="174"/>
        <v>7.3700462962962927</v>
      </c>
      <c r="L1405" s="10">
        <f t="shared" si="175"/>
        <v>10612.866666666661</v>
      </c>
    </row>
    <row r="1406" spans="1:12" x14ac:dyDescent="0.25">
      <c r="A1406">
        <v>5223970</v>
      </c>
      <c r="B1406" s="1">
        <v>42927</v>
      </c>
      <c r="C1406" s="2">
        <v>0.53920138888888891</v>
      </c>
      <c r="D1406" s="2">
        <v>0.55046296296296293</v>
      </c>
      <c r="E1406">
        <f t="shared" si="169"/>
        <v>1</v>
      </c>
      <c r="F1406" t="str">
        <f t="shared" si="170"/>
        <v>telefon stacjonarny</v>
      </c>
      <c r="G1406">
        <f t="shared" si="176"/>
        <v>1</v>
      </c>
      <c r="H1406">
        <f t="shared" si="171"/>
        <v>0</v>
      </c>
      <c r="I1406" s="2">
        <f t="shared" si="172"/>
        <v>0</v>
      </c>
      <c r="J1406" s="2">
        <f t="shared" si="173"/>
        <v>1.1261574074074021E-2</v>
      </c>
      <c r="K1406" s="2">
        <f t="shared" si="174"/>
        <v>7.3813078703703665</v>
      </c>
      <c r="L1406" s="10">
        <f t="shared" si="175"/>
        <v>10629.083333333327</v>
      </c>
    </row>
    <row r="1407" spans="1:12" x14ac:dyDescent="0.25">
      <c r="A1407">
        <v>5223970</v>
      </c>
      <c r="B1407" s="1">
        <v>42942</v>
      </c>
      <c r="C1407" s="2">
        <v>0.41413194444444446</v>
      </c>
      <c r="D1407" s="2">
        <v>0.41684027777777777</v>
      </c>
      <c r="E1407">
        <f t="shared" si="169"/>
        <v>2</v>
      </c>
      <c r="F1407" t="str">
        <f t="shared" si="170"/>
        <v>telefon stacjonarny</v>
      </c>
      <c r="G1407">
        <f t="shared" si="176"/>
        <v>1</v>
      </c>
      <c r="H1407">
        <f t="shared" si="171"/>
        <v>0</v>
      </c>
      <c r="I1407" s="2">
        <f t="shared" si="172"/>
        <v>0</v>
      </c>
      <c r="J1407" s="2">
        <f t="shared" si="173"/>
        <v>2.7083333333333126E-3</v>
      </c>
      <c r="K1407" s="2">
        <f t="shared" si="174"/>
        <v>7.3840162037037</v>
      </c>
      <c r="L1407" s="10">
        <f t="shared" si="175"/>
        <v>10632.983333333326</v>
      </c>
    </row>
    <row r="1408" spans="1:12" x14ac:dyDescent="0.25">
      <c r="A1408">
        <v>5221005</v>
      </c>
      <c r="B1408" s="1">
        <v>42940</v>
      </c>
      <c r="C1408" s="2">
        <v>0.57321759259259264</v>
      </c>
      <c r="D1408" s="2">
        <v>0.57461805555555556</v>
      </c>
      <c r="E1408">
        <f t="shared" si="169"/>
        <v>1</v>
      </c>
      <c r="F1408" t="str">
        <f t="shared" si="170"/>
        <v>telefon stacjonarny</v>
      </c>
      <c r="G1408">
        <f t="shared" si="176"/>
        <v>1</v>
      </c>
      <c r="H1408">
        <f t="shared" si="171"/>
        <v>0</v>
      </c>
      <c r="I1408" s="2">
        <f t="shared" si="172"/>
        <v>0</v>
      </c>
      <c r="J1408" s="2">
        <f t="shared" si="173"/>
        <v>1.4004629629629228E-3</v>
      </c>
      <c r="K1408" s="2">
        <f t="shared" si="174"/>
        <v>7.3854166666666625</v>
      </c>
      <c r="L1408" s="10">
        <f t="shared" si="175"/>
        <v>10634.999999999993</v>
      </c>
    </row>
    <row r="1409" spans="1:12" x14ac:dyDescent="0.25">
      <c r="A1409">
        <v>5220235</v>
      </c>
      <c r="B1409" s="1">
        <v>42940</v>
      </c>
      <c r="C1409" s="2">
        <v>0.54741898148148149</v>
      </c>
      <c r="D1409" s="2">
        <v>0.54915509259259254</v>
      </c>
      <c r="E1409">
        <f t="shared" si="169"/>
        <v>1</v>
      </c>
      <c r="F1409" t="str">
        <f t="shared" si="170"/>
        <v>telefon stacjonarny</v>
      </c>
      <c r="G1409">
        <f t="shared" si="176"/>
        <v>2</v>
      </c>
      <c r="H1409">
        <f t="shared" si="171"/>
        <v>0</v>
      </c>
      <c r="I1409" s="2">
        <f t="shared" si="172"/>
        <v>0</v>
      </c>
      <c r="J1409" s="2">
        <f t="shared" si="173"/>
        <v>1.7361111111110494E-3</v>
      </c>
      <c r="K1409" s="2">
        <f t="shared" si="174"/>
        <v>7.3871527777777732</v>
      </c>
      <c r="L1409" s="10">
        <f t="shared" si="175"/>
        <v>10637.499999999995</v>
      </c>
    </row>
    <row r="1410" spans="1:12" x14ac:dyDescent="0.25">
      <c r="A1410">
        <v>5215912</v>
      </c>
      <c r="B1410" s="1">
        <v>42920</v>
      </c>
      <c r="C1410" s="2">
        <v>0.5512731481481481</v>
      </c>
      <c r="D1410" s="2">
        <v>0.55435185185185187</v>
      </c>
      <c r="E1410">
        <f t="shared" ref="E1410:E1473" si="177">IF(A1410=A1409,E1409+1,1)</f>
        <v>1</v>
      </c>
      <c r="F1410" t="str">
        <f t="shared" ref="F1410:F1473" si="178">IF(A1410&gt;9999999,IF(A1410&gt;999999999,"zagraniczny","telefon komórkowy"),"telefon stacjonarny")</f>
        <v>telefon stacjonarny</v>
      </c>
      <c r="G1410">
        <f t="shared" si="176"/>
        <v>1</v>
      </c>
      <c r="H1410">
        <f t="shared" ref="H1410:H1473" si="179">IF(AND(LEFT(A1410,2)="12",F1410="telefon stacjonarny"),1,0)</f>
        <v>0</v>
      </c>
      <c r="I1410" s="2">
        <f t="shared" ref="I1410:I1473" si="180">IF(H1410=1,D1410-C1410,0)</f>
        <v>0</v>
      </c>
      <c r="J1410" s="2">
        <f t="shared" ref="J1410:J1473" si="181">D1410-C1410</f>
        <v>3.0787037037037779E-3</v>
      </c>
      <c r="K1410" s="2">
        <f t="shared" ref="K1410:K1473" si="182">IF(OR(F1410="telefon stacjonarny",F1410="telefon komórkowy"),J1410+K1409,K1409)</f>
        <v>7.3902314814814769</v>
      </c>
      <c r="L1410" s="10">
        <f t="shared" ref="L1410:L1473" si="183">K1410*24*60</f>
        <v>10641.933333333325</v>
      </c>
    </row>
    <row r="1411" spans="1:12" x14ac:dyDescent="0.25">
      <c r="A1411">
        <v>5205087</v>
      </c>
      <c r="B1411" s="1">
        <v>42923</v>
      </c>
      <c r="C1411" s="2">
        <v>0.44927083333333334</v>
      </c>
      <c r="D1411" s="2">
        <v>0.45666666666666667</v>
      </c>
      <c r="E1411">
        <f t="shared" si="177"/>
        <v>1</v>
      </c>
      <c r="F1411" t="str">
        <f t="shared" si="178"/>
        <v>telefon stacjonarny</v>
      </c>
      <c r="G1411">
        <f t="shared" si="176"/>
        <v>1</v>
      </c>
      <c r="H1411">
        <f t="shared" si="179"/>
        <v>0</v>
      </c>
      <c r="I1411" s="2">
        <f t="shared" si="180"/>
        <v>0</v>
      </c>
      <c r="J1411" s="2">
        <f t="shared" si="181"/>
        <v>7.3958333333333237E-3</v>
      </c>
      <c r="K1411" s="2">
        <f t="shared" si="182"/>
        <v>7.3976273148148106</v>
      </c>
      <c r="L1411" s="10">
        <f t="shared" si="183"/>
        <v>10652.583333333327</v>
      </c>
    </row>
    <row r="1412" spans="1:12" x14ac:dyDescent="0.25">
      <c r="A1412">
        <v>5199929</v>
      </c>
      <c r="B1412" s="1">
        <v>42933</v>
      </c>
      <c r="C1412" s="2">
        <v>0.60083333333333333</v>
      </c>
      <c r="D1412" s="2">
        <v>0.60971064814814813</v>
      </c>
      <c r="E1412">
        <f t="shared" si="177"/>
        <v>1</v>
      </c>
      <c r="F1412" t="str">
        <f t="shared" si="178"/>
        <v>telefon stacjonarny</v>
      </c>
      <c r="G1412">
        <f t="shared" si="176"/>
        <v>1</v>
      </c>
      <c r="H1412">
        <f t="shared" si="179"/>
        <v>0</v>
      </c>
      <c r="I1412" s="2">
        <f t="shared" si="180"/>
        <v>0</v>
      </c>
      <c r="J1412" s="2">
        <f t="shared" si="181"/>
        <v>8.8773148148147962E-3</v>
      </c>
      <c r="K1412" s="2">
        <f t="shared" si="182"/>
        <v>7.4065046296296257</v>
      </c>
      <c r="L1412" s="10">
        <f t="shared" si="183"/>
        <v>10665.366666666661</v>
      </c>
    </row>
    <row r="1413" spans="1:12" x14ac:dyDescent="0.25">
      <c r="A1413">
        <v>5162775</v>
      </c>
      <c r="B1413" s="1">
        <v>42926</v>
      </c>
      <c r="C1413" s="2">
        <v>0.34364583333333332</v>
      </c>
      <c r="D1413" s="2">
        <v>0.3492824074074074</v>
      </c>
      <c r="E1413">
        <f t="shared" si="177"/>
        <v>1</v>
      </c>
      <c r="F1413" t="str">
        <f t="shared" si="178"/>
        <v>telefon stacjonarny</v>
      </c>
      <c r="G1413">
        <f t="shared" si="176"/>
        <v>1</v>
      </c>
      <c r="H1413">
        <f t="shared" si="179"/>
        <v>0</v>
      </c>
      <c r="I1413" s="2">
        <f t="shared" si="180"/>
        <v>0</v>
      </c>
      <c r="J1413" s="2">
        <f t="shared" si="181"/>
        <v>5.6365740740740855E-3</v>
      </c>
      <c r="K1413" s="2">
        <f t="shared" si="182"/>
        <v>7.4121412037037002</v>
      </c>
      <c r="L1413" s="10">
        <f t="shared" si="183"/>
        <v>10673.483333333328</v>
      </c>
    </row>
    <row r="1414" spans="1:12" x14ac:dyDescent="0.25">
      <c r="A1414">
        <v>5147651</v>
      </c>
      <c r="B1414" s="1">
        <v>42927</v>
      </c>
      <c r="C1414" s="2">
        <v>0.49399305555555556</v>
      </c>
      <c r="D1414" s="2">
        <v>0.4959027777777778</v>
      </c>
      <c r="E1414">
        <f t="shared" si="177"/>
        <v>1</v>
      </c>
      <c r="F1414" t="str">
        <f t="shared" si="178"/>
        <v>telefon stacjonarny</v>
      </c>
      <c r="G1414">
        <f t="shared" si="176"/>
        <v>1</v>
      </c>
      <c r="H1414">
        <f t="shared" si="179"/>
        <v>0</v>
      </c>
      <c r="I1414" s="2">
        <f t="shared" si="180"/>
        <v>0</v>
      </c>
      <c r="J1414" s="2">
        <f t="shared" si="181"/>
        <v>1.9097222222222432E-3</v>
      </c>
      <c r="K1414" s="2">
        <f t="shared" si="182"/>
        <v>7.4140509259259222</v>
      </c>
      <c r="L1414" s="10">
        <f t="shared" si="183"/>
        <v>10676.233333333328</v>
      </c>
    </row>
    <row r="1415" spans="1:12" x14ac:dyDescent="0.25">
      <c r="A1415">
        <v>5147651</v>
      </c>
      <c r="B1415" s="1">
        <v>42947</v>
      </c>
      <c r="C1415" s="2">
        <v>0.40497685185185184</v>
      </c>
      <c r="D1415" s="2">
        <v>0.41167824074074072</v>
      </c>
      <c r="E1415">
        <f t="shared" si="177"/>
        <v>2</v>
      </c>
      <c r="F1415" t="str">
        <f t="shared" si="178"/>
        <v>telefon stacjonarny</v>
      </c>
      <c r="G1415">
        <f t="shared" si="176"/>
        <v>1</v>
      </c>
      <c r="H1415">
        <f t="shared" si="179"/>
        <v>0</v>
      </c>
      <c r="I1415" s="2">
        <f t="shared" si="180"/>
        <v>0</v>
      </c>
      <c r="J1415" s="2">
        <f t="shared" si="181"/>
        <v>6.7013888888888817E-3</v>
      </c>
      <c r="K1415" s="2">
        <f t="shared" si="182"/>
        <v>7.4207523148148109</v>
      </c>
      <c r="L1415" s="10">
        <f t="shared" si="183"/>
        <v>10685.883333333328</v>
      </c>
    </row>
    <row r="1416" spans="1:12" x14ac:dyDescent="0.25">
      <c r="A1416">
        <v>5147242</v>
      </c>
      <c r="B1416" s="1">
        <v>42923</v>
      </c>
      <c r="C1416" s="2">
        <v>0.60381944444444446</v>
      </c>
      <c r="D1416" s="2">
        <v>0.60589120370370375</v>
      </c>
      <c r="E1416">
        <f t="shared" si="177"/>
        <v>1</v>
      </c>
      <c r="F1416" t="str">
        <f t="shared" si="178"/>
        <v>telefon stacjonarny</v>
      </c>
      <c r="G1416">
        <f t="shared" si="176"/>
        <v>1</v>
      </c>
      <c r="H1416">
        <f t="shared" si="179"/>
        <v>0</v>
      </c>
      <c r="I1416" s="2">
        <f t="shared" si="180"/>
        <v>0</v>
      </c>
      <c r="J1416" s="2">
        <f t="shared" si="181"/>
        <v>2.0717592592592871E-3</v>
      </c>
      <c r="K1416" s="2">
        <f t="shared" si="182"/>
        <v>7.4228240740740699</v>
      </c>
      <c r="L1416" s="10">
        <f t="shared" si="183"/>
        <v>10688.86666666666</v>
      </c>
    </row>
    <row r="1417" spans="1:12" x14ac:dyDescent="0.25">
      <c r="A1417">
        <v>5146166</v>
      </c>
      <c r="B1417" s="1">
        <v>42930</v>
      </c>
      <c r="C1417" s="2">
        <v>0.61546296296296299</v>
      </c>
      <c r="D1417" s="2">
        <v>0.62185185185185188</v>
      </c>
      <c r="E1417">
        <f t="shared" si="177"/>
        <v>1</v>
      </c>
      <c r="F1417" t="str">
        <f t="shared" si="178"/>
        <v>telefon stacjonarny</v>
      </c>
      <c r="G1417">
        <f t="shared" si="176"/>
        <v>1</v>
      </c>
      <c r="H1417">
        <f t="shared" si="179"/>
        <v>0</v>
      </c>
      <c r="I1417" s="2">
        <f t="shared" si="180"/>
        <v>0</v>
      </c>
      <c r="J1417" s="2">
        <f t="shared" si="181"/>
        <v>6.3888888888888884E-3</v>
      </c>
      <c r="K1417" s="2">
        <f t="shared" si="182"/>
        <v>7.4292129629629589</v>
      </c>
      <c r="L1417" s="10">
        <f t="shared" si="183"/>
        <v>10698.066666666662</v>
      </c>
    </row>
    <row r="1418" spans="1:12" x14ac:dyDescent="0.25">
      <c r="A1418">
        <v>5138547</v>
      </c>
      <c r="B1418" s="1">
        <v>42937</v>
      </c>
      <c r="C1418" s="2">
        <v>0.33642361111111113</v>
      </c>
      <c r="D1418" s="2">
        <v>0.33778935185185183</v>
      </c>
      <c r="E1418">
        <f t="shared" si="177"/>
        <v>1</v>
      </c>
      <c r="F1418" t="str">
        <f t="shared" si="178"/>
        <v>telefon stacjonarny</v>
      </c>
      <c r="G1418">
        <f t="shared" si="176"/>
        <v>1</v>
      </c>
      <c r="H1418">
        <f t="shared" si="179"/>
        <v>0</v>
      </c>
      <c r="I1418" s="2">
        <f t="shared" si="180"/>
        <v>0</v>
      </c>
      <c r="J1418" s="2">
        <f t="shared" si="181"/>
        <v>1.3657407407406952E-3</v>
      </c>
      <c r="K1418" s="2">
        <f t="shared" si="182"/>
        <v>7.4305787037036994</v>
      </c>
      <c r="L1418" s="10">
        <f t="shared" si="183"/>
        <v>10700.033333333327</v>
      </c>
    </row>
    <row r="1419" spans="1:12" x14ac:dyDescent="0.25">
      <c r="A1419">
        <v>5136126</v>
      </c>
      <c r="B1419" s="1">
        <v>42944</v>
      </c>
      <c r="C1419" s="2">
        <v>0.49048611111111112</v>
      </c>
      <c r="D1419" s="2">
        <v>0.49685185185185188</v>
      </c>
      <c r="E1419">
        <f t="shared" si="177"/>
        <v>1</v>
      </c>
      <c r="F1419" t="str">
        <f t="shared" si="178"/>
        <v>telefon stacjonarny</v>
      </c>
      <c r="G1419">
        <f t="shared" si="176"/>
        <v>1</v>
      </c>
      <c r="H1419">
        <f t="shared" si="179"/>
        <v>0</v>
      </c>
      <c r="I1419" s="2">
        <f t="shared" si="180"/>
        <v>0</v>
      </c>
      <c r="J1419" s="2">
        <f t="shared" si="181"/>
        <v>6.3657407407407551E-3</v>
      </c>
      <c r="K1419" s="2">
        <f t="shared" si="182"/>
        <v>7.4369444444444399</v>
      </c>
      <c r="L1419" s="10">
        <f t="shared" si="183"/>
        <v>10709.199999999993</v>
      </c>
    </row>
    <row r="1420" spans="1:12" x14ac:dyDescent="0.25">
      <c r="A1420">
        <v>5131341</v>
      </c>
      <c r="B1420" s="1">
        <v>42920</v>
      </c>
      <c r="C1420" s="2">
        <v>0.61186342592592591</v>
      </c>
      <c r="D1420" s="2">
        <v>0.61896990740740743</v>
      </c>
      <c r="E1420">
        <f t="shared" si="177"/>
        <v>1</v>
      </c>
      <c r="F1420" t="str">
        <f t="shared" si="178"/>
        <v>telefon stacjonarny</v>
      </c>
      <c r="G1420">
        <f t="shared" si="176"/>
        <v>1</v>
      </c>
      <c r="H1420">
        <f t="shared" si="179"/>
        <v>0</v>
      </c>
      <c r="I1420" s="2">
        <f t="shared" si="180"/>
        <v>0</v>
      </c>
      <c r="J1420" s="2">
        <f t="shared" si="181"/>
        <v>7.1064814814815191E-3</v>
      </c>
      <c r="K1420" s="2">
        <f t="shared" si="182"/>
        <v>7.4440509259259215</v>
      </c>
      <c r="L1420" s="10">
        <f t="shared" si="183"/>
        <v>10719.433333333327</v>
      </c>
    </row>
    <row r="1421" spans="1:12" x14ac:dyDescent="0.25">
      <c r="A1421">
        <v>5131341</v>
      </c>
      <c r="B1421" s="1">
        <v>42928</v>
      </c>
      <c r="C1421" s="2">
        <v>0.50974537037037038</v>
      </c>
      <c r="D1421" s="2">
        <v>0.51072916666666668</v>
      </c>
      <c r="E1421">
        <f t="shared" si="177"/>
        <v>2</v>
      </c>
      <c r="F1421" t="str">
        <f t="shared" si="178"/>
        <v>telefon stacjonarny</v>
      </c>
      <c r="G1421">
        <f t="shared" si="176"/>
        <v>1</v>
      </c>
      <c r="H1421">
        <f t="shared" si="179"/>
        <v>0</v>
      </c>
      <c r="I1421" s="2">
        <f t="shared" si="180"/>
        <v>0</v>
      </c>
      <c r="J1421" s="2">
        <f t="shared" si="181"/>
        <v>9.8379629629630205E-4</v>
      </c>
      <c r="K1421" s="2">
        <f t="shared" si="182"/>
        <v>7.4450347222222177</v>
      </c>
      <c r="L1421" s="10">
        <f t="shared" si="183"/>
        <v>10720.849999999993</v>
      </c>
    </row>
    <row r="1422" spans="1:12" x14ac:dyDescent="0.25">
      <c r="A1422">
        <v>5104536</v>
      </c>
      <c r="B1422" s="1">
        <v>42928</v>
      </c>
      <c r="C1422" s="2">
        <v>0.44146990740740738</v>
      </c>
      <c r="D1422" s="2">
        <v>0.44412037037037039</v>
      </c>
      <c r="E1422">
        <f t="shared" si="177"/>
        <v>1</v>
      </c>
      <c r="F1422" t="str">
        <f t="shared" si="178"/>
        <v>telefon stacjonarny</v>
      </c>
      <c r="G1422">
        <f t="shared" si="176"/>
        <v>2</v>
      </c>
      <c r="H1422">
        <f t="shared" si="179"/>
        <v>0</v>
      </c>
      <c r="I1422" s="2">
        <f t="shared" si="180"/>
        <v>0</v>
      </c>
      <c r="J1422" s="2">
        <f t="shared" si="181"/>
        <v>2.6504629629630072E-3</v>
      </c>
      <c r="K1422" s="2">
        <f t="shared" si="182"/>
        <v>7.4476851851851809</v>
      </c>
      <c r="L1422" s="10">
        <f t="shared" si="183"/>
        <v>10724.666666666661</v>
      </c>
    </row>
    <row r="1423" spans="1:12" x14ac:dyDescent="0.25">
      <c r="A1423">
        <v>5094248</v>
      </c>
      <c r="B1423" s="1">
        <v>42923</v>
      </c>
      <c r="C1423" s="2">
        <v>0.61901620370370369</v>
      </c>
      <c r="D1423" s="2">
        <v>0.62861111111111112</v>
      </c>
      <c r="E1423">
        <f t="shared" si="177"/>
        <v>1</v>
      </c>
      <c r="F1423" t="str">
        <f t="shared" si="178"/>
        <v>telefon stacjonarny</v>
      </c>
      <c r="G1423">
        <f t="shared" si="176"/>
        <v>1</v>
      </c>
      <c r="H1423">
        <f t="shared" si="179"/>
        <v>0</v>
      </c>
      <c r="I1423" s="2">
        <f t="shared" si="180"/>
        <v>0</v>
      </c>
      <c r="J1423" s="2">
        <f t="shared" si="181"/>
        <v>9.594907407407427E-3</v>
      </c>
      <c r="K1423" s="2">
        <f t="shared" si="182"/>
        <v>7.4572800925925886</v>
      </c>
      <c r="L1423" s="10">
        <f t="shared" si="183"/>
        <v>10738.483333333326</v>
      </c>
    </row>
    <row r="1424" spans="1:12" x14ac:dyDescent="0.25">
      <c r="A1424">
        <v>5094248</v>
      </c>
      <c r="B1424" s="1">
        <v>42928</v>
      </c>
      <c r="C1424" s="2">
        <v>0.55118055555555556</v>
      </c>
      <c r="D1424" s="2">
        <v>0.56003472222222217</v>
      </c>
      <c r="E1424">
        <f t="shared" si="177"/>
        <v>2</v>
      </c>
      <c r="F1424" t="str">
        <f t="shared" si="178"/>
        <v>telefon stacjonarny</v>
      </c>
      <c r="G1424">
        <f t="shared" si="176"/>
        <v>1</v>
      </c>
      <c r="H1424">
        <f t="shared" si="179"/>
        <v>0</v>
      </c>
      <c r="I1424" s="2">
        <f t="shared" si="180"/>
        <v>0</v>
      </c>
      <c r="J1424" s="2">
        <f t="shared" si="181"/>
        <v>8.8541666666666075E-3</v>
      </c>
      <c r="K1424" s="2">
        <f t="shared" si="182"/>
        <v>7.4661342592592552</v>
      </c>
      <c r="L1424" s="10">
        <f t="shared" si="183"/>
        <v>10751.233333333326</v>
      </c>
    </row>
    <row r="1425" spans="1:12" x14ac:dyDescent="0.25">
      <c r="A1425">
        <v>5094248</v>
      </c>
      <c r="B1425" s="1">
        <v>42934</v>
      </c>
      <c r="C1425" s="2">
        <v>0.47074074074074074</v>
      </c>
      <c r="D1425" s="2">
        <v>0.47409722222222223</v>
      </c>
      <c r="E1425">
        <f t="shared" si="177"/>
        <v>3</v>
      </c>
      <c r="F1425" t="str">
        <f t="shared" si="178"/>
        <v>telefon stacjonarny</v>
      </c>
      <c r="G1425">
        <f t="shared" si="176"/>
        <v>1</v>
      </c>
      <c r="H1425">
        <f t="shared" si="179"/>
        <v>0</v>
      </c>
      <c r="I1425" s="2">
        <f t="shared" si="180"/>
        <v>0</v>
      </c>
      <c r="J1425" s="2">
        <f t="shared" si="181"/>
        <v>3.3564814814814881E-3</v>
      </c>
      <c r="K1425" s="2">
        <f t="shared" si="182"/>
        <v>7.4694907407407367</v>
      </c>
      <c r="L1425" s="10">
        <f t="shared" si="183"/>
        <v>10756.06666666666</v>
      </c>
    </row>
    <row r="1426" spans="1:12" x14ac:dyDescent="0.25">
      <c r="A1426">
        <v>5094248</v>
      </c>
      <c r="B1426" s="1">
        <v>42940</v>
      </c>
      <c r="C1426" s="2">
        <v>0.48358796296296297</v>
      </c>
      <c r="D1426" s="2">
        <v>0.48965277777777777</v>
      </c>
      <c r="E1426">
        <f t="shared" si="177"/>
        <v>4</v>
      </c>
      <c r="F1426" t="str">
        <f t="shared" si="178"/>
        <v>telefon stacjonarny</v>
      </c>
      <c r="G1426">
        <f t="shared" si="176"/>
        <v>1</v>
      </c>
      <c r="H1426">
        <f t="shared" si="179"/>
        <v>0</v>
      </c>
      <c r="I1426" s="2">
        <f t="shared" si="180"/>
        <v>0</v>
      </c>
      <c r="J1426" s="2">
        <f t="shared" si="181"/>
        <v>6.0648148148148007E-3</v>
      </c>
      <c r="K1426" s="2">
        <f t="shared" si="182"/>
        <v>7.4755555555555517</v>
      </c>
      <c r="L1426" s="10">
        <f t="shared" si="183"/>
        <v>10764.799999999994</v>
      </c>
    </row>
    <row r="1427" spans="1:12" x14ac:dyDescent="0.25">
      <c r="A1427">
        <v>5092577</v>
      </c>
      <c r="B1427" s="1">
        <v>42928</v>
      </c>
      <c r="C1427" s="2">
        <v>0.52834490740740736</v>
      </c>
      <c r="D1427" s="2">
        <v>0.53267361111111111</v>
      </c>
      <c r="E1427">
        <f t="shared" si="177"/>
        <v>1</v>
      </c>
      <c r="F1427" t="str">
        <f t="shared" si="178"/>
        <v>telefon stacjonarny</v>
      </c>
      <c r="G1427">
        <f t="shared" si="176"/>
        <v>1</v>
      </c>
      <c r="H1427">
        <f t="shared" si="179"/>
        <v>0</v>
      </c>
      <c r="I1427" s="2">
        <f t="shared" si="180"/>
        <v>0</v>
      </c>
      <c r="J1427" s="2">
        <f t="shared" si="181"/>
        <v>4.3287037037037512E-3</v>
      </c>
      <c r="K1427" s="2">
        <f t="shared" si="182"/>
        <v>7.4798842592592552</v>
      </c>
      <c r="L1427" s="10">
        <f t="shared" si="183"/>
        <v>10771.033333333327</v>
      </c>
    </row>
    <row r="1428" spans="1:12" x14ac:dyDescent="0.25">
      <c r="A1428">
        <v>5089019</v>
      </c>
      <c r="B1428" s="1">
        <v>42927</v>
      </c>
      <c r="C1428" s="2">
        <v>0.54431712962962964</v>
      </c>
      <c r="D1428" s="2">
        <v>0.54921296296296296</v>
      </c>
      <c r="E1428">
        <f t="shared" si="177"/>
        <v>1</v>
      </c>
      <c r="F1428" t="str">
        <f t="shared" si="178"/>
        <v>telefon stacjonarny</v>
      </c>
      <c r="G1428">
        <f t="shared" si="176"/>
        <v>1</v>
      </c>
      <c r="H1428">
        <f t="shared" si="179"/>
        <v>0</v>
      </c>
      <c r="I1428" s="2">
        <f t="shared" si="180"/>
        <v>0</v>
      </c>
      <c r="J1428" s="2">
        <f t="shared" si="181"/>
        <v>4.8958333333333215E-3</v>
      </c>
      <c r="K1428" s="2">
        <f t="shared" si="182"/>
        <v>7.4847800925925885</v>
      </c>
      <c r="L1428" s="10">
        <f t="shared" si="183"/>
        <v>10778.083333333328</v>
      </c>
    </row>
    <row r="1429" spans="1:12" x14ac:dyDescent="0.25">
      <c r="A1429">
        <v>5087484</v>
      </c>
      <c r="B1429" s="1">
        <v>42947</v>
      </c>
      <c r="C1429" s="2">
        <v>0.39766203703703706</v>
      </c>
      <c r="D1429" s="2">
        <v>0.39957175925925925</v>
      </c>
      <c r="E1429">
        <f t="shared" si="177"/>
        <v>1</v>
      </c>
      <c r="F1429" t="str">
        <f t="shared" si="178"/>
        <v>telefon stacjonarny</v>
      </c>
      <c r="G1429">
        <f t="shared" si="176"/>
        <v>1</v>
      </c>
      <c r="H1429">
        <f t="shared" si="179"/>
        <v>0</v>
      </c>
      <c r="I1429" s="2">
        <f t="shared" si="180"/>
        <v>0</v>
      </c>
      <c r="J1429" s="2">
        <f t="shared" si="181"/>
        <v>1.9097222222221877E-3</v>
      </c>
      <c r="K1429" s="2">
        <f t="shared" si="182"/>
        <v>7.4866898148148104</v>
      </c>
      <c r="L1429" s="10">
        <f t="shared" si="183"/>
        <v>10780.833333333327</v>
      </c>
    </row>
    <row r="1430" spans="1:12" x14ac:dyDescent="0.25">
      <c r="A1430">
        <v>5087066</v>
      </c>
      <c r="B1430" s="1">
        <v>42926</v>
      </c>
      <c r="C1430" s="2">
        <v>0.3894097222222222</v>
      </c>
      <c r="D1430" s="2">
        <v>0.39869212962962963</v>
      </c>
      <c r="E1430">
        <f t="shared" si="177"/>
        <v>1</v>
      </c>
      <c r="F1430" t="str">
        <f t="shared" si="178"/>
        <v>telefon stacjonarny</v>
      </c>
      <c r="G1430">
        <f t="shared" si="176"/>
        <v>1</v>
      </c>
      <c r="H1430">
        <f t="shared" si="179"/>
        <v>0</v>
      </c>
      <c r="I1430" s="2">
        <f t="shared" si="180"/>
        <v>0</v>
      </c>
      <c r="J1430" s="2">
        <f t="shared" si="181"/>
        <v>9.2824074074074336E-3</v>
      </c>
      <c r="K1430" s="2">
        <f t="shared" si="182"/>
        <v>7.4959722222222176</v>
      </c>
      <c r="L1430" s="10">
        <f t="shared" si="183"/>
        <v>10794.199999999993</v>
      </c>
    </row>
    <row r="1431" spans="1:12" x14ac:dyDescent="0.25">
      <c r="A1431">
        <v>5087066</v>
      </c>
      <c r="B1431" s="1">
        <v>42926</v>
      </c>
      <c r="C1431" s="2">
        <v>0.51603009259259258</v>
      </c>
      <c r="D1431" s="2">
        <v>0.5269907407407407</v>
      </c>
      <c r="E1431">
        <f t="shared" si="177"/>
        <v>2</v>
      </c>
      <c r="F1431" t="str">
        <f t="shared" si="178"/>
        <v>telefon stacjonarny</v>
      </c>
      <c r="G1431">
        <f t="shared" si="176"/>
        <v>2</v>
      </c>
      <c r="H1431">
        <f t="shared" si="179"/>
        <v>0</v>
      </c>
      <c r="I1431" s="2">
        <f t="shared" si="180"/>
        <v>0</v>
      </c>
      <c r="J1431" s="2">
        <f t="shared" si="181"/>
        <v>1.0960648148148122E-2</v>
      </c>
      <c r="K1431" s="2">
        <f t="shared" si="182"/>
        <v>7.5069328703703659</v>
      </c>
      <c r="L1431" s="10">
        <f t="shared" si="183"/>
        <v>10809.983333333326</v>
      </c>
    </row>
    <row r="1432" spans="1:12" x14ac:dyDescent="0.25">
      <c r="A1432">
        <v>5087066</v>
      </c>
      <c r="B1432" s="1">
        <v>42929</v>
      </c>
      <c r="C1432" s="2">
        <v>0.38018518518518518</v>
      </c>
      <c r="D1432" s="2">
        <v>0.38339120370370372</v>
      </c>
      <c r="E1432">
        <f t="shared" si="177"/>
        <v>3</v>
      </c>
      <c r="F1432" t="str">
        <f t="shared" si="178"/>
        <v>telefon stacjonarny</v>
      </c>
      <c r="G1432">
        <f t="shared" si="176"/>
        <v>1</v>
      </c>
      <c r="H1432">
        <f t="shared" si="179"/>
        <v>0</v>
      </c>
      <c r="I1432" s="2">
        <f t="shared" si="180"/>
        <v>0</v>
      </c>
      <c r="J1432" s="2">
        <f t="shared" si="181"/>
        <v>3.2060185185185386E-3</v>
      </c>
      <c r="K1432" s="2">
        <f t="shared" si="182"/>
        <v>7.5101388888888847</v>
      </c>
      <c r="L1432" s="10">
        <f t="shared" si="183"/>
        <v>10814.599999999993</v>
      </c>
    </row>
    <row r="1433" spans="1:12" x14ac:dyDescent="0.25">
      <c r="A1433">
        <v>5086182</v>
      </c>
      <c r="B1433" s="1">
        <v>42947</v>
      </c>
      <c r="C1433" s="2">
        <v>0.35793981481481479</v>
      </c>
      <c r="D1433" s="2">
        <v>0.36571759259259257</v>
      </c>
      <c r="E1433">
        <f t="shared" si="177"/>
        <v>1</v>
      </c>
      <c r="F1433" t="str">
        <f t="shared" si="178"/>
        <v>telefon stacjonarny</v>
      </c>
      <c r="G1433">
        <f t="shared" si="176"/>
        <v>1</v>
      </c>
      <c r="H1433">
        <f t="shared" si="179"/>
        <v>0</v>
      </c>
      <c r="I1433" s="2">
        <f t="shared" si="180"/>
        <v>0</v>
      </c>
      <c r="J1433" s="2">
        <f t="shared" si="181"/>
        <v>7.7777777777777724E-3</v>
      </c>
      <c r="K1433" s="2">
        <f t="shared" si="182"/>
        <v>7.5179166666666628</v>
      </c>
      <c r="L1433" s="10">
        <f t="shared" si="183"/>
        <v>10825.799999999994</v>
      </c>
    </row>
    <row r="1434" spans="1:12" x14ac:dyDescent="0.25">
      <c r="A1434">
        <v>5082463</v>
      </c>
      <c r="B1434" s="1">
        <v>42942</v>
      </c>
      <c r="C1434" s="2">
        <v>0.41269675925925925</v>
      </c>
      <c r="D1434" s="2">
        <v>0.42046296296296298</v>
      </c>
      <c r="E1434">
        <f t="shared" si="177"/>
        <v>1</v>
      </c>
      <c r="F1434" t="str">
        <f t="shared" si="178"/>
        <v>telefon stacjonarny</v>
      </c>
      <c r="G1434">
        <f t="shared" si="176"/>
        <v>1</v>
      </c>
      <c r="H1434">
        <f t="shared" si="179"/>
        <v>0</v>
      </c>
      <c r="I1434" s="2">
        <f t="shared" si="180"/>
        <v>0</v>
      </c>
      <c r="J1434" s="2">
        <f t="shared" si="181"/>
        <v>7.7662037037037335E-3</v>
      </c>
      <c r="K1434" s="2">
        <f t="shared" si="182"/>
        <v>7.5256828703703667</v>
      </c>
      <c r="L1434" s="10">
        <f t="shared" si="183"/>
        <v>10836.983333333328</v>
      </c>
    </row>
    <row r="1435" spans="1:12" x14ac:dyDescent="0.25">
      <c r="A1435">
        <v>5076649</v>
      </c>
      <c r="B1435" s="1">
        <v>42921</v>
      </c>
      <c r="C1435" s="2">
        <v>0.59803240740740737</v>
      </c>
      <c r="D1435" s="2">
        <v>0.60223379629629625</v>
      </c>
      <c r="E1435">
        <f t="shared" si="177"/>
        <v>1</v>
      </c>
      <c r="F1435" t="str">
        <f t="shared" si="178"/>
        <v>telefon stacjonarny</v>
      </c>
      <c r="G1435">
        <f t="shared" si="176"/>
        <v>1</v>
      </c>
      <c r="H1435">
        <f t="shared" si="179"/>
        <v>0</v>
      </c>
      <c r="I1435" s="2">
        <f t="shared" si="180"/>
        <v>0</v>
      </c>
      <c r="J1435" s="2">
        <f t="shared" si="181"/>
        <v>4.2013888888888795E-3</v>
      </c>
      <c r="K1435" s="2">
        <f t="shared" si="182"/>
        <v>7.5298842592592559</v>
      </c>
      <c r="L1435" s="10">
        <f t="shared" si="183"/>
        <v>10843.033333333329</v>
      </c>
    </row>
    <row r="1436" spans="1:12" x14ac:dyDescent="0.25">
      <c r="A1436">
        <v>5076649</v>
      </c>
      <c r="B1436" s="1">
        <v>42922</v>
      </c>
      <c r="C1436" s="2">
        <v>0.35163194444444446</v>
      </c>
      <c r="D1436" s="2">
        <v>0.35670138888888892</v>
      </c>
      <c r="E1436">
        <f t="shared" si="177"/>
        <v>2</v>
      </c>
      <c r="F1436" t="str">
        <f t="shared" si="178"/>
        <v>telefon stacjonarny</v>
      </c>
      <c r="G1436">
        <f t="shared" si="176"/>
        <v>1</v>
      </c>
      <c r="H1436">
        <f t="shared" si="179"/>
        <v>0</v>
      </c>
      <c r="I1436" s="2">
        <f t="shared" si="180"/>
        <v>0</v>
      </c>
      <c r="J1436" s="2">
        <f t="shared" si="181"/>
        <v>5.0694444444444597E-3</v>
      </c>
      <c r="K1436" s="2">
        <f t="shared" si="182"/>
        <v>7.5349537037037004</v>
      </c>
      <c r="L1436" s="10">
        <f t="shared" si="183"/>
        <v>10850.333333333328</v>
      </c>
    </row>
    <row r="1437" spans="1:12" x14ac:dyDescent="0.25">
      <c r="A1437">
        <v>5076649</v>
      </c>
      <c r="B1437" s="1">
        <v>42926</v>
      </c>
      <c r="C1437" s="2">
        <v>0.61699074074074078</v>
      </c>
      <c r="D1437" s="2">
        <v>0.62163194444444447</v>
      </c>
      <c r="E1437">
        <f t="shared" si="177"/>
        <v>3</v>
      </c>
      <c r="F1437" t="str">
        <f t="shared" si="178"/>
        <v>telefon stacjonarny</v>
      </c>
      <c r="G1437">
        <f t="shared" si="176"/>
        <v>1</v>
      </c>
      <c r="H1437">
        <f t="shared" si="179"/>
        <v>0</v>
      </c>
      <c r="I1437" s="2">
        <f t="shared" si="180"/>
        <v>0</v>
      </c>
      <c r="J1437" s="2">
        <f t="shared" si="181"/>
        <v>4.6412037037036891E-3</v>
      </c>
      <c r="K1437" s="2">
        <f t="shared" si="182"/>
        <v>7.5395949074074045</v>
      </c>
      <c r="L1437" s="10">
        <f t="shared" si="183"/>
        <v>10857.016666666663</v>
      </c>
    </row>
    <row r="1438" spans="1:12" x14ac:dyDescent="0.25">
      <c r="A1438">
        <v>5076649</v>
      </c>
      <c r="B1438" s="1">
        <v>42944</v>
      </c>
      <c r="C1438" s="2">
        <v>0.39922453703703703</v>
      </c>
      <c r="D1438" s="2">
        <v>0.40482638888888889</v>
      </c>
      <c r="E1438">
        <f t="shared" si="177"/>
        <v>4</v>
      </c>
      <c r="F1438" t="str">
        <f t="shared" si="178"/>
        <v>telefon stacjonarny</v>
      </c>
      <c r="G1438">
        <f t="shared" si="176"/>
        <v>1</v>
      </c>
      <c r="H1438">
        <f t="shared" si="179"/>
        <v>0</v>
      </c>
      <c r="I1438" s="2">
        <f t="shared" si="180"/>
        <v>0</v>
      </c>
      <c r="J1438" s="2">
        <f t="shared" si="181"/>
        <v>5.6018518518518579E-3</v>
      </c>
      <c r="K1438" s="2">
        <f t="shared" si="182"/>
        <v>7.5451967592592561</v>
      </c>
      <c r="L1438" s="10">
        <f t="shared" si="183"/>
        <v>10865.083333333328</v>
      </c>
    </row>
    <row r="1439" spans="1:12" x14ac:dyDescent="0.25">
      <c r="A1439">
        <v>5060909</v>
      </c>
      <c r="B1439" s="1">
        <v>42934</v>
      </c>
      <c r="C1439" s="2">
        <v>0.40699074074074076</v>
      </c>
      <c r="D1439" s="2">
        <v>0.41368055555555555</v>
      </c>
      <c r="E1439">
        <f t="shared" si="177"/>
        <v>1</v>
      </c>
      <c r="F1439" t="str">
        <f t="shared" si="178"/>
        <v>telefon stacjonarny</v>
      </c>
      <c r="G1439">
        <f t="shared" ref="G1439:G1502" si="184">IF(AND(F1439=F1438,B1439=B1438),G1438+1,1)</f>
        <v>1</v>
      </c>
      <c r="H1439">
        <f t="shared" si="179"/>
        <v>0</v>
      </c>
      <c r="I1439" s="2">
        <f t="shared" si="180"/>
        <v>0</v>
      </c>
      <c r="J1439" s="2">
        <f t="shared" si="181"/>
        <v>6.6898148148147873E-3</v>
      </c>
      <c r="K1439" s="2">
        <f t="shared" si="182"/>
        <v>7.5518865740740706</v>
      </c>
      <c r="L1439" s="10">
        <f t="shared" si="183"/>
        <v>10874.716666666662</v>
      </c>
    </row>
    <row r="1440" spans="1:12" x14ac:dyDescent="0.25">
      <c r="A1440">
        <v>5039266</v>
      </c>
      <c r="B1440" s="1">
        <v>42937</v>
      </c>
      <c r="C1440" s="2">
        <v>0.6121875</v>
      </c>
      <c r="D1440" s="2">
        <v>0.6181712962962963</v>
      </c>
      <c r="E1440">
        <f t="shared" si="177"/>
        <v>1</v>
      </c>
      <c r="F1440" t="str">
        <f t="shared" si="178"/>
        <v>telefon stacjonarny</v>
      </c>
      <c r="G1440">
        <f t="shared" si="184"/>
        <v>1</v>
      </c>
      <c r="H1440">
        <f t="shared" si="179"/>
        <v>0</v>
      </c>
      <c r="I1440" s="2">
        <f t="shared" si="180"/>
        <v>0</v>
      </c>
      <c r="J1440" s="2">
        <f t="shared" si="181"/>
        <v>5.9837962962963065E-3</v>
      </c>
      <c r="K1440" s="2">
        <f t="shared" si="182"/>
        <v>7.5578703703703667</v>
      </c>
      <c r="L1440" s="10">
        <f t="shared" si="183"/>
        <v>10883.333333333328</v>
      </c>
    </row>
    <row r="1441" spans="1:12" x14ac:dyDescent="0.25">
      <c r="A1441">
        <v>5036422</v>
      </c>
      <c r="B1441" s="1">
        <v>42922</v>
      </c>
      <c r="C1441" s="2">
        <v>0.52986111111111112</v>
      </c>
      <c r="D1441" s="2">
        <v>0.53047453703703706</v>
      </c>
      <c r="E1441">
        <f t="shared" si="177"/>
        <v>1</v>
      </c>
      <c r="F1441" t="str">
        <f t="shared" si="178"/>
        <v>telefon stacjonarny</v>
      </c>
      <c r="G1441">
        <f t="shared" si="184"/>
        <v>1</v>
      </c>
      <c r="H1441">
        <f t="shared" si="179"/>
        <v>0</v>
      </c>
      <c r="I1441" s="2">
        <f t="shared" si="180"/>
        <v>0</v>
      </c>
      <c r="J1441" s="2">
        <f t="shared" si="181"/>
        <v>6.134259259259478E-4</v>
      </c>
      <c r="K1441" s="2">
        <f t="shared" si="182"/>
        <v>7.5584837962962927</v>
      </c>
      <c r="L1441" s="10">
        <f t="shared" si="183"/>
        <v>10884.216666666662</v>
      </c>
    </row>
    <row r="1442" spans="1:12" x14ac:dyDescent="0.25">
      <c r="A1442">
        <v>5029329</v>
      </c>
      <c r="B1442" s="1">
        <v>42928</v>
      </c>
      <c r="C1442" s="2">
        <v>0.49062499999999998</v>
      </c>
      <c r="D1442" s="2">
        <v>0.49535879629629631</v>
      </c>
      <c r="E1442">
        <f t="shared" si="177"/>
        <v>1</v>
      </c>
      <c r="F1442" t="str">
        <f t="shared" si="178"/>
        <v>telefon stacjonarny</v>
      </c>
      <c r="G1442">
        <f t="shared" si="184"/>
        <v>1</v>
      </c>
      <c r="H1442">
        <f t="shared" si="179"/>
        <v>0</v>
      </c>
      <c r="I1442" s="2">
        <f t="shared" si="180"/>
        <v>0</v>
      </c>
      <c r="J1442" s="2">
        <f t="shared" si="181"/>
        <v>4.7337962962963331E-3</v>
      </c>
      <c r="K1442" s="2">
        <f t="shared" si="182"/>
        <v>7.5632175925925891</v>
      </c>
      <c r="L1442" s="10">
        <f t="shared" si="183"/>
        <v>10891.033333333327</v>
      </c>
    </row>
    <row r="1443" spans="1:12" x14ac:dyDescent="0.25">
      <c r="A1443">
        <v>5027404</v>
      </c>
      <c r="B1443" s="1">
        <v>42935</v>
      </c>
      <c r="C1443" s="2">
        <v>0.45211805555555556</v>
      </c>
      <c r="D1443" s="2">
        <v>0.4598726851851852</v>
      </c>
      <c r="E1443">
        <f t="shared" si="177"/>
        <v>1</v>
      </c>
      <c r="F1443" t="str">
        <f t="shared" si="178"/>
        <v>telefon stacjonarny</v>
      </c>
      <c r="G1443">
        <f t="shared" si="184"/>
        <v>1</v>
      </c>
      <c r="H1443">
        <f t="shared" si="179"/>
        <v>0</v>
      </c>
      <c r="I1443" s="2">
        <f t="shared" si="180"/>
        <v>0</v>
      </c>
      <c r="J1443" s="2">
        <f t="shared" si="181"/>
        <v>7.7546296296296391E-3</v>
      </c>
      <c r="K1443" s="2">
        <f t="shared" si="182"/>
        <v>7.5709722222222187</v>
      </c>
      <c r="L1443" s="10">
        <f t="shared" si="183"/>
        <v>10902.199999999995</v>
      </c>
    </row>
    <row r="1444" spans="1:12" x14ac:dyDescent="0.25">
      <c r="A1444">
        <v>5026277</v>
      </c>
      <c r="B1444" s="1">
        <v>42922</v>
      </c>
      <c r="C1444" s="2">
        <v>0.55969907407407404</v>
      </c>
      <c r="D1444" s="2">
        <v>0.5655324074074074</v>
      </c>
      <c r="E1444">
        <f t="shared" si="177"/>
        <v>1</v>
      </c>
      <c r="F1444" t="str">
        <f t="shared" si="178"/>
        <v>telefon stacjonarny</v>
      </c>
      <c r="G1444">
        <f t="shared" si="184"/>
        <v>1</v>
      </c>
      <c r="H1444">
        <f t="shared" si="179"/>
        <v>0</v>
      </c>
      <c r="I1444" s="2">
        <f t="shared" si="180"/>
        <v>0</v>
      </c>
      <c r="J1444" s="2">
        <f t="shared" si="181"/>
        <v>5.833333333333357E-3</v>
      </c>
      <c r="K1444" s="2">
        <f t="shared" si="182"/>
        <v>7.576805555555552</v>
      </c>
      <c r="L1444" s="10">
        <f t="shared" si="183"/>
        <v>10910.599999999995</v>
      </c>
    </row>
    <row r="1445" spans="1:12" x14ac:dyDescent="0.25">
      <c r="A1445">
        <v>5022247</v>
      </c>
      <c r="B1445" s="1">
        <v>42927</v>
      </c>
      <c r="C1445" s="2">
        <v>0.51854166666666668</v>
      </c>
      <c r="D1445" s="2">
        <v>0.52810185185185188</v>
      </c>
      <c r="E1445">
        <f t="shared" si="177"/>
        <v>1</v>
      </c>
      <c r="F1445" t="str">
        <f t="shared" si="178"/>
        <v>telefon stacjonarny</v>
      </c>
      <c r="G1445">
        <f t="shared" si="184"/>
        <v>1</v>
      </c>
      <c r="H1445">
        <f t="shared" si="179"/>
        <v>0</v>
      </c>
      <c r="I1445" s="2">
        <f t="shared" si="180"/>
        <v>0</v>
      </c>
      <c r="J1445" s="2">
        <f t="shared" si="181"/>
        <v>9.5601851851851993E-3</v>
      </c>
      <c r="K1445" s="2">
        <f t="shared" si="182"/>
        <v>7.586365740740737</v>
      </c>
      <c r="L1445" s="10">
        <f t="shared" si="183"/>
        <v>10924.366666666661</v>
      </c>
    </row>
    <row r="1446" spans="1:12" x14ac:dyDescent="0.25">
      <c r="A1446">
        <v>5019634</v>
      </c>
      <c r="B1446" s="1">
        <v>42936</v>
      </c>
      <c r="C1446" s="2">
        <v>0.48032407407407407</v>
      </c>
      <c r="D1446" s="2">
        <v>0.4916550925925926</v>
      </c>
      <c r="E1446">
        <f t="shared" si="177"/>
        <v>1</v>
      </c>
      <c r="F1446" t="str">
        <f t="shared" si="178"/>
        <v>telefon stacjonarny</v>
      </c>
      <c r="G1446">
        <f t="shared" si="184"/>
        <v>1</v>
      </c>
      <c r="H1446">
        <f t="shared" si="179"/>
        <v>0</v>
      </c>
      <c r="I1446" s="2">
        <f t="shared" si="180"/>
        <v>0</v>
      </c>
      <c r="J1446" s="2">
        <f t="shared" si="181"/>
        <v>1.1331018518518532E-2</v>
      </c>
      <c r="K1446" s="2">
        <f t="shared" si="182"/>
        <v>7.5976967592592555</v>
      </c>
      <c r="L1446" s="10">
        <f t="shared" si="183"/>
        <v>10940.683333333327</v>
      </c>
    </row>
    <row r="1447" spans="1:12" x14ac:dyDescent="0.25">
      <c r="A1447">
        <v>5016981</v>
      </c>
      <c r="B1447" s="1">
        <v>42936</v>
      </c>
      <c r="C1447" s="2">
        <v>0.59693287037037035</v>
      </c>
      <c r="D1447" s="2">
        <v>0.59743055555555558</v>
      </c>
      <c r="E1447">
        <f t="shared" si="177"/>
        <v>1</v>
      </c>
      <c r="F1447" t="str">
        <f t="shared" si="178"/>
        <v>telefon stacjonarny</v>
      </c>
      <c r="G1447">
        <f t="shared" si="184"/>
        <v>2</v>
      </c>
      <c r="H1447">
        <f t="shared" si="179"/>
        <v>0</v>
      </c>
      <c r="I1447" s="2">
        <f t="shared" si="180"/>
        <v>0</v>
      </c>
      <c r="J1447" s="2">
        <f t="shared" si="181"/>
        <v>4.9768518518522598E-4</v>
      </c>
      <c r="K1447" s="2">
        <f t="shared" si="182"/>
        <v>7.5981944444444407</v>
      </c>
      <c r="L1447" s="10">
        <f t="shared" si="183"/>
        <v>10941.399999999994</v>
      </c>
    </row>
    <row r="1448" spans="1:12" x14ac:dyDescent="0.25">
      <c r="A1448">
        <v>5015921</v>
      </c>
      <c r="B1448" s="1">
        <v>42933</v>
      </c>
      <c r="C1448" s="2">
        <v>0.49362268518518521</v>
      </c>
      <c r="D1448" s="2">
        <v>0.49859953703703702</v>
      </c>
      <c r="E1448">
        <f t="shared" si="177"/>
        <v>1</v>
      </c>
      <c r="F1448" t="str">
        <f t="shared" si="178"/>
        <v>telefon stacjonarny</v>
      </c>
      <c r="G1448">
        <f t="shared" si="184"/>
        <v>1</v>
      </c>
      <c r="H1448">
        <f t="shared" si="179"/>
        <v>0</v>
      </c>
      <c r="I1448" s="2">
        <f t="shared" si="180"/>
        <v>0</v>
      </c>
      <c r="J1448" s="2">
        <f t="shared" si="181"/>
        <v>4.9768518518518157E-3</v>
      </c>
      <c r="K1448" s="2">
        <f t="shared" si="182"/>
        <v>7.6031712962962921</v>
      </c>
      <c r="L1448" s="10">
        <f t="shared" si="183"/>
        <v>10948.56666666666</v>
      </c>
    </row>
    <row r="1449" spans="1:12" x14ac:dyDescent="0.25">
      <c r="A1449">
        <v>5014399</v>
      </c>
      <c r="B1449" s="1">
        <v>42929</v>
      </c>
      <c r="C1449" s="2">
        <v>0.46444444444444444</v>
      </c>
      <c r="D1449" s="2">
        <v>0.46787037037037038</v>
      </c>
      <c r="E1449">
        <f t="shared" si="177"/>
        <v>1</v>
      </c>
      <c r="F1449" t="str">
        <f t="shared" si="178"/>
        <v>telefon stacjonarny</v>
      </c>
      <c r="G1449">
        <f t="shared" si="184"/>
        <v>1</v>
      </c>
      <c r="H1449">
        <f t="shared" si="179"/>
        <v>0</v>
      </c>
      <c r="I1449" s="2">
        <f t="shared" si="180"/>
        <v>0</v>
      </c>
      <c r="J1449" s="2">
        <f t="shared" si="181"/>
        <v>3.4259259259259434E-3</v>
      </c>
      <c r="K1449" s="2">
        <f t="shared" si="182"/>
        <v>7.6065972222222182</v>
      </c>
      <c r="L1449" s="10">
        <f t="shared" si="183"/>
        <v>10953.499999999993</v>
      </c>
    </row>
    <row r="1450" spans="1:12" x14ac:dyDescent="0.25">
      <c r="A1450">
        <v>5013688</v>
      </c>
      <c r="B1450" s="1">
        <v>42926</v>
      </c>
      <c r="C1450" s="2">
        <v>0.40662037037037035</v>
      </c>
      <c r="D1450" s="2">
        <v>0.41171296296296295</v>
      </c>
      <c r="E1450">
        <f t="shared" si="177"/>
        <v>1</v>
      </c>
      <c r="F1450" t="str">
        <f t="shared" si="178"/>
        <v>telefon stacjonarny</v>
      </c>
      <c r="G1450">
        <f t="shared" si="184"/>
        <v>1</v>
      </c>
      <c r="H1450">
        <f t="shared" si="179"/>
        <v>0</v>
      </c>
      <c r="I1450" s="2">
        <f t="shared" si="180"/>
        <v>0</v>
      </c>
      <c r="J1450" s="2">
        <f t="shared" si="181"/>
        <v>5.092592592592593E-3</v>
      </c>
      <c r="K1450" s="2">
        <f t="shared" si="182"/>
        <v>7.6116898148148104</v>
      </c>
      <c r="L1450" s="10">
        <f t="shared" si="183"/>
        <v>10960.833333333327</v>
      </c>
    </row>
    <row r="1451" spans="1:12" x14ac:dyDescent="0.25">
      <c r="A1451">
        <v>5013602</v>
      </c>
      <c r="B1451" s="1">
        <v>42922</v>
      </c>
      <c r="C1451" s="2">
        <v>0.35531249999999998</v>
      </c>
      <c r="D1451" s="2">
        <v>0.3630902777777778</v>
      </c>
      <c r="E1451">
        <f t="shared" si="177"/>
        <v>1</v>
      </c>
      <c r="F1451" t="str">
        <f t="shared" si="178"/>
        <v>telefon stacjonarny</v>
      </c>
      <c r="G1451">
        <f t="shared" si="184"/>
        <v>1</v>
      </c>
      <c r="H1451">
        <f t="shared" si="179"/>
        <v>0</v>
      </c>
      <c r="I1451" s="2">
        <f t="shared" si="180"/>
        <v>0</v>
      </c>
      <c r="J1451" s="2">
        <f t="shared" si="181"/>
        <v>7.7777777777778279E-3</v>
      </c>
      <c r="K1451" s="2">
        <f t="shared" si="182"/>
        <v>7.6194675925925885</v>
      </c>
      <c r="L1451" s="10">
        <f t="shared" si="183"/>
        <v>10972.033333333327</v>
      </c>
    </row>
    <row r="1452" spans="1:12" x14ac:dyDescent="0.25">
      <c r="A1452">
        <v>5006675</v>
      </c>
      <c r="B1452" s="1">
        <v>42922</v>
      </c>
      <c r="C1452" s="2">
        <v>0.4129976851851852</v>
      </c>
      <c r="D1452" s="2">
        <v>0.41953703703703704</v>
      </c>
      <c r="E1452">
        <f t="shared" si="177"/>
        <v>1</v>
      </c>
      <c r="F1452" t="str">
        <f t="shared" si="178"/>
        <v>telefon stacjonarny</v>
      </c>
      <c r="G1452">
        <f t="shared" si="184"/>
        <v>2</v>
      </c>
      <c r="H1452">
        <f t="shared" si="179"/>
        <v>0</v>
      </c>
      <c r="I1452" s="2">
        <f t="shared" si="180"/>
        <v>0</v>
      </c>
      <c r="J1452" s="2">
        <f t="shared" si="181"/>
        <v>6.5393518518518379E-3</v>
      </c>
      <c r="K1452" s="2">
        <f t="shared" si="182"/>
        <v>7.6260069444444403</v>
      </c>
      <c r="L1452" s="10">
        <f t="shared" si="183"/>
        <v>10981.449999999993</v>
      </c>
    </row>
    <row r="1453" spans="1:12" x14ac:dyDescent="0.25">
      <c r="A1453">
        <v>4995171</v>
      </c>
      <c r="B1453" s="1">
        <v>42929</v>
      </c>
      <c r="C1453" s="2">
        <v>0.5006018518518518</v>
      </c>
      <c r="D1453" s="2">
        <v>0.50388888888888894</v>
      </c>
      <c r="E1453">
        <f t="shared" si="177"/>
        <v>1</v>
      </c>
      <c r="F1453" t="str">
        <f t="shared" si="178"/>
        <v>telefon stacjonarny</v>
      </c>
      <c r="G1453">
        <f t="shared" si="184"/>
        <v>1</v>
      </c>
      <c r="H1453">
        <f t="shared" si="179"/>
        <v>0</v>
      </c>
      <c r="I1453" s="2">
        <f t="shared" si="180"/>
        <v>0</v>
      </c>
      <c r="J1453" s="2">
        <f t="shared" si="181"/>
        <v>3.2870370370371438E-3</v>
      </c>
      <c r="K1453" s="2">
        <f t="shared" si="182"/>
        <v>7.6292939814814771</v>
      </c>
      <c r="L1453" s="10">
        <f t="shared" si="183"/>
        <v>10986.183333333327</v>
      </c>
    </row>
    <row r="1454" spans="1:12" x14ac:dyDescent="0.25">
      <c r="A1454">
        <v>4983193</v>
      </c>
      <c r="B1454" s="1">
        <v>42935</v>
      </c>
      <c r="C1454" s="2">
        <v>0.62288194444444445</v>
      </c>
      <c r="D1454" s="2">
        <v>0.63325231481481481</v>
      </c>
      <c r="E1454">
        <f t="shared" si="177"/>
        <v>1</v>
      </c>
      <c r="F1454" t="str">
        <f t="shared" si="178"/>
        <v>telefon stacjonarny</v>
      </c>
      <c r="G1454">
        <f t="shared" si="184"/>
        <v>1</v>
      </c>
      <c r="H1454">
        <f t="shared" si="179"/>
        <v>0</v>
      </c>
      <c r="I1454" s="2">
        <f t="shared" si="180"/>
        <v>0</v>
      </c>
      <c r="J1454" s="2">
        <f t="shared" si="181"/>
        <v>1.0370370370370363E-2</v>
      </c>
      <c r="K1454" s="2">
        <f t="shared" si="182"/>
        <v>7.639664351851847</v>
      </c>
      <c r="L1454" s="10">
        <f t="shared" si="183"/>
        <v>11001.11666666666</v>
      </c>
    </row>
    <row r="1455" spans="1:12" x14ac:dyDescent="0.25">
      <c r="A1455">
        <v>4965118</v>
      </c>
      <c r="B1455" s="1">
        <v>42942</v>
      </c>
      <c r="C1455" s="2">
        <v>0.33710648148148148</v>
      </c>
      <c r="D1455" s="2">
        <v>0.34759259259259262</v>
      </c>
      <c r="E1455">
        <f t="shared" si="177"/>
        <v>1</v>
      </c>
      <c r="F1455" t="str">
        <f t="shared" si="178"/>
        <v>telefon stacjonarny</v>
      </c>
      <c r="G1455">
        <f t="shared" si="184"/>
        <v>1</v>
      </c>
      <c r="H1455">
        <f t="shared" si="179"/>
        <v>0</v>
      </c>
      <c r="I1455" s="2">
        <f t="shared" si="180"/>
        <v>0</v>
      </c>
      <c r="J1455" s="2">
        <f t="shared" si="181"/>
        <v>1.048611111111114E-2</v>
      </c>
      <c r="K1455" s="2">
        <f t="shared" si="182"/>
        <v>7.6501504629629578</v>
      </c>
      <c r="L1455" s="10">
        <f t="shared" si="183"/>
        <v>11016.216666666658</v>
      </c>
    </row>
    <row r="1456" spans="1:12" x14ac:dyDescent="0.25">
      <c r="A1456">
        <v>4963499</v>
      </c>
      <c r="B1456" s="1">
        <v>42921</v>
      </c>
      <c r="C1456" s="2">
        <v>0.37008101851851855</v>
      </c>
      <c r="D1456" s="2">
        <v>0.37175925925925923</v>
      </c>
      <c r="E1456">
        <f t="shared" si="177"/>
        <v>1</v>
      </c>
      <c r="F1456" t="str">
        <f t="shared" si="178"/>
        <v>telefon stacjonarny</v>
      </c>
      <c r="G1456">
        <f t="shared" si="184"/>
        <v>1</v>
      </c>
      <c r="H1456">
        <f t="shared" si="179"/>
        <v>0</v>
      </c>
      <c r="I1456" s="2">
        <f t="shared" si="180"/>
        <v>0</v>
      </c>
      <c r="J1456" s="2">
        <f t="shared" si="181"/>
        <v>1.6782407407406885E-3</v>
      </c>
      <c r="K1456" s="2">
        <f t="shared" si="182"/>
        <v>7.6518287037036981</v>
      </c>
      <c r="L1456" s="10">
        <f t="shared" si="183"/>
        <v>11018.633333333324</v>
      </c>
    </row>
    <row r="1457" spans="1:12" x14ac:dyDescent="0.25">
      <c r="A1457">
        <v>4963499</v>
      </c>
      <c r="B1457" s="1">
        <v>42923</v>
      </c>
      <c r="C1457" s="2">
        <v>0.58484953703703701</v>
      </c>
      <c r="D1457" s="2">
        <v>0.5869212962962963</v>
      </c>
      <c r="E1457">
        <f t="shared" si="177"/>
        <v>2</v>
      </c>
      <c r="F1457" t="str">
        <f t="shared" si="178"/>
        <v>telefon stacjonarny</v>
      </c>
      <c r="G1457">
        <f t="shared" si="184"/>
        <v>1</v>
      </c>
      <c r="H1457">
        <f t="shared" si="179"/>
        <v>0</v>
      </c>
      <c r="I1457" s="2">
        <f t="shared" si="180"/>
        <v>0</v>
      </c>
      <c r="J1457" s="2">
        <f t="shared" si="181"/>
        <v>2.0717592592592871E-3</v>
      </c>
      <c r="K1457" s="2">
        <f t="shared" si="182"/>
        <v>7.653900462962957</v>
      </c>
      <c r="L1457" s="10">
        <f t="shared" si="183"/>
        <v>11021.616666666658</v>
      </c>
    </row>
    <row r="1458" spans="1:12" x14ac:dyDescent="0.25">
      <c r="A1458">
        <v>4960687</v>
      </c>
      <c r="B1458" s="1">
        <v>42926</v>
      </c>
      <c r="C1458" s="2">
        <v>0.3835648148148148</v>
      </c>
      <c r="D1458" s="2">
        <v>0.3941087962962963</v>
      </c>
      <c r="E1458">
        <f t="shared" si="177"/>
        <v>1</v>
      </c>
      <c r="F1458" t="str">
        <f t="shared" si="178"/>
        <v>telefon stacjonarny</v>
      </c>
      <c r="G1458">
        <f t="shared" si="184"/>
        <v>1</v>
      </c>
      <c r="H1458">
        <f t="shared" si="179"/>
        <v>0</v>
      </c>
      <c r="I1458" s="2">
        <f t="shared" si="180"/>
        <v>0</v>
      </c>
      <c r="J1458" s="2">
        <f t="shared" si="181"/>
        <v>1.0543981481481501E-2</v>
      </c>
      <c r="K1458" s="2">
        <f t="shared" si="182"/>
        <v>7.6644444444444382</v>
      </c>
      <c r="L1458" s="10">
        <f t="shared" si="183"/>
        <v>11036.79999999999</v>
      </c>
    </row>
    <row r="1459" spans="1:12" x14ac:dyDescent="0.25">
      <c r="A1459">
        <v>4960672</v>
      </c>
      <c r="B1459" s="1">
        <v>42937</v>
      </c>
      <c r="C1459" s="2">
        <v>0.34745370370370371</v>
      </c>
      <c r="D1459" s="2">
        <v>0.3526273148148148</v>
      </c>
      <c r="E1459">
        <f t="shared" si="177"/>
        <v>1</v>
      </c>
      <c r="F1459" t="str">
        <f t="shared" si="178"/>
        <v>telefon stacjonarny</v>
      </c>
      <c r="G1459">
        <f t="shared" si="184"/>
        <v>1</v>
      </c>
      <c r="H1459">
        <f t="shared" si="179"/>
        <v>0</v>
      </c>
      <c r="I1459" s="2">
        <f t="shared" si="180"/>
        <v>0</v>
      </c>
      <c r="J1459" s="2">
        <f t="shared" si="181"/>
        <v>5.1736111111110872E-3</v>
      </c>
      <c r="K1459" s="2">
        <f t="shared" si="182"/>
        <v>7.6696180555555493</v>
      </c>
      <c r="L1459" s="10">
        <f t="shared" si="183"/>
        <v>11044.249999999991</v>
      </c>
    </row>
    <row r="1460" spans="1:12" x14ac:dyDescent="0.25">
      <c r="A1460">
        <v>4959594</v>
      </c>
      <c r="B1460" s="1">
        <v>42942</v>
      </c>
      <c r="C1460" s="2">
        <v>0.61371527777777779</v>
      </c>
      <c r="D1460" s="2">
        <v>0.6235532407407407</v>
      </c>
      <c r="E1460">
        <f t="shared" si="177"/>
        <v>1</v>
      </c>
      <c r="F1460" t="str">
        <f t="shared" si="178"/>
        <v>telefon stacjonarny</v>
      </c>
      <c r="G1460">
        <f t="shared" si="184"/>
        <v>1</v>
      </c>
      <c r="H1460">
        <f t="shared" si="179"/>
        <v>0</v>
      </c>
      <c r="I1460" s="2">
        <f t="shared" si="180"/>
        <v>0</v>
      </c>
      <c r="J1460" s="2">
        <f t="shared" si="181"/>
        <v>9.8379629629629095E-3</v>
      </c>
      <c r="K1460" s="2">
        <f t="shared" si="182"/>
        <v>7.6794560185185121</v>
      </c>
      <c r="L1460" s="10">
        <f t="shared" si="183"/>
        <v>11058.416666666657</v>
      </c>
    </row>
    <row r="1461" spans="1:12" x14ac:dyDescent="0.25">
      <c r="A1461">
        <v>4952685</v>
      </c>
      <c r="B1461" s="1">
        <v>42926</v>
      </c>
      <c r="C1461" s="2">
        <v>0.36895833333333333</v>
      </c>
      <c r="D1461" s="2">
        <v>0.37655092592592593</v>
      </c>
      <c r="E1461">
        <f t="shared" si="177"/>
        <v>1</v>
      </c>
      <c r="F1461" t="str">
        <f t="shared" si="178"/>
        <v>telefon stacjonarny</v>
      </c>
      <c r="G1461">
        <f t="shared" si="184"/>
        <v>1</v>
      </c>
      <c r="H1461">
        <f t="shared" si="179"/>
        <v>0</v>
      </c>
      <c r="I1461" s="2">
        <f t="shared" si="180"/>
        <v>0</v>
      </c>
      <c r="J1461" s="2">
        <f t="shared" si="181"/>
        <v>7.5925925925925952E-3</v>
      </c>
      <c r="K1461" s="2">
        <f t="shared" si="182"/>
        <v>7.6870486111111047</v>
      </c>
      <c r="L1461" s="10">
        <f t="shared" si="183"/>
        <v>11069.349999999991</v>
      </c>
    </row>
    <row r="1462" spans="1:12" x14ac:dyDescent="0.25">
      <c r="A1462">
        <v>4945889</v>
      </c>
      <c r="B1462" s="1">
        <v>42942</v>
      </c>
      <c r="C1462" s="2">
        <v>0.52790509259259255</v>
      </c>
      <c r="D1462" s="2">
        <v>0.53581018518518519</v>
      </c>
      <c r="E1462">
        <f t="shared" si="177"/>
        <v>1</v>
      </c>
      <c r="F1462" t="str">
        <f t="shared" si="178"/>
        <v>telefon stacjonarny</v>
      </c>
      <c r="G1462">
        <f t="shared" si="184"/>
        <v>1</v>
      </c>
      <c r="H1462">
        <f t="shared" si="179"/>
        <v>0</v>
      </c>
      <c r="I1462" s="2">
        <f t="shared" si="180"/>
        <v>0</v>
      </c>
      <c r="J1462" s="2">
        <f t="shared" si="181"/>
        <v>7.9050925925926441E-3</v>
      </c>
      <c r="K1462" s="2">
        <f t="shared" si="182"/>
        <v>7.694953703703697</v>
      </c>
      <c r="L1462" s="10">
        <f t="shared" si="183"/>
        <v>11080.733333333324</v>
      </c>
    </row>
    <row r="1463" spans="1:12" x14ac:dyDescent="0.25">
      <c r="A1463">
        <v>4939683</v>
      </c>
      <c r="B1463" s="1">
        <v>42928</v>
      </c>
      <c r="C1463" s="2">
        <v>0.42650462962962965</v>
      </c>
      <c r="D1463" s="2">
        <v>0.43417824074074074</v>
      </c>
      <c r="E1463">
        <f t="shared" si="177"/>
        <v>1</v>
      </c>
      <c r="F1463" t="str">
        <f t="shared" si="178"/>
        <v>telefon stacjonarny</v>
      </c>
      <c r="G1463">
        <f t="shared" si="184"/>
        <v>1</v>
      </c>
      <c r="H1463">
        <f t="shared" si="179"/>
        <v>0</v>
      </c>
      <c r="I1463" s="2">
        <f t="shared" si="180"/>
        <v>0</v>
      </c>
      <c r="J1463" s="2">
        <f t="shared" si="181"/>
        <v>7.6736111111110894E-3</v>
      </c>
      <c r="K1463" s="2">
        <f t="shared" si="182"/>
        <v>7.7026273148148086</v>
      </c>
      <c r="L1463" s="10">
        <f t="shared" si="183"/>
        <v>11091.783333333324</v>
      </c>
    </row>
    <row r="1464" spans="1:12" x14ac:dyDescent="0.25">
      <c r="A1464">
        <v>4929499</v>
      </c>
      <c r="B1464" s="1">
        <v>42928</v>
      </c>
      <c r="C1464" s="2">
        <v>0.45673611111111112</v>
      </c>
      <c r="D1464" s="2">
        <v>0.4586574074074074</v>
      </c>
      <c r="E1464">
        <f t="shared" si="177"/>
        <v>1</v>
      </c>
      <c r="F1464" t="str">
        <f t="shared" si="178"/>
        <v>telefon stacjonarny</v>
      </c>
      <c r="G1464">
        <f t="shared" si="184"/>
        <v>2</v>
      </c>
      <c r="H1464">
        <f t="shared" si="179"/>
        <v>0</v>
      </c>
      <c r="I1464" s="2">
        <f t="shared" si="180"/>
        <v>0</v>
      </c>
      <c r="J1464" s="2">
        <f t="shared" si="181"/>
        <v>1.9212962962962821E-3</v>
      </c>
      <c r="K1464" s="2">
        <f t="shared" si="182"/>
        <v>7.7045486111111048</v>
      </c>
      <c r="L1464" s="10">
        <f t="shared" si="183"/>
        <v>11094.549999999992</v>
      </c>
    </row>
    <row r="1465" spans="1:12" x14ac:dyDescent="0.25">
      <c r="A1465">
        <v>4927402</v>
      </c>
      <c r="B1465" s="1">
        <v>42940</v>
      </c>
      <c r="C1465" s="2">
        <v>0.59351851851851856</v>
      </c>
      <c r="D1465" s="2">
        <v>0.60163194444444446</v>
      </c>
      <c r="E1465">
        <f t="shared" si="177"/>
        <v>1</v>
      </c>
      <c r="F1465" t="str">
        <f t="shared" si="178"/>
        <v>telefon stacjonarny</v>
      </c>
      <c r="G1465">
        <f t="shared" si="184"/>
        <v>1</v>
      </c>
      <c r="H1465">
        <f t="shared" si="179"/>
        <v>0</v>
      </c>
      <c r="I1465" s="2">
        <f t="shared" si="180"/>
        <v>0</v>
      </c>
      <c r="J1465" s="2">
        <f t="shared" si="181"/>
        <v>8.113425925925899E-3</v>
      </c>
      <c r="K1465" s="2">
        <f t="shared" si="182"/>
        <v>7.7126620370370311</v>
      </c>
      <c r="L1465" s="10">
        <f t="shared" si="183"/>
        <v>11106.233333333324</v>
      </c>
    </row>
    <row r="1466" spans="1:12" x14ac:dyDescent="0.25">
      <c r="A1466">
        <v>4925279</v>
      </c>
      <c r="B1466" s="1">
        <v>42927</v>
      </c>
      <c r="C1466" s="2">
        <v>0.3850925925925926</v>
      </c>
      <c r="D1466" s="2">
        <v>0.38929398148148148</v>
      </c>
      <c r="E1466">
        <f t="shared" si="177"/>
        <v>1</v>
      </c>
      <c r="F1466" t="str">
        <f t="shared" si="178"/>
        <v>telefon stacjonarny</v>
      </c>
      <c r="G1466">
        <f t="shared" si="184"/>
        <v>1</v>
      </c>
      <c r="H1466">
        <f t="shared" si="179"/>
        <v>0</v>
      </c>
      <c r="I1466" s="2">
        <f t="shared" si="180"/>
        <v>0</v>
      </c>
      <c r="J1466" s="2">
        <f t="shared" si="181"/>
        <v>4.2013888888888795E-3</v>
      </c>
      <c r="K1466" s="2">
        <f t="shared" si="182"/>
        <v>7.7168634259259203</v>
      </c>
      <c r="L1466" s="10">
        <f t="shared" si="183"/>
        <v>11112.283333333324</v>
      </c>
    </row>
    <row r="1467" spans="1:12" x14ac:dyDescent="0.25">
      <c r="A1467">
        <v>4923459</v>
      </c>
      <c r="B1467" s="1">
        <v>42936</v>
      </c>
      <c r="C1467" s="2">
        <v>0.54450231481481481</v>
      </c>
      <c r="D1467" s="2">
        <v>0.55406250000000001</v>
      </c>
      <c r="E1467">
        <f t="shared" si="177"/>
        <v>1</v>
      </c>
      <c r="F1467" t="str">
        <f t="shared" si="178"/>
        <v>telefon stacjonarny</v>
      </c>
      <c r="G1467">
        <f t="shared" si="184"/>
        <v>1</v>
      </c>
      <c r="H1467">
        <f t="shared" si="179"/>
        <v>0</v>
      </c>
      <c r="I1467" s="2">
        <f t="shared" si="180"/>
        <v>0</v>
      </c>
      <c r="J1467" s="2">
        <f t="shared" si="181"/>
        <v>9.5601851851851993E-3</v>
      </c>
      <c r="K1467" s="2">
        <f t="shared" si="182"/>
        <v>7.7264236111111053</v>
      </c>
      <c r="L1467" s="10">
        <f t="shared" si="183"/>
        <v>11126.049999999992</v>
      </c>
    </row>
    <row r="1468" spans="1:12" x14ac:dyDescent="0.25">
      <c r="A1468">
        <v>4911005</v>
      </c>
      <c r="B1468" s="1">
        <v>42935</v>
      </c>
      <c r="C1468" s="2">
        <v>0.44305555555555554</v>
      </c>
      <c r="D1468" s="2">
        <v>0.45006944444444447</v>
      </c>
      <c r="E1468">
        <f t="shared" si="177"/>
        <v>1</v>
      </c>
      <c r="F1468" t="str">
        <f t="shared" si="178"/>
        <v>telefon stacjonarny</v>
      </c>
      <c r="G1468">
        <f t="shared" si="184"/>
        <v>1</v>
      </c>
      <c r="H1468">
        <f t="shared" si="179"/>
        <v>0</v>
      </c>
      <c r="I1468" s="2">
        <f t="shared" si="180"/>
        <v>0</v>
      </c>
      <c r="J1468" s="2">
        <f t="shared" si="181"/>
        <v>7.0138888888889306E-3</v>
      </c>
      <c r="K1468" s="2">
        <f t="shared" si="182"/>
        <v>7.7334374999999946</v>
      </c>
      <c r="L1468" s="10">
        <f t="shared" si="183"/>
        <v>11136.149999999992</v>
      </c>
    </row>
    <row r="1469" spans="1:12" x14ac:dyDescent="0.25">
      <c r="A1469">
        <v>4901642</v>
      </c>
      <c r="B1469" s="1">
        <v>42926</v>
      </c>
      <c r="C1469" s="2">
        <v>0.37747685185185187</v>
      </c>
      <c r="D1469" s="2">
        <v>0.38609953703703703</v>
      </c>
      <c r="E1469">
        <f t="shared" si="177"/>
        <v>1</v>
      </c>
      <c r="F1469" t="str">
        <f t="shared" si="178"/>
        <v>telefon stacjonarny</v>
      </c>
      <c r="G1469">
        <f t="shared" si="184"/>
        <v>1</v>
      </c>
      <c r="H1469">
        <f t="shared" si="179"/>
        <v>0</v>
      </c>
      <c r="I1469" s="2">
        <f t="shared" si="180"/>
        <v>0</v>
      </c>
      <c r="J1469" s="2">
        <f t="shared" si="181"/>
        <v>8.6226851851851638E-3</v>
      </c>
      <c r="K1469" s="2">
        <f t="shared" si="182"/>
        <v>7.7420601851851796</v>
      </c>
      <c r="L1469" s="10">
        <f t="shared" si="183"/>
        <v>11148.566666666658</v>
      </c>
    </row>
    <row r="1470" spans="1:12" x14ac:dyDescent="0.25">
      <c r="A1470">
        <v>4895290</v>
      </c>
      <c r="B1470" s="1">
        <v>42944</v>
      </c>
      <c r="C1470" s="2">
        <v>0.56821759259259264</v>
      </c>
      <c r="D1470" s="2">
        <v>0.5773611111111111</v>
      </c>
      <c r="E1470">
        <f t="shared" si="177"/>
        <v>1</v>
      </c>
      <c r="F1470" t="str">
        <f t="shared" si="178"/>
        <v>telefon stacjonarny</v>
      </c>
      <c r="G1470">
        <f t="shared" si="184"/>
        <v>1</v>
      </c>
      <c r="H1470">
        <f t="shared" si="179"/>
        <v>0</v>
      </c>
      <c r="I1470" s="2">
        <f t="shared" si="180"/>
        <v>0</v>
      </c>
      <c r="J1470" s="2">
        <f t="shared" si="181"/>
        <v>9.1435185185184675E-3</v>
      </c>
      <c r="K1470" s="2">
        <f t="shared" si="182"/>
        <v>7.7512037037036983</v>
      </c>
      <c r="L1470" s="10">
        <f t="shared" si="183"/>
        <v>11161.733333333326</v>
      </c>
    </row>
    <row r="1471" spans="1:12" x14ac:dyDescent="0.25">
      <c r="A1471">
        <v>4873703</v>
      </c>
      <c r="B1471" s="1">
        <v>42929</v>
      </c>
      <c r="C1471" s="2">
        <v>0.40539351851851851</v>
      </c>
      <c r="D1471" s="2">
        <v>0.4143634259259259</v>
      </c>
      <c r="E1471">
        <f t="shared" si="177"/>
        <v>1</v>
      </c>
      <c r="F1471" t="str">
        <f t="shared" si="178"/>
        <v>telefon stacjonarny</v>
      </c>
      <c r="G1471">
        <f t="shared" si="184"/>
        <v>1</v>
      </c>
      <c r="H1471">
        <f t="shared" si="179"/>
        <v>0</v>
      </c>
      <c r="I1471" s="2">
        <f t="shared" si="180"/>
        <v>0</v>
      </c>
      <c r="J1471" s="2">
        <f t="shared" si="181"/>
        <v>8.9699074074073848E-3</v>
      </c>
      <c r="K1471" s="2">
        <f t="shared" si="182"/>
        <v>7.7601736111111057</v>
      </c>
      <c r="L1471" s="10">
        <f t="shared" si="183"/>
        <v>11174.649999999992</v>
      </c>
    </row>
    <row r="1472" spans="1:12" x14ac:dyDescent="0.25">
      <c r="A1472">
        <v>4860618</v>
      </c>
      <c r="B1472" s="1">
        <v>42922</v>
      </c>
      <c r="C1472" s="2">
        <v>0.62396990740740743</v>
      </c>
      <c r="D1472" s="2">
        <v>0.62693287037037038</v>
      </c>
      <c r="E1472">
        <f t="shared" si="177"/>
        <v>1</v>
      </c>
      <c r="F1472" t="str">
        <f t="shared" si="178"/>
        <v>telefon stacjonarny</v>
      </c>
      <c r="G1472">
        <f t="shared" si="184"/>
        <v>1</v>
      </c>
      <c r="H1472">
        <f t="shared" si="179"/>
        <v>0</v>
      </c>
      <c r="I1472" s="2">
        <f t="shared" si="180"/>
        <v>0</v>
      </c>
      <c r="J1472" s="2">
        <f t="shared" si="181"/>
        <v>2.962962962962945E-3</v>
      </c>
      <c r="K1472" s="2">
        <f t="shared" si="182"/>
        <v>7.7631365740740685</v>
      </c>
      <c r="L1472" s="10">
        <f t="shared" si="183"/>
        <v>11178.916666666659</v>
      </c>
    </row>
    <row r="1473" spans="1:12" x14ac:dyDescent="0.25">
      <c r="A1473">
        <v>4857453</v>
      </c>
      <c r="B1473" s="1">
        <v>42942</v>
      </c>
      <c r="C1473" s="2">
        <v>0.38013888888888892</v>
      </c>
      <c r="D1473" s="2">
        <v>0.385625</v>
      </c>
      <c r="E1473">
        <f t="shared" si="177"/>
        <v>1</v>
      </c>
      <c r="F1473" t="str">
        <f t="shared" si="178"/>
        <v>telefon stacjonarny</v>
      </c>
      <c r="G1473">
        <f t="shared" si="184"/>
        <v>1</v>
      </c>
      <c r="H1473">
        <f t="shared" si="179"/>
        <v>0</v>
      </c>
      <c r="I1473" s="2">
        <f t="shared" si="180"/>
        <v>0</v>
      </c>
      <c r="J1473" s="2">
        <f t="shared" si="181"/>
        <v>5.4861111111110805E-3</v>
      </c>
      <c r="K1473" s="2">
        <f t="shared" si="182"/>
        <v>7.7686226851851794</v>
      </c>
      <c r="L1473" s="10">
        <f t="shared" si="183"/>
        <v>11186.816666666658</v>
      </c>
    </row>
    <row r="1474" spans="1:12" x14ac:dyDescent="0.25">
      <c r="A1474">
        <v>4853153</v>
      </c>
      <c r="B1474" s="1">
        <v>42926</v>
      </c>
      <c r="C1474" s="2">
        <v>0.5803935185185185</v>
      </c>
      <c r="D1474" s="2">
        <v>0.58190972222222226</v>
      </c>
      <c r="E1474">
        <f t="shared" ref="E1474:E1537" si="185">IF(A1474=A1473,E1473+1,1)</f>
        <v>1</v>
      </c>
      <c r="F1474" t="str">
        <f t="shared" ref="F1474:F1537" si="186">IF(A1474&gt;9999999,IF(A1474&gt;999999999,"zagraniczny","telefon komórkowy"),"telefon stacjonarny")</f>
        <v>telefon stacjonarny</v>
      </c>
      <c r="G1474">
        <f t="shared" si="184"/>
        <v>1</v>
      </c>
      <c r="H1474">
        <f t="shared" ref="H1474:H1537" si="187">IF(AND(LEFT(A1474,2)="12",F1474="telefon stacjonarny"),1,0)</f>
        <v>0</v>
      </c>
      <c r="I1474" s="2">
        <f t="shared" ref="I1474:I1537" si="188">IF(H1474=1,D1474-C1474,0)</f>
        <v>0</v>
      </c>
      <c r="J1474" s="2">
        <f t="shared" ref="J1474:J1537" si="189">D1474-C1474</f>
        <v>1.5162037037037557E-3</v>
      </c>
      <c r="K1474" s="2">
        <f t="shared" ref="K1474:K1537" si="190">IF(OR(F1474="telefon stacjonarny",F1474="telefon komórkowy"),J1474+K1473,K1473)</f>
        <v>7.7701388888888836</v>
      </c>
      <c r="L1474" s="10">
        <f t="shared" ref="L1474:L1537" si="191">K1474*24*60</f>
        <v>11188.999999999993</v>
      </c>
    </row>
    <row r="1475" spans="1:12" x14ac:dyDescent="0.25">
      <c r="A1475">
        <v>4852863</v>
      </c>
      <c r="B1475" s="1">
        <v>42943</v>
      </c>
      <c r="C1475" s="2">
        <v>0.34975694444444444</v>
      </c>
      <c r="D1475" s="2">
        <v>0.35971064814814813</v>
      </c>
      <c r="E1475">
        <f t="shared" si="185"/>
        <v>1</v>
      </c>
      <c r="F1475" t="str">
        <f t="shared" si="186"/>
        <v>telefon stacjonarny</v>
      </c>
      <c r="G1475">
        <f t="shared" si="184"/>
        <v>1</v>
      </c>
      <c r="H1475">
        <f t="shared" si="187"/>
        <v>0</v>
      </c>
      <c r="I1475" s="2">
        <f t="shared" si="188"/>
        <v>0</v>
      </c>
      <c r="J1475" s="2">
        <f t="shared" si="189"/>
        <v>9.9537037037036868E-3</v>
      </c>
      <c r="K1475" s="2">
        <f t="shared" si="190"/>
        <v>7.7800925925925872</v>
      </c>
      <c r="L1475" s="10">
        <f t="shared" si="191"/>
        <v>11203.333333333325</v>
      </c>
    </row>
    <row r="1476" spans="1:12" x14ac:dyDescent="0.25">
      <c r="A1476">
        <v>4848864</v>
      </c>
      <c r="B1476" s="1">
        <v>42926</v>
      </c>
      <c r="C1476" s="2">
        <v>0.54432870370370368</v>
      </c>
      <c r="D1476" s="2">
        <v>0.55090277777777774</v>
      </c>
      <c r="E1476">
        <f t="shared" si="185"/>
        <v>1</v>
      </c>
      <c r="F1476" t="str">
        <f t="shared" si="186"/>
        <v>telefon stacjonarny</v>
      </c>
      <c r="G1476">
        <f t="shared" si="184"/>
        <v>1</v>
      </c>
      <c r="H1476">
        <f t="shared" si="187"/>
        <v>0</v>
      </c>
      <c r="I1476" s="2">
        <f t="shared" si="188"/>
        <v>0</v>
      </c>
      <c r="J1476" s="2">
        <f t="shared" si="189"/>
        <v>6.5740740740740655E-3</v>
      </c>
      <c r="K1476" s="2">
        <f t="shared" si="190"/>
        <v>7.7866666666666617</v>
      </c>
      <c r="L1476" s="10">
        <f t="shared" si="191"/>
        <v>11212.799999999992</v>
      </c>
    </row>
    <row r="1477" spans="1:12" x14ac:dyDescent="0.25">
      <c r="A1477">
        <v>4845362</v>
      </c>
      <c r="B1477" s="1">
        <v>42934</v>
      </c>
      <c r="C1477" s="2">
        <v>0.4034490740740741</v>
      </c>
      <c r="D1477" s="2">
        <v>0.40371527777777777</v>
      </c>
      <c r="E1477">
        <f t="shared" si="185"/>
        <v>1</v>
      </c>
      <c r="F1477" t="str">
        <f t="shared" si="186"/>
        <v>telefon stacjonarny</v>
      </c>
      <c r="G1477">
        <f t="shared" si="184"/>
        <v>1</v>
      </c>
      <c r="H1477">
        <f t="shared" si="187"/>
        <v>0</v>
      </c>
      <c r="I1477" s="2">
        <f t="shared" si="188"/>
        <v>0</v>
      </c>
      <c r="J1477" s="2">
        <f t="shared" si="189"/>
        <v>2.662037037036713E-4</v>
      </c>
      <c r="K1477" s="2">
        <f t="shared" si="190"/>
        <v>7.7869328703703653</v>
      </c>
      <c r="L1477" s="10">
        <f t="shared" si="191"/>
        <v>11213.183333333327</v>
      </c>
    </row>
    <row r="1478" spans="1:12" x14ac:dyDescent="0.25">
      <c r="A1478">
        <v>4844054</v>
      </c>
      <c r="B1478" s="1">
        <v>42936</v>
      </c>
      <c r="C1478" s="2">
        <v>0.34857638888888887</v>
      </c>
      <c r="D1478" s="2">
        <v>0.34998842592592594</v>
      </c>
      <c r="E1478">
        <f t="shared" si="185"/>
        <v>1</v>
      </c>
      <c r="F1478" t="str">
        <f t="shared" si="186"/>
        <v>telefon stacjonarny</v>
      </c>
      <c r="G1478">
        <f t="shared" si="184"/>
        <v>1</v>
      </c>
      <c r="H1478">
        <f t="shared" si="187"/>
        <v>0</v>
      </c>
      <c r="I1478" s="2">
        <f t="shared" si="188"/>
        <v>0</v>
      </c>
      <c r="J1478" s="2">
        <f t="shared" si="189"/>
        <v>1.4120370370370727E-3</v>
      </c>
      <c r="K1478" s="2">
        <f t="shared" si="190"/>
        <v>7.788344907407402</v>
      </c>
      <c r="L1478" s="10">
        <f t="shared" si="191"/>
        <v>11215.216666666658</v>
      </c>
    </row>
    <row r="1479" spans="1:12" x14ac:dyDescent="0.25">
      <c r="A1479">
        <v>4843076</v>
      </c>
      <c r="B1479" s="1">
        <v>42921</v>
      </c>
      <c r="C1479" s="2">
        <v>0.61957175925925922</v>
      </c>
      <c r="D1479" s="2">
        <v>0.62241898148148145</v>
      </c>
      <c r="E1479">
        <f t="shared" si="185"/>
        <v>1</v>
      </c>
      <c r="F1479" t="str">
        <f t="shared" si="186"/>
        <v>telefon stacjonarny</v>
      </c>
      <c r="G1479">
        <f t="shared" si="184"/>
        <v>1</v>
      </c>
      <c r="H1479">
        <f t="shared" si="187"/>
        <v>0</v>
      </c>
      <c r="I1479" s="2">
        <f t="shared" si="188"/>
        <v>0</v>
      </c>
      <c r="J1479" s="2">
        <f t="shared" si="189"/>
        <v>2.8472222222222232E-3</v>
      </c>
      <c r="K1479" s="2">
        <f t="shared" si="190"/>
        <v>7.791192129629624</v>
      </c>
      <c r="L1479" s="10">
        <f t="shared" si="191"/>
        <v>11219.316666666658</v>
      </c>
    </row>
    <row r="1480" spans="1:12" x14ac:dyDescent="0.25">
      <c r="A1480">
        <v>4825302</v>
      </c>
      <c r="B1480" s="1">
        <v>42926</v>
      </c>
      <c r="C1480" s="2">
        <v>0.59670138888888891</v>
      </c>
      <c r="D1480" s="2">
        <v>0.59701388888888884</v>
      </c>
      <c r="E1480">
        <f t="shared" si="185"/>
        <v>1</v>
      </c>
      <c r="F1480" t="str">
        <f t="shared" si="186"/>
        <v>telefon stacjonarny</v>
      </c>
      <c r="G1480">
        <f t="shared" si="184"/>
        <v>1</v>
      </c>
      <c r="H1480">
        <f t="shared" si="187"/>
        <v>0</v>
      </c>
      <c r="I1480" s="2">
        <f t="shared" si="188"/>
        <v>0</v>
      </c>
      <c r="J1480" s="2">
        <f t="shared" si="189"/>
        <v>3.1249999999993783E-4</v>
      </c>
      <c r="K1480" s="2">
        <f t="shared" si="190"/>
        <v>7.7915046296296238</v>
      </c>
      <c r="L1480" s="10">
        <f t="shared" si="191"/>
        <v>11219.766666666657</v>
      </c>
    </row>
    <row r="1481" spans="1:12" x14ac:dyDescent="0.25">
      <c r="A1481">
        <v>4824710</v>
      </c>
      <c r="B1481" s="1">
        <v>42941</v>
      </c>
      <c r="C1481" s="2">
        <v>0.42008101851851853</v>
      </c>
      <c r="D1481" s="2">
        <v>0.4206597222222222</v>
      </c>
      <c r="E1481">
        <f t="shared" si="185"/>
        <v>1</v>
      </c>
      <c r="F1481" t="str">
        <f t="shared" si="186"/>
        <v>telefon stacjonarny</v>
      </c>
      <c r="G1481">
        <f t="shared" si="184"/>
        <v>1</v>
      </c>
      <c r="H1481">
        <f t="shared" si="187"/>
        <v>0</v>
      </c>
      <c r="I1481" s="2">
        <f t="shared" si="188"/>
        <v>0</v>
      </c>
      <c r="J1481" s="2">
        <f t="shared" si="189"/>
        <v>5.7870370370366464E-4</v>
      </c>
      <c r="K1481" s="2">
        <f t="shared" si="190"/>
        <v>7.792083333333327</v>
      </c>
      <c r="L1481" s="10">
        <f t="shared" si="191"/>
        <v>11220.599999999991</v>
      </c>
    </row>
    <row r="1482" spans="1:12" x14ac:dyDescent="0.25">
      <c r="A1482">
        <v>4824267</v>
      </c>
      <c r="B1482" s="1">
        <v>42921</v>
      </c>
      <c r="C1482" s="2">
        <v>0.4871875</v>
      </c>
      <c r="D1482" s="2">
        <v>0.49509259259259258</v>
      </c>
      <c r="E1482">
        <f t="shared" si="185"/>
        <v>1</v>
      </c>
      <c r="F1482" t="str">
        <f t="shared" si="186"/>
        <v>telefon stacjonarny</v>
      </c>
      <c r="G1482">
        <f t="shared" si="184"/>
        <v>1</v>
      </c>
      <c r="H1482">
        <f t="shared" si="187"/>
        <v>0</v>
      </c>
      <c r="I1482" s="2">
        <f t="shared" si="188"/>
        <v>0</v>
      </c>
      <c r="J1482" s="2">
        <f t="shared" si="189"/>
        <v>7.9050925925925886E-3</v>
      </c>
      <c r="K1482" s="2">
        <f t="shared" si="190"/>
        <v>7.7999884259259193</v>
      </c>
      <c r="L1482" s="10">
        <f t="shared" si="191"/>
        <v>11231.983333333324</v>
      </c>
    </row>
    <row r="1483" spans="1:12" x14ac:dyDescent="0.25">
      <c r="A1483">
        <v>4824250</v>
      </c>
      <c r="B1483" s="1">
        <v>42947</v>
      </c>
      <c r="C1483" s="2">
        <v>0.54670138888888886</v>
      </c>
      <c r="D1483" s="2">
        <v>0.55440972222222218</v>
      </c>
      <c r="E1483">
        <f t="shared" si="185"/>
        <v>1</v>
      </c>
      <c r="F1483" t="str">
        <f t="shared" si="186"/>
        <v>telefon stacjonarny</v>
      </c>
      <c r="G1483">
        <f t="shared" si="184"/>
        <v>1</v>
      </c>
      <c r="H1483">
        <f t="shared" si="187"/>
        <v>0</v>
      </c>
      <c r="I1483" s="2">
        <f t="shared" si="188"/>
        <v>0</v>
      </c>
      <c r="J1483" s="2">
        <f t="shared" si="189"/>
        <v>7.7083333333333171E-3</v>
      </c>
      <c r="K1483" s="2">
        <f t="shared" si="190"/>
        <v>7.8076967592592528</v>
      </c>
      <c r="L1483" s="10">
        <f t="shared" si="191"/>
        <v>11243.083333333325</v>
      </c>
    </row>
    <row r="1484" spans="1:12" x14ac:dyDescent="0.25">
      <c r="A1484">
        <v>4804872</v>
      </c>
      <c r="B1484" s="1">
        <v>42940</v>
      </c>
      <c r="C1484" s="2">
        <v>0.3402662037037037</v>
      </c>
      <c r="D1484" s="2">
        <v>0.34250000000000003</v>
      </c>
      <c r="E1484">
        <f t="shared" si="185"/>
        <v>1</v>
      </c>
      <c r="F1484" t="str">
        <f t="shared" si="186"/>
        <v>telefon stacjonarny</v>
      </c>
      <c r="G1484">
        <f t="shared" si="184"/>
        <v>1</v>
      </c>
      <c r="H1484">
        <f t="shared" si="187"/>
        <v>0</v>
      </c>
      <c r="I1484" s="2">
        <f t="shared" si="188"/>
        <v>0</v>
      </c>
      <c r="J1484" s="2">
        <f t="shared" si="189"/>
        <v>2.2337962962963309E-3</v>
      </c>
      <c r="K1484" s="2">
        <f t="shared" si="190"/>
        <v>7.8099305555555487</v>
      </c>
      <c r="L1484" s="10">
        <f t="shared" si="191"/>
        <v>11246.29999999999</v>
      </c>
    </row>
    <row r="1485" spans="1:12" x14ac:dyDescent="0.25">
      <c r="A1485">
        <v>4804872</v>
      </c>
      <c r="B1485" s="1">
        <v>42941</v>
      </c>
      <c r="C1485" s="2">
        <v>0.62472222222222218</v>
      </c>
      <c r="D1485" s="2">
        <v>0.6360069444444445</v>
      </c>
      <c r="E1485">
        <f t="shared" si="185"/>
        <v>2</v>
      </c>
      <c r="F1485" t="str">
        <f t="shared" si="186"/>
        <v>telefon stacjonarny</v>
      </c>
      <c r="G1485">
        <f t="shared" si="184"/>
        <v>1</v>
      </c>
      <c r="H1485">
        <f t="shared" si="187"/>
        <v>0</v>
      </c>
      <c r="I1485" s="2">
        <f t="shared" si="188"/>
        <v>0</v>
      </c>
      <c r="J1485" s="2">
        <f t="shared" si="189"/>
        <v>1.1284722222222321E-2</v>
      </c>
      <c r="K1485" s="2">
        <f t="shared" si="190"/>
        <v>7.821215277777771</v>
      </c>
      <c r="L1485" s="10">
        <f t="shared" si="191"/>
        <v>11262.54999999999</v>
      </c>
    </row>
    <row r="1486" spans="1:12" x14ac:dyDescent="0.25">
      <c r="A1486">
        <v>4791902</v>
      </c>
      <c r="B1486" s="1">
        <v>42943</v>
      </c>
      <c r="C1486" s="2">
        <v>0.55718749999999995</v>
      </c>
      <c r="D1486" s="2">
        <v>0.55753472222222222</v>
      </c>
      <c r="E1486">
        <f t="shared" si="185"/>
        <v>1</v>
      </c>
      <c r="F1486" t="str">
        <f t="shared" si="186"/>
        <v>telefon stacjonarny</v>
      </c>
      <c r="G1486">
        <f t="shared" si="184"/>
        <v>1</v>
      </c>
      <c r="H1486">
        <f t="shared" si="187"/>
        <v>0</v>
      </c>
      <c r="I1486" s="2">
        <f t="shared" si="188"/>
        <v>0</v>
      </c>
      <c r="J1486" s="2">
        <f t="shared" si="189"/>
        <v>3.472222222222765E-4</v>
      </c>
      <c r="K1486" s="2">
        <f t="shared" si="190"/>
        <v>7.8215624999999935</v>
      </c>
      <c r="L1486" s="10">
        <f t="shared" si="191"/>
        <v>11263.049999999992</v>
      </c>
    </row>
    <row r="1487" spans="1:12" x14ac:dyDescent="0.25">
      <c r="A1487">
        <v>4787793</v>
      </c>
      <c r="B1487" s="1">
        <v>42919</v>
      </c>
      <c r="C1487" s="2">
        <v>0.47584490740740742</v>
      </c>
      <c r="D1487" s="2">
        <v>0.48518518518518516</v>
      </c>
      <c r="E1487">
        <f t="shared" si="185"/>
        <v>1</v>
      </c>
      <c r="F1487" t="str">
        <f t="shared" si="186"/>
        <v>telefon stacjonarny</v>
      </c>
      <c r="G1487">
        <f t="shared" si="184"/>
        <v>1</v>
      </c>
      <c r="H1487">
        <f t="shared" si="187"/>
        <v>0</v>
      </c>
      <c r="I1487" s="2">
        <f t="shared" si="188"/>
        <v>0</v>
      </c>
      <c r="J1487" s="2">
        <f t="shared" si="189"/>
        <v>9.340277777777739E-3</v>
      </c>
      <c r="K1487" s="2">
        <f t="shared" si="190"/>
        <v>7.8309027777777711</v>
      </c>
      <c r="L1487" s="10">
        <f t="shared" si="191"/>
        <v>11276.499999999989</v>
      </c>
    </row>
    <row r="1488" spans="1:12" x14ac:dyDescent="0.25">
      <c r="A1488">
        <v>4785864</v>
      </c>
      <c r="B1488" s="1">
        <v>42935</v>
      </c>
      <c r="C1488" s="2">
        <v>0.38833333333333331</v>
      </c>
      <c r="D1488" s="2">
        <v>0.39069444444444446</v>
      </c>
      <c r="E1488">
        <f t="shared" si="185"/>
        <v>1</v>
      </c>
      <c r="F1488" t="str">
        <f t="shared" si="186"/>
        <v>telefon stacjonarny</v>
      </c>
      <c r="G1488">
        <f t="shared" si="184"/>
        <v>1</v>
      </c>
      <c r="H1488">
        <f t="shared" si="187"/>
        <v>0</v>
      </c>
      <c r="I1488" s="2">
        <f t="shared" si="188"/>
        <v>0</v>
      </c>
      <c r="J1488" s="2">
        <f t="shared" si="189"/>
        <v>2.3611111111111471E-3</v>
      </c>
      <c r="K1488" s="2">
        <f t="shared" si="190"/>
        <v>7.8332638888888821</v>
      </c>
      <c r="L1488" s="10">
        <f t="shared" si="191"/>
        <v>11279.899999999991</v>
      </c>
    </row>
    <row r="1489" spans="1:12" x14ac:dyDescent="0.25">
      <c r="A1489">
        <v>4774889</v>
      </c>
      <c r="B1489" s="1">
        <v>42943</v>
      </c>
      <c r="C1489" s="2">
        <v>0.58733796296296292</v>
      </c>
      <c r="D1489" s="2">
        <v>0.59475694444444449</v>
      </c>
      <c r="E1489">
        <f t="shared" si="185"/>
        <v>1</v>
      </c>
      <c r="F1489" t="str">
        <f t="shared" si="186"/>
        <v>telefon stacjonarny</v>
      </c>
      <c r="G1489">
        <f t="shared" si="184"/>
        <v>1</v>
      </c>
      <c r="H1489">
        <f t="shared" si="187"/>
        <v>0</v>
      </c>
      <c r="I1489" s="2">
        <f t="shared" si="188"/>
        <v>0</v>
      </c>
      <c r="J1489" s="2">
        <f t="shared" si="189"/>
        <v>7.418981481481568E-3</v>
      </c>
      <c r="K1489" s="2">
        <f t="shared" si="190"/>
        <v>7.8406828703703635</v>
      </c>
      <c r="L1489" s="10">
        <f t="shared" si="191"/>
        <v>11290.583333333323</v>
      </c>
    </row>
    <row r="1490" spans="1:12" x14ac:dyDescent="0.25">
      <c r="A1490">
        <v>4767842</v>
      </c>
      <c r="B1490" s="1">
        <v>42940</v>
      </c>
      <c r="C1490" s="2">
        <v>0.46971064814814817</v>
      </c>
      <c r="D1490" s="2">
        <v>0.47116898148148151</v>
      </c>
      <c r="E1490">
        <f t="shared" si="185"/>
        <v>1</v>
      </c>
      <c r="F1490" t="str">
        <f t="shared" si="186"/>
        <v>telefon stacjonarny</v>
      </c>
      <c r="G1490">
        <f t="shared" si="184"/>
        <v>1</v>
      </c>
      <c r="H1490">
        <f t="shared" si="187"/>
        <v>0</v>
      </c>
      <c r="I1490" s="2">
        <f t="shared" si="188"/>
        <v>0</v>
      </c>
      <c r="J1490" s="2">
        <f t="shared" si="189"/>
        <v>1.4583333333333393E-3</v>
      </c>
      <c r="K1490" s="2">
        <f t="shared" si="190"/>
        <v>7.8421412037036973</v>
      </c>
      <c r="L1490" s="10">
        <f t="shared" si="191"/>
        <v>11292.683333333323</v>
      </c>
    </row>
    <row r="1491" spans="1:12" x14ac:dyDescent="0.25">
      <c r="A1491">
        <v>4759206</v>
      </c>
      <c r="B1491" s="1">
        <v>42926</v>
      </c>
      <c r="C1491" s="2">
        <v>0.49055555555555558</v>
      </c>
      <c r="D1491" s="2">
        <v>0.49449074074074073</v>
      </c>
      <c r="E1491">
        <f t="shared" si="185"/>
        <v>1</v>
      </c>
      <c r="F1491" t="str">
        <f t="shared" si="186"/>
        <v>telefon stacjonarny</v>
      </c>
      <c r="G1491">
        <f t="shared" si="184"/>
        <v>1</v>
      </c>
      <c r="H1491">
        <f t="shared" si="187"/>
        <v>0</v>
      </c>
      <c r="I1491" s="2">
        <f t="shared" si="188"/>
        <v>0</v>
      </c>
      <c r="J1491" s="2">
        <f t="shared" si="189"/>
        <v>3.9351851851851527E-3</v>
      </c>
      <c r="K1491" s="2">
        <f t="shared" si="190"/>
        <v>7.846076388888882</v>
      </c>
      <c r="L1491" s="10">
        <f t="shared" si="191"/>
        <v>11298.349999999989</v>
      </c>
    </row>
    <row r="1492" spans="1:12" x14ac:dyDescent="0.25">
      <c r="A1492">
        <v>4738129</v>
      </c>
      <c r="B1492" s="1">
        <v>42920</v>
      </c>
      <c r="C1492" s="2">
        <v>0.48979166666666668</v>
      </c>
      <c r="D1492" s="2">
        <v>0.500462962962963</v>
      </c>
      <c r="E1492">
        <f t="shared" si="185"/>
        <v>1</v>
      </c>
      <c r="F1492" t="str">
        <f t="shared" si="186"/>
        <v>telefon stacjonarny</v>
      </c>
      <c r="G1492">
        <f t="shared" si="184"/>
        <v>1</v>
      </c>
      <c r="H1492">
        <f t="shared" si="187"/>
        <v>0</v>
      </c>
      <c r="I1492" s="2">
        <f t="shared" si="188"/>
        <v>0</v>
      </c>
      <c r="J1492" s="2">
        <f t="shared" si="189"/>
        <v>1.0671296296296318E-2</v>
      </c>
      <c r="K1492" s="2">
        <f t="shared" si="190"/>
        <v>7.8567476851851783</v>
      </c>
      <c r="L1492" s="10">
        <f t="shared" si="191"/>
        <v>11313.716666666658</v>
      </c>
    </row>
    <row r="1493" spans="1:12" x14ac:dyDescent="0.25">
      <c r="A1493">
        <v>4738129</v>
      </c>
      <c r="B1493" s="1">
        <v>42936</v>
      </c>
      <c r="C1493" s="2">
        <v>0.4503935185185185</v>
      </c>
      <c r="D1493" s="2">
        <v>0.46037037037037037</v>
      </c>
      <c r="E1493">
        <f t="shared" si="185"/>
        <v>2</v>
      </c>
      <c r="F1493" t="str">
        <f t="shared" si="186"/>
        <v>telefon stacjonarny</v>
      </c>
      <c r="G1493">
        <f t="shared" si="184"/>
        <v>1</v>
      </c>
      <c r="H1493">
        <f t="shared" si="187"/>
        <v>0</v>
      </c>
      <c r="I1493" s="2">
        <f t="shared" si="188"/>
        <v>0</v>
      </c>
      <c r="J1493" s="2">
        <f t="shared" si="189"/>
        <v>9.9768518518518756E-3</v>
      </c>
      <c r="K1493" s="2">
        <f t="shared" si="190"/>
        <v>7.8667245370370305</v>
      </c>
      <c r="L1493" s="10">
        <f t="shared" si="191"/>
        <v>11328.083333333325</v>
      </c>
    </row>
    <row r="1494" spans="1:12" x14ac:dyDescent="0.25">
      <c r="A1494">
        <v>4736016</v>
      </c>
      <c r="B1494" s="1">
        <v>42922</v>
      </c>
      <c r="C1494" s="2">
        <v>0.55115740740740737</v>
      </c>
      <c r="D1494" s="2">
        <v>0.55248842592592595</v>
      </c>
      <c r="E1494">
        <f t="shared" si="185"/>
        <v>1</v>
      </c>
      <c r="F1494" t="str">
        <f t="shared" si="186"/>
        <v>telefon stacjonarny</v>
      </c>
      <c r="G1494">
        <f t="shared" si="184"/>
        <v>1</v>
      </c>
      <c r="H1494">
        <f t="shared" si="187"/>
        <v>0</v>
      </c>
      <c r="I1494" s="2">
        <f t="shared" si="188"/>
        <v>0</v>
      </c>
      <c r="J1494" s="2">
        <f t="shared" si="189"/>
        <v>1.3310185185185786E-3</v>
      </c>
      <c r="K1494" s="2">
        <f t="shared" si="190"/>
        <v>7.8680555555555491</v>
      </c>
      <c r="L1494" s="10">
        <f t="shared" si="191"/>
        <v>11329.999999999991</v>
      </c>
    </row>
    <row r="1495" spans="1:12" x14ac:dyDescent="0.25">
      <c r="A1495">
        <v>4726561</v>
      </c>
      <c r="B1495" s="1">
        <v>42922</v>
      </c>
      <c r="C1495" s="2">
        <v>0.49910879629629629</v>
      </c>
      <c r="D1495" s="2">
        <v>0.5009837962962963</v>
      </c>
      <c r="E1495">
        <f t="shared" si="185"/>
        <v>1</v>
      </c>
      <c r="F1495" t="str">
        <f t="shared" si="186"/>
        <v>telefon stacjonarny</v>
      </c>
      <c r="G1495">
        <f t="shared" si="184"/>
        <v>2</v>
      </c>
      <c r="H1495">
        <f t="shared" si="187"/>
        <v>0</v>
      </c>
      <c r="I1495" s="2">
        <f t="shared" si="188"/>
        <v>0</v>
      </c>
      <c r="J1495" s="2">
        <f t="shared" si="189"/>
        <v>1.8750000000000155E-3</v>
      </c>
      <c r="K1495" s="2">
        <f t="shared" si="190"/>
        <v>7.8699305555555492</v>
      </c>
      <c r="L1495" s="10">
        <f t="shared" si="191"/>
        <v>11332.699999999992</v>
      </c>
    </row>
    <row r="1496" spans="1:12" x14ac:dyDescent="0.25">
      <c r="A1496">
        <v>4720934</v>
      </c>
      <c r="B1496" s="1">
        <v>42943</v>
      </c>
      <c r="C1496" s="2">
        <v>0.59624999999999995</v>
      </c>
      <c r="D1496" s="2">
        <v>0.59810185185185183</v>
      </c>
      <c r="E1496">
        <f t="shared" si="185"/>
        <v>1</v>
      </c>
      <c r="F1496" t="str">
        <f t="shared" si="186"/>
        <v>telefon stacjonarny</v>
      </c>
      <c r="G1496">
        <f t="shared" si="184"/>
        <v>1</v>
      </c>
      <c r="H1496">
        <f t="shared" si="187"/>
        <v>0</v>
      </c>
      <c r="I1496" s="2">
        <f t="shared" si="188"/>
        <v>0</v>
      </c>
      <c r="J1496" s="2">
        <f t="shared" si="189"/>
        <v>1.8518518518518823E-3</v>
      </c>
      <c r="K1496" s="2">
        <f t="shared" si="190"/>
        <v>7.8717824074074008</v>
      </c>
      <c r="L1496" s="10">
        <f t="shared" si="191"/>
        <v>11335.366666666656</v>
      </c>
    </row>
    <row r="1497" spans="1:12" x14ac:dyDescent="0.25">
      <c r="A1497">
        <v>4714815</v>
      </c>
      <c r="B1497" s="1">
        <v>42935</v>
      </c>
      <c r="C1497" s="2">
        <v>0.37484953703703705</v>
      </c>
      <c r="D1497" s="2">
        <v>0.38143518518518521</v>
      </c>
      <c r="E1497">
        <f t="shared" si="185"/>
        <v>1</v>
      </c>
      <c r="F1497" t="str">
        <f t="shared" si="186"/>
        <v>telefon stacjonarny</v>
      </c>
      <c r="G1497">
        <f t="shared" si="184"/>
        <v>1</v>
      </c>
      <c r="H1497">
        <f t="shared" si="187"/>
        <v>0</v>
      </c>
      <c r="I1497" s="2">
        <f t="shared" si="188"/>
        <v>0</v>
      </c>
      <c r="J1497" s="2">
        <f t="shared" si="189"/>
        <v>6.5856481481481599E-3</v>
      </c>
      <c r="K1497" s="2">
        <f t="shared" si="190"/>
        <v>7.8783680555555486</v>
      </c>
      <c r="L1497" s="10">
        <f t="shared" si="191"/>
        <v>11344.849999999991</v>
      </c>
    </row>
    <row r="1498" spans="1:12" x14ac:dyDescent="0.25">
      <c r="A1498">
        <v>4703748</v>
      </c>
      <c r="B1498" s="1">
        <v>42943</v>
      </c>
      <c r="C1498" s="2">
        <v>0.53315972222222219</v>
      </c>
      <c r="D1498" s="2">
        <v>0.53454861111111107</v>
      </c>
      <c r="E1498">
        <f t="shared" si="185"/>
        <v>1</v>
      </c>
      <c r="F1498" t="str">
        <f t="shared" si="186"/>
        <v>telefon stacjonarny</v>
      </c>
      <c r="G1498">
        <f t="shared" si="184"/>
        <v>1</v>
      </c>
      <c r="H1498">
        <f t="shared" si="187"/>
        <v>0</v>
      </c>
      <c r="I1498" s="2">
        <f t="shared" si="188"/>
        <v>0</v>
      </c>
      <c r="J1498" s="2">
        <f t="shared" si="189"/>
        <v>1.388888888888884E-3</v>
      </c>
      <c r="K1498" s="2">
        <f t="shared" si="190"/>
        <v>7.8797569444444377</v>
      </c>
      <c r="L1498" s="10">
        <f t="shared" si="191"/>
        <v>11346.849999999991</v>
      </c>
    </row>
    <row r="1499" spans="1:12" x14ac:dyDescent="0.25">
      <c r="A1499">
        <v>4702334</v>
      </c>
      <c r="B1499" s="1">
        <v>42923</v>
      </c>
      <c r="C1499" s="2">
        <v>0.4255902777777778</v>
      </c>
      <c r="D1499" s="2">
        <v>0.43464120370370368</v>
      </c>
      <c r="E1499">
        <f t="shared" si="185"/>
        <v>1</v>
      </c>
      <c r="F1499" t="str">
        <f t="shared" si="186"/>
        <v>telefon stacjonarny</v>
      </c>
      <c r="G1499">
        <f t="shared" si="184"/>
        <v>1</v>
      </c>
      <c r="H1499">
        <f t="shared" si="187"/>
        <v>0</v>
      </c>
      <c r="I1499" s="2">
        <f t="shared" si="188"/>
        <v>0</v>
      </c>
      <c r="J1499" s="2">
        <f t="shared" si="189"/>
        <v>9.050925925925879E-3</v>
      </c>
      <c r="K1499" s="2">
        <f t="shared" si="190"/>
        <v>7.8888078703703632</v>
      </c>
      <c r="L1499" s="10">
        <f t="shared" si="191"/>
        <v>11359.883333333322</v>
      </c>
    </row>
    <row r="1500" spans="1:12" x14ac:dyDescent="0.25">
      <c r="A1500">
        <v>4698731</v>
      </c>
      <c r="B1500" s="1">
        <v>42936</v>
      </c>
      <c r="C1500" s="2">
        <v>0.35894675925925928</v>
      </c>
      <c r="D1500" s="2">
        <v>0.3689351851851852</v>
      </c>
      <c r="E1500">
        <f t="shared" si="185"/>
        <v>1</v>
      </c>
      <c r="F1500" t="str">
        <f t="shared" si="186"/>
        <v>telefon stacjonarny</v>
      </c>
      <c r="G1500">
        <f t="shared" si="184"/>
        <v>1</v>
      </c>
      <c r="H1500">
        <f t="shared" si="187"/>
        <v>0</v>
      </c>
      <c r="I1500" s="2">
        <f t="shared" si="188"/>
        <v>0</v>
      </c>
      <c r="J1500" s="2">
        <f t="shared" si="189"/>
        <v>9.9884259259259145E-3</v>
      </c>
      <c r="K1500" s="2">
        <f t="shared" si="190"/>
        <v>7.8987962962962888</v>
      </c>
      <c r="L1500" s="10">
        <f t="shared" si="191"/>
        <v>11374.266666666656</v>
      </c>
    </row>
    <row r="1501" spans="1:12" x14ac:dyDescent="0.25">
      <c r="A1501">
        <v>4697138</v>
      </c>
      <c r="B1501" s="1">
        <v>42920</v>
      </c>
      <c r="C1501" s="2">
        <v>0.40737268518518521</v>
      </c>
      <c r="D1501" s="2">
        <v>0.4102777777777778</v>
      </c>
      <c r="E1501">
        <f t="shared" si="185"/>
        <v>1</v>
      </c>
      <c r="F1501" t="str">
        <f t="shared" si="186"/>
        <v>telefon stacjonarny</v>
      </c>
      <c r="G1501">
        <f t="shared" si="184"/>
        <v>1</v>
      </c>
      <c r="H1501">
        <f t="shared" si="187"/>
        <v>0</v>
      </c>
      <c r="I1501" s="2">
        <f t="shared" si="188"/>
        <v>0</v>
      </c>
      <c r="J1501" s="2">
        <f t="shared" si="189"/>
        <v>2.9050925925925841E-3</v>
      </c>
      <c r="K1501" s="2">
        <f t="shared" si="190"/>
        <v>7.9017013888888812</v>
      </c>
      <c r="L1501" s="10">
        <f t="shared" si="191"/>
        <v>11378.44999999999</v>
      </c>
    </row>
    <row r="1502" spans="1:12" x14ac:dyDescent="0.25">
      <c r="A1502">
        <v>4681236</v>
      </c>
      <c r="B1502" s="1">
        <v>42922</v>
      </c>
      <c r="C1502" s="2">
        <v>0.51452546296296298</v>
      </c>
      <c r="D1502" s="2">
        <v>0.51570601851851849</v>
      </c>
      <c r="E1502">
        <f t="shared" si="185"/>
        <v>1</v>
      </c>
      <c r="F1502" t="str">
        <f t="shared" si="186"/>
        <v>telefon stacjonarny</v>
      </c>
      <c r="G1502">
        <f t="shared" si="184"/>
        <v>1</v>
      </c>
      <c r="H1502">
        <f t="shared" si="187"/>
        <v>0</v>
      </c>
      <c r="I1502" s="2">
        <f t="shared" si="188"/>
        <v>0</v>
      </c>
      <c r="J1502" s="2">
        <f t="shared" si="189"/>
        <v>1.1805555555555181E-3</v>
      </c>
      <c r="K1502" s="2">
        <f t="shared" si="190"/>
        <v>7.9028819444444363</v>
      </c>
      <c r="L1502" s="10">
        <f t="shared" si="191"/>
        <v>11380.149999999987</v>
      </c>
    </row>
    <row r="1503" spans="1:12" x14ac:dyDescent="0.25">
      <c r="A1503">
        <v>4661635</v>
      </c>
      <c r="B1503" s="1">
        <v>42937</v>
      </c>
      <c r="C1503" s="2">
        <v>0.50016203703703699</v>
      </c>
      <c r="D1503" s="2">
        <v>0.50506944444444446</v>
      </c>
      <c r="E1503">
        <f t="shared" si="185"/>
        <v>1</v>
      </c>
      <c r="F1503" t="str">
        <f t="shared" si="186"/>
        <v>telefon stacjonarny</v>
      </c>
      <c r="G1503">
        <f t="shared" ref="G1503:G1566" si="192">IF(AND(F1503=F1502,B1503=B1502),G1502+1,1)</f>
        <v>1</v>
      </c>
      <c r="H1503">
        <f t="shared" si="187"/>
        <v>0</v>
      </c>
      <c r="I1503" s="2">
        <f t="shared" si="188"/>
        <v>0</v>
      </c>
      <c r="J1503" s="2">
        <f t="shared" si="189"/>
        <v>4.9074074074074714E-3</v>
      </c>
      <c r="K1503" s="2">
        <f t="shared" si="190"/>
        <v>7.9077893518518438</v>
      </c>
      <c r="L1503" s="10">
        <f t="shared" si="191"/>
        <v>11387.216666666656</v>
      </c>
    </row>
    <row r="1504" spans="1:12" x14ac:dyDescent="0.25">
      <c r="A1504">
        <v>4659808</v>
      </c>
      <c r="B1504" s="1">
        <v>42944</v>
      </c>
      <c r="C1504" s="2">
        <v>0.40956018518518517</v>
      </c>
      <c r="D1504" s="2">
        <v>0.41278935185185184</v>
      </c>
      <c r="E1504">
        <f t="shared" si="185"/>
        <v>1</v>
      </c>
      <c r="F1504" t="str">
        <f t="shared" si="186"/>
        <v>telefon stacjonarny</v>
      </c>
      <c r="G1504">
        <f t="shared" si="192"/>
        <v>1</v>
      </c>
      <c r="H1504">
        <f t="shared" si="187"/>
        <v>0</v>
      </c>
      <c r="I1504" s="2">
        <f t="shared" si="188"/>
        <v>0</v>
      </c>
      <c r="J1504" s="2">
        <f t="shared" si="189"/>
        <v>3.2291666666666718E-3</v>
      </c>
      <c r="K1504" s="2">
        <f t="shared" si="190"/>
        <v>7.9110185185185102</v>
      </c>
      <c r="L1504" s="10">
        <f t="shared" si="191"/>
        <v>11391.866666666654</v>
      </c>
    </row>
    <row r="1505" spans="1:12" x14ac:dyDescent="0.25">
      <c r="A1505">
        <v>4657345</v>
      </c>
      <c r="B1505" s="1">
        <v>42919</v>
      </c>
      <c r="C1505" s="2">
        <v>0.48489583333333336</v>
      </c>
      <c r="D1505" s="2">
        <v>0.48734953703703704</v>
      </c>
      <c r="E1505">
        <f t="shared" si="185"/>
        <v>1</v>
      </c>
      <c r="F1505" t="str">
        <f t="shared" si="186"/>
        <v>telefon stacjonarny</v>
      </c>
      <c r="G1505">
        <f t="shared" si="192"/>
        <v>1</v>
      </c>
      <c r="H1505">
        <f t="shared" si="187"/>
        <v>0</v>
      </c>
      <c r="I1505" s="2">
        <f t="shared" si="188"/>
        <v>0</v>
      </c>
      <c r="J1505" s="2">
        <f t="shared" si="189"/>
        <v>2.4537037037036802E-3</v>
      </c>
      <c r="K1505" s="2">
        <f t="shared" si="190"/>
        <v>7.9134722222222136</v>
      </c>
      <c r="L1505" s="10">
        <f t="shared" si="191"/>
        <v>11395.399999999987</v>
      </c>
    </row>
    <row r="1506" spans="1:12" x14ac:dyDescent="0.25">
      <c r="A1506">
        <v>4657345</v>
      </c>
      <c r="B1506" s="1">
        <v>42928</v>
      </c>
      <c r="C1506" s="2">
        <v>0.53608796296296302</v>
      </c>
      <c r="D1506" s="2">
        <v>0.53631944444444446</v>
      </c>
      <c r="E1506">
        <f t="shared" si="185"/>
        <v>2</v>
      </c>
      <c r="F1506" t="str">
        <f t="shared" si="186"/>
        <v>telefon stacjonarny</v>
      </c>
      <c r="G1506">
        <f t="shared" si="192"/>
        <v>1</v>
      </c>
      <c r="H1506">
        <f t="shared" si="187"/>
        <v>0</v>
      </c>
      <c r="I1506" s="2">
        <f t="shared" si="188"/>
        <v>0</v>
      </c>
      <c r="J1506" s="2">
        <f t="shared" si="189"/>
        <v>2.3148148148144365E-4</v>
      </c>
      <c r="K1506" s="2">
        <f t="shared" si="190"/>
        <v>7.9137037037036952</v>
      </c>
      <c r="L1506" s="10">
        <f t="shared" si="191"/>
        <v>11395.733333333321</v>
      </c>
    </row>
    <row r="1507" spans="1:12" x14ac:dyDescent="0.25">
      <c r="A1507">
        <v>4657345</v>
      </c>
      <c r="B1507" s="1">
        <v>42930</v>
      </c>
      <c r="C1507" s="2">
        <v>0.46988425925925925</v>
      </c>
      <c r="D1507" s="2">
        <v>0.47721064814814818</v>
      </c>
      <c r="E1507">
        <f t="shared" si="185"/>
        <v>3</v>
      </c>
      <c r="F1507" t="str">
        <f t="shared" si="186"/>
        <v>telefon stacjonarny</v>
      </c>
      <c r="G1507">
        <f t="shared" si="192"/>
        <v>1</v>
      </c>
      <c r="H1507">
        <f t="shared" si="187"/>
        <v>0</v>
      </c>
      <c r="I1507" s="2">
        <f t="shared" si="188"/>
        <v>0</v>
      </c>
      <c r="J1507" s="2">
        <f t="shared" si="189"/>
        <v>7.3263888888889239E-3</v>
      </c>
      <c r="K1507" s="2">
        <f t="shared" si="190"/>
        <v>7.9210300925925843</v>
      </c>
      <c r="L1507" s="10">
        <f t="shared" si="191"/>
        <v>11406.283333333322</v>
      </c>
    </row>
    <row r="1508" spans="1:12" x14ac:dyDescent="0.25">
      <c r="A1508">
        <v>4657345</v>
      </c>
      <c r="B1508" s="1">
        <v>42934</v>
      </c>
      <c r="C1508" s="2">
        <v>0.40328703703703705</v>
      </c>
      <c r="D1508" s="2">
        <v>0.4140625</v>
      </c>
      <c r="E1508">
        <f t="shared" si="185"/>
        <v>4</v>
      </c>
      <c r="F1508" t="str">
        <f t="shared" si="186"/>
        <v>telefon stacjonarny</v>
      </c>
      <c r="G1508">
        <f t="shared" si="192"/>
        <v>1</v>
      </c>
      <c r="H1508">
        <f t="shared" si="187"/>
        <v>0</v>
      </c>
      <c r="I1508" s="2">
        <f t="shared" si="188"/>
        <v>0</v>
      </c>
      <c r="J1508" s="2">
        <f t="shared" si="189"/>
        <v>1.0775462962962945E-2</v>
      </c>
      <c r="K1508" s="2">
        <f t="shared" si="190"/>
        <v>7.9318055555555471</v>
      </c>
      <c r="L1508" s="10">
        <f t="shared" si="191"/>
        <v>11421.799999999987</v>
      </c>
    </row>
    <row r="1509" spans="1:12" x14ac:dyDescent="0.25">
      <c r="A1509">
        <v>4657345</v>
      </c>
      <c r="B1509" s="1">
        <v>42937</v>
      </c>
      <c r="C1509" s="2">
        <v>0.44291666666666668</v>
      </c>
      <c r="D1509" s="2">
        <v>0.45256944444444447</v>
      </c>
      <c r="E1509">
        <f t="shared" si="185"/>
        <v>5</v>
      </c>
      <c r="F1509" t="str">
        <f t="shared" si="186"/>
        <v>telefon stacjonarny</v>
      </c>
      <c r="G1509">
        <f t="shared" si="192"/>
        <v>1</v>
      </c>
      <c r="H1509">
        <f t="shared" si="187"/>
        <v>0</v>
      </c>
      <c r="I1509" s="2">
        <f t="shared" si="188"/>
        <v>0</v>
      </c>
      <c r="J1509" s="2">
        <f t="shared" si="189"/>
        <v>9.6527777777777879E-3</v>
      </c>
      <c r="K1509" s="2">
        <f t="shared" si="190"/>
        <v>7.9414583333333253</v>
      </c>
      <c r="L1509" s="10">
        <f t="shared" si="191"/>
        <v>11435.699999999988</v>
      </c>
    </row>
    <row r="1510" spans="1:12" x14ac:dyDescent="0.25">
      <c r="A1510" s="3">
        <v>4657345</v>
      </c>
      <c r="B1510" s="4">
        <v>42940</v>
      </c>
      <c r="C1510" s="5">
        <v>0.58981481481481479</v>
      </c>
      <c r="D1510" s="5">
        <v>0.59037037037037032</v>
      </c>
      <c r="E1510" s="3">
        <f t="shared" si="185"/>
        <v>6</v>
      </c>
      <c r="F1510" t="str">
        <f t="shared" si="186"/>
        <v>telefon stacjonarny</v>
      </c>
      <c r="G1510">
        <f t="shared" si="192"/>
        <v>1</v>
      </c>
      <c r="H1510">
        <f t="shared" si="187"/>
        <v>0</v>
      </c>
      <c r="I1510" s="2">
        <f t="shared" si="188"/>
        <v>0</v>
      </c>
      <c r="J1510" s="2">
        <f t="shared" si="189"/>
        <v>5.5555555555553138E-4</v>
      </c>
      <c r="K1510" s="2">
        <f t="shared" si="190"/>
        <v>7.9420138888888809</v>
      </c>
      <c r="L1510" s="10">
        <f t="shared" si="191"/>
        <v>11436.499999999989</v>
      </c>
    </row>
    <row r="1511" spans="1:12" x14ac:dyDescent="0.25">
      <c r="A1511">
        <v>4653709</v>
      </c>
      <c r="B1511" s="1">
        <v>42923</v>
      </c>
      <c r="C1511" s="2">
        <v>0.56795138888888885</v>
      </c>
      <c r="D1511" s="2">
        <v>0.57596064814814818</v>
      </c>
      <c r="E1511">
        <f t="shared" si="185"/>
        <v>1</v>
      </c>
      <c r="F1511" t="str">
        <f t="shared" si="186"/>
        <v>telefon stacjonarny</v>
      </c>
      <c r="G1511">
        <f t="shared" si="192"/>
        <v>1</v>
      </c>
      <c r="H1511">
        <f t="shared" si="187"/>
        <v>0</v>
      </c>
      <c r="I1511" s="2">
        <f t="shared" si="188"/>
        <v>0</v>
      </c>
      <c r="J1511" s="2">
        <f t="shared" si="189"/>
        <v>8.009259259259327E-3</v>
      </c>
      <c r="K1511" s="2">
        <f t="shared" si="190"/>
        <v>7.9500231481481407</v>
      </c>
      <c r="L1511" s="10">
        <f t="shared" si="191"/>
        <v>11448.033333333322</v>
      </c>
    </row>
    <row r="1512" spans="1:12" x14ac:dyDescent="0.25">
      <c r="A1512">
        <v>4653709</v>
      </c>
      <c r="B1512" s="1">
        <v>42926</v>
      </c>
      <c r="C1512" s="2">
        <v>0.54292824074074075</v>
      </c>
      <c r="D1512" s="2">
        <v>0.5444444444444444</v>
      </c>
      <c r="E1512">
        <f t="shared" si="185"/>
        <v>2</v>
      </c>
      <c r="F1512" t="str">
        <f t="shared" si="186"/>
        <v>telefon stacjonarny</v>
      </c>
      <c r="G1512">
        <f t="shared" si="192"/>
        <v>1</v>
      </c>
      <c r="H1512">
        <f t="shared" si="187"/>
        <v>0</v>
      </c>
      <c r="I1512" s="2">
        <f t="shared" si="188"/>
        <v>0</v>
      </c>
      <c r="J1512" s="2">
        <f t="shared" si="189"/>
        <v>1.5162037037036447E-3</v>
      </c>
      <c r="K1512" s="2">
        <f t="shared" si="190"/>
        <v>7.951539351851844</v>
      </c>
      <c r="L1512" s="10">
        <f t="shared" si="191"/>
        <v>11450.216666666656</v>
      </c>
    </row>
    <row r="1513" spans="1:12" x14ac:dyDescent="0.25">
      <c r="A1513">
        <v>4636713</v>
      </c>
      <c r="B1513" s="1">
        <v>42926</v>
      </c>
      <c r="C1513" s="2">
        <v>0.39193287037037039</v>
      </c>
      <c r="D1513" s="2">
        <v>0.39712962962962961</v>
      </c>
      <c r="E1513">
        <f t="shared" si="185"/>
        <v>1</v>
      </c>
      <c r="F1513" t="str">
        <f t="shared" si="186"/>
        <v>telefon stacjonarny</v>
      </c>
      <c r="G1513">
        <f t="shared" si="192"/>
        <v>2</v>
      </c>
      <c r="H1513">
        <f t="shared" si="187"/>
        <v>0</v>
      </c>
      <c r="I1513" s="2">
        <f t="shared" si="188"/>
        <v>0</v>
      </c>
      <c r="J1513" s="2">
        <f t="shared" si="189"/>
        <v>5.1967592592592204E-3</v>
      </c>
      <c r="K1513" s="2">
        <f t="shared" si="190"/>
        <v>7.9567361111111037</v>
      </c>
      <c r="L1513" s="10">
        <f t="shared" si="191"/>
        <v>11457.699999999988</v>
      </c>
    </row>
    <row r="1514" spans="1:12" x14ac:dyDescent="0.25">
      <c r="A1514">
        <v>4623731</v>
      </c>
      <c r="B1514" s="1">
        <v>42920</v>
      </c>
      <c r="C1514" s="2">
        <v>0.46053240740740742</v>
      </c>
      <c r="D1514" s="2">
        <v>0.47131944444444446</v>
      </c>
      <c r="E1514">
        <f t="shared" si="185"/>
        <v>1</v>
      </c>
      <c r="F1514" t="str">
        <f t="shared" si="186"/>
        <v>telefon stacjonarny</v>
      </c>
      <c r="G1514">
        <f t="shared" si="192"/>
        <v>1</v>
      </c>
      <c r="H1514">
        <f t="shared" si="187"/>
        <v>0</v>
      </c>
      <c r="I1514" s="2">
        <f t="shared" si="188"/>
        <v>0</v>
      </c>
      <c r="J1514" s="2">
        <f t="shared" si="189"/>
        <v>1.0787037037037039E-2</v>
      </c>
      <c r="K1514" s="2">
        <f t="shared" si="190"/>
        <v>7.9675231481481408</v>
      </c>
      <c r="L1514" s="10">
        <f t="shared" si="191"/>
        <v>11473.233333333323</v>
      </c>
    </row>
    <row r="1515" spans="1:12" x14ac:dyDescent="0.25">
      <c r="A1515">
        <v>4623731</v>
      </c>
      <c r="B1515" s="1">
        <v>42920</v>
      </c>
      <c r="C1515" s="2">
        <v>0.46423611111111113</v>
      </c>
      <c r="D1515" s="2">
        <v>0.46842592592592591</v>
      </c>
      <c r="E1515">
        <f t="shared" si="185"/>
        <v>2</v>
      </c>
      <c r="F1515" t="str">
        <f t="shared" si="186"/>
        <v>telefon stacjonarny</v>
      </c>
      <c r="G1515">
        <f t="shared" si="192"/>
        <v>2</v>
      </c>
      <c r="H1515">
        <f t="shared" si="187"/>
        <v>0</v>
      </c>
      <c r="I1515" s="2">
        <f t="shared" si="188"/>
        <v>0</v>
      </c>
      <c r="J1515" s="2">
        <f t="shared" si="189"/>
        <v>4.1898148148147851E-3</v>
      </c>
      <c r="K1515" s="2">
        <f t="shared" si="190"/>
        <v>7.9717129629629557</v>
      </c>
      <c r="L1515" s="10">
        <f t="shared" si="191"/>
        <v>11479.266666666657</v>
      </c>
    </row>
    <row r="1516" spans="1:12" x14ac:dyDescent="0.25">
      <c r="A1516">
        <v>4614100</v>
      </c>
      <c r="B1516" s="1">
        <v>42947</v>
      </c>
      <c r="C1516" s="2">
        <v>0.36776620370370372</v>
      </c>
      <c r="D1516" s="2">
        <v>0.37584490740740739</v>
      </c>
      <c r="E1516">
        <f t="shared" si="185"/>
        <v>1</v>
      </c>
      <c r="F1516" t="str">
        <f t="shared" si="186"/>
        <v>telefon stacjonarny</v>
      </c>
      <c r="G1516">
        <f t="shared" si="192"/>
        <v>1</v>
      </c>
      <c r="H1516">
        <f t="shared" si="187"/>
        <v>0</v>
      </c>
      <c r="I1516" s="2">
        <f t="shared" si="188"/>
        <v>0</v>
      </c>
      <c r="J1516" s="2">
        <f t="shared" si="189"/>
        <v>8.0787037037036713E-3</v>
      </c>
      <c r="K1516" s="2">
        <f t="shared" si="190"/>
        <v>7.9797916666666593</v>
      </c>
      <c r="L1516" s="10">
        <f t="shared" si="191"/>
        <v>11490.899999999989</v>
      </c>
    </row>
    <row r="1517" spans="1:12" x14ac:dyDescent="0.25">
      <c r="A1517">
        <v>4606501</v>
      </c>
      <c r="B1517" s="1">
        <v>42936</v>
      </c>
      <c r="C1517" s="2">
        <v>0.36222222222222222</v>
      </c>
      <c r="D1517" s="2">
        <v>0.36548611111111112</v>
      </c>
      <c r="E1517">
        <f t="shared" si="185"/>
        <v>1</v>
      </c>
      <c r="F1517" t="str">
        <f t="shared" si="186"/>
        <v>telefon stacjonarny</v>
      </c>
      <c r="G1517">
        <f t="shared" si="192"/>
        <v>1</v>
      </c>
      <c r="H1517">
        <f t="shared" si="187"/>
        <v>0</v>
      </c>
      <c r="I1517" s="2">
        <f t="shared" si="188"/>
        <v>0</v>
      </c>
      <c r="J1517" s="2">
        <f t="shared" si="189"/>
        <v>3.2638888888888995E-3</v>
      </c>
      <c r="K1517" s="2">
        <f t="shared" si="190"/>
        <v>7.9830555555555485</v>
      </c>
      <c r="L1517" s="10">
        <f t="shared" si="191"/>
        <v>11495.599999999989</v>
      </c>
    </row>
    <row r="1518" spans="1:12" x14ac:dyDescent="0.25">
      <c r="A1518">
        <v>4599598</v>
      </c>
      <c r="B1518" s="1">
        <v>42942</v>
      </c>
      <c r="C1518" s="2">
        <v>0.44710648148148147</v>
      </c>
      <c r="D1518" s="2">
        <v>0.45658564814814817</v>
      </c>
      <c r="E1518">
        <f t="shared" si="185"/>
        <v>1</v>
      </c>
      <c r="F1518" t="str">
        <f t="shared" si="186"/>
        <v>telefon stacjonarny</v>
      </c>
      <c r="G1518">
        <f t="shared" si="192"/>
        <v>1</v>
      </c>
      <c r="H1518">
        <f t="shared" si="187"/>
        <v>0</v>
      </c>
      <c r="I1518" s="2">
        <f t="shared" si="188"/>
        <v>0</v>
      </c>
      <c r="J1518" s="2">
        <f t="shared" si="189"/>
        <v>9.4791666666667052E-3</v>
      </c>
      <c r="K1518" s="2">
        <f t="shared" si="190"/>
        <v>7.9925347222222154</v>
      </c>
      <c r="L1518" s="10">
        <f t="shared" si="191"/>
        <v>11509.249999999989</v>
      </c>
    </row>
    <row r="1519" spans="1:12" x14ac:dyDescent="0.25">
      <c r="A1519">
        <v>4581715</v>
      </c>
      <c r="B1519" s="1">
        <v>42929</v>
      </c>
      <c r="C1519" s="2">
        <v>0.41172453703703704</v>
      </c>
      <c r="D1519" s="2">
        <v>0.42146990740740742</v>
      </c>
      <c r="E1519">
        <f t="shared" si="185"/>
        <v>1</v>
      </c>
      <c r="F1519" t="str">
        <f t="shared" si="186"/>
        <v>telefon stacjonarny</v>
      </c>
      <c r="G1519">
        <f t="shared" si="192"/>
        <v>1</v>
      </c>
      <c r="H1519">
        <f t="shared" si="187"/>
        <v>0</v>
      </c>
      <c r="I1519" s="2">
        <f t="shared" si="188"/>
        <v>0</v>
      </c>
      <c r="J1519" s="2">
        <f t="shared" si="189"/>
        <v>9.7453703703703765E-3</v>
      </c>
      <c r="K1519" s="2">
        <f t="shared" si="190"/>
        <v>8.002280092592585</v>
      </c>
      <c r="L1519" s="10">
        <f t="shared" si="191"/>
        <v>11523.283333333322</v>
      </c>
    </row>
    <row r="1520" spans="1:12" x14ac:dyDescent="0.25">
      <c r="A1520">
        <v>4577789</v>
      </c>
      <c r="B1520" s="1">
        <v>42936</v>
      </c>
      <c r="C1520" s="2">
        <v>0.57781249999999995</v>
      </c>
      <c r="D1520" s="2">
        <v>0.57953703703703707</v>
      </c>
      <c r="E1520">
        <f t="shared" si="185"/>
        <v>1</v>
      </c>
      <c r="F1520" t="str">
        <f t="shared" si="186"/>
        <v>telefon stacjonarny</v>
      </c>
      <c r="G1520">
        <f t="shared" si="192"/>
        <v>1</v>
      </c>
      <c r="H1520">
        <f t="shared" si="187"/>
        <v>0</v>
      </c>
      <c r="I1520" s="2">
        <f t="shared" si="188"/>
        <v>0</v>
      </c>
      <c r="J1520" s="2">
        <f t="shared" si="189"/>
        <v>1.7245370370371216E-3</v>
      </c>
      <c r="K1520" s="2">
        <f t="shared" si="190"/>
        <v>8.0040046296296214</v>
      </c>
      <c r="L1520" s="10">
        <f t="shared" si="191"/>
        <v>11525.766666666656</v>
      </c>
    </row>
    <row r="1521" spans="1:12" x14ac:dyDescent="0.25">
      <c r="A1521">
        <v>4575865</v>
      </c>
      <c r="B1521" s="1">
        <v>42930</v>
      </c>
      <c r="C1521" s="2">
        <v>0.58959490740740739</v>
      </c>
      <c r="D1521" s="2">
        <v>0.59105324074074073</v>
      </c>
      <c r="E1521">
        <f t="shared" si="185"/>
        <v>1</v>
      </c>
      <c r="F1521" t="str">
        <f t="shared" si="186"/>
        <v>telefon stacjonarny</v>
      </c>
      <c r="G1521">
        <f t="shared" si="192"/>
        <v>1</v>
      </c>
      <c r="H1521">
        <f t="shared" si="187"/>
        <v>0</v>
      </c>
      <c r="I1521" s="2">
        <f t="shared" si="188"/>
        <v>0</v>
      </c>
      <c r="J1521" s="2">
        <f t="shared" si="189"/>
        <v>1.4583333333333393E-3</v>
      </c>
      <c r="K1521" s="2">
        <f t="shared" si="190"/>
        <v>8.0054629629629552</v>
      </c>
      <c r="L1521" s="10">
        <f t="shared" si="191"/>
        <v>11527.866666666656</v>
      </c>
    </row>
    <row r="1522" spans="1:12" x14ac:dyDescent="0.25">
      <c r="A1522">
        <v>4566750</v>
      </c>
      <c r="B1522" s="1">
        <v>42927</v>
      </c>
      <c r="C1522" s="2">
        <v>0.41666666666666669</v>
      </c>
      <c r="D1522" s="2">
        <v>0.42190972222222223</v>
      </c>
      <c r="E1522">
        <f t="shared" si="185"/>
        <v>1</v>
      </c>
      <c r="F1522" t="str">
        <f t="shared" si="186"/>
        <v>telefon stacjonarny</v>
      </c>
      <c r="G1522">
        <f t="shared" si="192"/>
        <v>1</v>
      </c>
      <c r="H1522">
        <f t="shared" si="187"/>
        <v>0</v>
      </c>
      <c r="I1522" s="2">
        <f t="shared" si="188"/>
        <v>0</v>
      </c>
      <c r="J1522" s="2">
        <f t="shared" si="189"/>
        <v>5.2430555555555425E-3</v>
      </c>
      <c r="K1522" s="2">
        <f t="shared" si="190"/>
        <v>8.0107060185185102</v>
      </c>
      <c r="L1522" s="10">
        <f t="shared" si="191"/>
        <v>11535.416666666653</v>
      </c>
    </row>
    <row r="1523" spans="1:12" x14ac:dyDescent="0.25">
      <c r="A1523">
        <v>4555937</v>
      </c>
      <c r="B1523" s="1">
        <v>42919</v>
      </c>
      <c r="C1523" s="2">
        <v>0.62645833333333334</v>
      </c>
      <c r="D1523" s="2">
        <v>0.63792824074074073</v>
      </c>
      <c r="E1523">
        <f t="shared" si="185"/>
        <v>1</v>
      </c>
      <c r="F1523" t="str">
        <f t="shared" si="186"/>
        <v>telefon stacjonarny</v>
      </c>
      <c r="G1523">
        <f t="shared" si="192"/>
        <v>1</v>
      </c>
      <c r="H1523">
        <f t="shared" si="187"/>
        <v>0</v>
      </c>
      <c r="I1523" s="2">
        <f t="shared" si="188"/>
        <v>0</v>
      </c>
      <c r="J1523" s="2">
        <f t="shared" si="189"/>
        <v>1.1469907407407387E-2</v>
      </c>
      <c r="K1523" s="2">
        <f t="shared" si="190"/>
        <v>8.022175925925918</v>
      </c>
      <c r="L1523" s="10">
        <f t="shared" si="191"/>
        <v>11551.933333333322</v>
      </c>
    </row>
    <row r="1524" spans="1:12" x14ac:dyDescent="0.25">
      <c r="A1524">
        <v>4555937</v>
      </c>
      <c r="B1524" s="1">
        <v>42920</v>
      </c>
      <c r="C1524" s="2">
        <v>0.53748842592592594</v>
      </c>
      <c r="D1524" s="2">
        <v>0.54775462962962962</v>
      </c>
      <c r="E1524">
        <f t="shared" si="185"/>
        <v>2</v>
      </c>
      <c r="F1524" t="str">
        <f t="shared" si="186"/>
        <v>telefon stacjonarny</v>
      </c>
      <c r="G1524">
        <f t="shared" si="192"/>
        <v>1</v>
      </c>
      <c r="H1524">
        <f t="shared" si="187"/>
        <v>0</v>
      </c>
      <c r="I1524" s="2">
        <f t="shared" si="188"/>
        <v>0</v>
      </c>
      <c r="J1524" s="2">
        <f t="shared" si="189"/>
        <v>1.026620370370368E-2</v>
      </c>
      <c r="K1524" s="2">
        <f t="shared" si="190"/>
        <v>8.0324421296296222</v>
      </c>
      <c r="L1524" s="10">
        <f t="shared" si="191"/>
        <v>11566.716666666656</v>
      </c>
    </row>
    <row r="1525" spans="1:12" x14ac:dyDescent="0.25">
      <c r="A1525">
        <v>4555937</v>
      </c>
      <c r="B1525" s="1">
        <v>42920</v>
      </c>
      <c r="C1525" s="2">
        <v>0.60509259259259263</v>
      </c>
      <c r="D1525" s="2">
        <v>0.60509259259259263</v>
      </c>
      <c r="E1525">
        <f t="shared" si="185"/>
        <v>3</v>
      </c>
      <c r="F1525" t="str">
        <f t="shared" si="186"/>
        <v>telefon stacjonarny</v>
      </c>
      <c r="G1525">
        <f t="shared" si="192"/>
        <v>2</v>
      </c>
      <c r="H1525">
        <f t="shared" si="187"/>
        <v>0</v>
      </c>
      <c r="I1525" s="2">
        <f t="shared" si="188"/>
        <v>0</v>
      </c>
      <c r="J1525" s="2">
        <f t="shared" si="189"/>
        <v>0</v>
      </c>
      <c r="K1525" s="2">
        <f t="shared" si="190"/>
        <v>8.0324421296296222</v>
      </c>
      <c r="L1525" s="10">
        <f t="shared" si="191"/>
        <v>11566.716666666656</v>
      </c>
    </row>
    <row r="1526" spans="1:12" x14ac:dyDescent="0.25">
      <c r="A1526">
        <v>4555937</v>
      </c>
      <c r="B1526" s="1">
        <v>42930</v>
      </c>
      <c r="C1526" s="2">
        <v>0.43956018518518519</v>
      </c>
      <c r="D1526" s="2">
        <v>0.44253472222222223</v>
      </c>
      <c r="E1526">
        <f t="shared" si="185"/>
        <v>4</v>
      </c>
      <c r="F1526" t="str">
        <f t="shared" si="186"/>
        <v>telefon stacjonarny</v>
      </c>
      <c r="G1526">
        <f t="shared" si="192"/>
        <v>1</v>
      </c>
      <c r="H1526">
        <f t="shared" si="187"/>
        <v>0</v>
      </c>
      <c r="I1526" s="2">
        <f t="shared" si="188"/>
        <v>0</v>
      </c>
      <c r="J1526" s="2">
        <f t="shared" si="189"/>
        <v>2.9745370370370394E-3</v>
      </c>
      <c r="K1526" s="2">
        <f t="shared" si="190"/>
        <v>8.0354166666666593</v>
      </c>
      <c r="L1526" s="10">
        <f t="shared" si="191"/>
        <v>11570.999999999989</v>
      </c>
    </row>
    <row r="1527" spans="1:12" x14ac:dyDescent="0.25">
      <c r="A1527">
        <v>4546455</v>
      </c>
      <c r="B1527" s="1">
        <v>42919</v>
      </c>
      <c r="C1527" s="2">
        <v>0.34037037037037038</v>
      </c>
      <c r="D1527" s="2">
        <v>0.34983796296296299</v>
      </c>
      <c r="E1527">
        <f t="shared" si="185"/>
        <v>1</v>
      </c>
      <c r="F1527" t="str">
        <f t="shared" si="186"/>
        <v>telefon stacjonarny</v>
      </c>
      <c r="G1527">
        <f t="shared" si="192"/>
        <v>1</v>
      </c>
      <c r="H1527">
        <f t="shared" si="187"/>
        <v>0</v>
      </c>
      <c r="I1527" s="2">
        <f t="shared" si="188"/>
        <v>0</v>
      </c>
      <c r="J1527" s="2">
        <f t="shared" si="189"/>
        <v>9.4675925925926108E-3</v>
      </c>
      <c r="K1527" s="2">
        <f t="shared" si="190"/>
        <v>8.044884259259252</v>
      </c>
      <c r="L1527" s="10">
        <f t="shared" si="191"/>
        <v>11584.633333333322</v>
      </c>
    </row>
    <row r="1528" spans="1:12" x14ac:dyDescent="0.25">
      <c r="A1528">
        <v>4546455</v>
      </c>
      <c r="B1528" s="1">
        <v>42919</v>
      </c>
      <c r="C1528" s="2">
        <v>0.34042824074074074</v>
      </c>
      <c r="D1528" s="2">
        <v>0.35046296296296298</v>
      </c>
      <c r="E1528">
        <f t="shared" si="185"/>
        <v>2</v>
      </c>
      <c r="F1528" t="str">
        <f t="shared" si="186"/>
        <v>telefon stacjonarny</v>
      </c>
      <c r="G1528">
        <f t="shared" si="192"/>
        <v>2</v>
      </c>
      <c r="H1528">
        <f t="shared" si="187"/>
        <v>0</v>
      </c>
      <c r="I1528" s="2">
        <f t="shared" si="188"/>
        <v>0</v>
      </c>
      <c r="J1528" s="2">
        <f t="shared" si="189"/>
        <v>1.0034722222222237E-2</v>
      </c>
      <c r="K1528" s="2">
        <f t="shared" si="190"/>
        <v>8.0549189814814746</v>
      </c>
      <c r="L1528" s="10">
        <f t="shared" si="191"/>
        <v>11599.083333333323</v>
      </c>
    </row>
    <row r="1529" spans="1:12" x14ac:dyDescent="0.25">
      <c r="A1529">
        <v>4546455</v>
      </c>
      <c r="B1529" s="1">
        <v>42919</v>
      </c>
      <c r="C1529" s="2">
        <v>0.35723379629629631</v>
      </c>
      <c r="D1529" s="2">
        <v>0.36699074074074073</v>
      </c>
      <c r="E1529">
        <f t="shared" si="185"/>
        <v>3</v>
      </c>
      <c r="F1529" t="str">
        <f t="shared" si="186"/>
        <v>telefon stacjonarny</v>
      </c>
      <c r="G1529">
        <f t="shared" si="192"/>
        <v>3</v>
      </c>
      <c r="H1529">
        <f t="shared" si="187"/>
        <v>0</v>
      </c>
      <c r="I1529" s="2">
        <f t="shared" si="188"/>
        <v>0</v>
      </c>
      <c r="J1529" s="2">
        <f t="shared" si="189"/>
        <v>9.7569444444444153E-3</v>
      </c>
      <c r="K1529" s="2">
        <f t="shared" si="190"/>
        <v>8.0646759259259184</v>
      </c>
      <c r="L1529" s="10">
        <f t="shared" si="191"/>
        <v>11613.133333333322</v>
      </c>
    </row>
    <row r="1530" spans="1:12" x14ac:dyDescent="0.25">
      <c r="A1530">
        <v>4546455</v>
      </c>
      <c r="B1530" s="1">
        <v>42919</v>
      </c>
      <c r="C1530" s="2">
        <v>0.45270833333333332</v>
      </c>
      <c r="D1530" s="2">
        <v>0.45620370370370372</v>
      </c>
      <c r="E1530">
        <f t="shared" si="185"/>
        <v>4</v>
      </c>
      <c r="F1530" t="str">
        <f t="shared" si="186"/>
        <v>telefon stacjonarny</v>
      </c>
      <c r="G1530">
        <f t="shared" si="192"/>
        <v>4</v>
      </c>
      <c r="H1530">
        <f t="shared" si="187"/>
        <v>0</v>
      </c>
      <c r="I1530" s="2">
        <f t="shared" si="188"/>
        <v>0</v>
      </c>
      <c r="J1530" s="2">
        <f t="shared" si="189"/>
        <v>3.4953703703703987E-3</v>
      </c>
      <c r="K1530" s="2">
        <f t="shared" si="190"/>
        <v>8.0681712962962884</v>
      </c>
      <c r="L1530" s="10">
        <f t="shared" si="191"/>
        <v>11618.166666666655</v>
      </c>
    </row>
    <row r="1531" spans="1:12" x14ac:dyDescent="0.25">
      <c r="A1531">
        <v>4546455</v>
      </c>
      <c r="B1531" s="1">
        <v>42919</v>
      </c>
      <c r="C1531" s="2">
        <v>0.50089120370370366</v>
      </c>
      <c r="D1531" s="2">
        <v>0.50876157407407407</v>
      </c>
      <c r="E1531">
        <f t="shared" si="185"/>
        <v>5</v>
      </c>
      <c r="F1531" t="str">
        <f t="shared" si="186"/>
        <v>telefon stacjonarny</v>
      </c>
      <c r="G1531">
        <f t="shared" si="192"/>
        <v>5</v>
      </c>
      <c r="H1531">
        <f t="shared" si="187"/>
        <v>0</v>
      </c>
      <c r="I1531" s="2">
        <f t="shared" si="188"/>
        <v>0</v>
      </c>
      <c r="J1531" s="2">
        <f t="shared" si="189"/>
        <v>7.8703703703704164E-3</v>
      </c>
      <c r="K1531" s="2">
        <f t="shared" si="190"/>
        <v>8.0760416666666579</v>
      </c>
      <c r="L1531" s="10">
        <f t="shared" si="191"/>
        <v>11629.499999999987</v>
      </c>
    </row>
    <row r="1532" spans="1:12" x14ac:dyDescent="0.25">
      <c r="A1532">
        <v>4546455</v>
      </c>
      <c r="B1532" s="1">
        <v>42919</v>
      </c>
      <c r="C1532" s="2">
        <v>0.5258680555555556</v>
      </c>
      <c r="D1532" s="2">
        <v>0.53531249999999997</v>
      </c>
      <c r="E1532">
        <f t="shared" si="185"/>
        <v>6</v>
      </c>
      <c r="F1532" t="str">
        <f t="shared" si="186"/>
        <v>telefon stacjonarny</v>
      </c>
      <c r="G1532">
        <f t="shared" si="192"/>
        <v>6</v>
      </c>
      <c r="H1532">
        <f t="shared" si="187"/>
        <v>0</v>
      </c>
      <c r="I1532" s="2">
        <f t="shared" si="188"/>
        <v>0</v>
      </c>
      <c r="J1532" s="2">
        <f t="shared" si="189"/>
        <v>9.4444444444443665E-3</v>
      </c>
      <c r="K1532" s="2">
        <f t="shared" si="190"/>
        <v>8.085486111111102</v>
      </c>
      <c r="L1532" s="10">
        <f t="shared" si="191"/>
        <v>11643.099999999988</v>
      </c>
    </row>
    <row r="1533" spans="1:12" x14ac:dyDescent="0.25">
      <c r="A1533">
        <v>4546455</v>
      </c>
      <c r="B1533" s="1">
        <v>42920</v>
      </c>
      <c r="C1533" s="2">
        <v>0.41912037037037037</v>
      </c>
      <c r="D1533" s="2">
        <v>0.42031249999999998</v>
      </c>
      <c r="E1533">
        <f t="shared" si="185"/>
        <v>7</v>
      </c>
      <c r="F1533" t="str">
        <f t="shared" si="186"/>
        <v>telefon stacjonarny</v>
      </c>
      <c r="G1533">
        <f t="shared" si="192"/>
        <v>1</v>
      </c>
      <c r="H1533">
        <f t="shared" si="187"/>
        <v>0</v>
      </c>
      <c r="I1533" s="2">
        <f t="shared" si="188"/>
        <v>0</v>
      </c>
      <c r="J1533" s="2">
        <f t="shared" si="189"/>
        <v>1.1921296296296124E-3</v>
      </c>
      <c r="K1533" s="2">
        <f t="shared" si="190"/>
        <v>8.0866782407407314</v>
      </c>
      <c r="L1533" s="10">
        <f t="shared" si="191"/>
        <v>11644.816666666653</v>
      </c>
    </row>
    <row r="1534" spans="1:12" x14ac:dyDescent="0.25">
      <c r="A1534" s="3">
        <v>4546455</v>
      </c>
      <c r="B1534" s="4">
        <v>42921</v>
      </c>
      <c r="C1534" s="5">
        <v>0.6040740740740741</v>
      </c>
      <c r="D1534" s="5">
        <v>0.61181712962962964</v>
      </c>
      <c r="E1534" s="3">
        <f t="shared" si="185"/>
        <v>8</v>
      </c>
      <c r="F1534" t="str">
        <f t="shared" si="186"/>
        <v>telefon stacjonarny</v>
      </c>
      <c r="G1534">
        <f t="shared" si="192"/>
        <v>1</v>
      </c>
      <c r="H1534">
        <f t="shared" si="187"/>
        <v>0</v>
      </c>
      <c r="I1534" s="2">
        <f t="shared" si="188"/>
        <v>0</v>
      </c>
      <c r="J1534" s="2">
        <f t="shared" si="189"/>
        <v>7.7430555555555447E-3</v>
      </c>
      <c r="K1534" s="2">
        <f t="shared" si="190"/>
        <v>8.0944212962962876</v>
      </c>
      <c r="L1534" s="10">
        <f t="shared" si="191"/>
        <v>11655.966666666653</v>
      </c>
    </row>
    <row r="1535" spans="1:12" x14ac:dyDescent="0.25">
      <c r="A1535">
        <v>4535172</v>
      </c>
      <c r="B1535" s="1">
        <v>42934</v>
      </c>
      <c r="C1535" s="2">
        <v>0.4750462962962963</v>
      </c>
      <c r="D1535" s="2">
        <v>0.47592592592592592</v>
      </c>
      <c r="E1535">
        <f t="shared" si="185"/>
        <v>1</v>
      </c>
      <c r="F1535" t="str">
        <f t="shared" si="186"/>
        <v>telefon stacjonarny</v>
      </c>
      <c r="G1535">
        <f t="shared" si="192"/>
        <v>1</v>
      </c>
      <c r="H1535">
        <f t="shared" si="187"/>
        <v>0</v>
      </c>
      <c r="I1535" s="2">
        <f t="shared" si="188"/>
        <v>0</v>
      </c>
      <c r="J1535" s="2">
        <f t="shared" si="189"/>
        <v>8.796296296296191E-4</v>
      </c>
      <c r="K1535" s="2">
        <f t="shared" si="190"/>
        <v>8.0953009259259172</v>
      </c>
      <c r="L1535" s="10">
        <f t="shared" si="191"/>
        <v>11657.233333333319</v>
      </c>
    </row>
    <row r="1536" spans="1:12" x14ac:dyDescent="0.25">
      <c r="A1536">
        <v>4529192</v>
      </c>
      <c r="B1536" s="1">
        <v>42944</v>
      </c>
      <c r="C1536" s="2">
        <v>0.39005787037037037</v>
      </c>
      <c r="D1536" s="2">
        <v>0.39561342592592591</v>
      </c>
      <c r="E1536">
        <f t="shared" si="185"/>
        <v>1</v>
      </c>
      <c r="F1536" t="str">
        <f t="shared" si="186"/>
        <v>telefon stacjonarny</v>
      </c>
      <c r="G1536">
        <f t="shared" si="192"/>
        <v>1</v>
      </c>
      <c r="H1536">
        <f t="shared" si="187"/>
        <v>0</v>
      </c>
      <c r="I1536" s="2">
        <f t="shared" si="188"/>
        <v>0</v>
      </c>
      <c r="J1536" s="2">
        <f t="shared" si="189"/>
        <v>5.5555555555555358E-3</v>
      </c>
      <c r="K1536" s="2">
        <f t="shared" si="190"/>
        <v>8.1008564814814719</v>
      </c>
      <c r="L1536" s="10">
        <f t="shared" si="191"/>
        <v>11665.233333333319</v>
      </c>
    </row>
    <row r="1537" spans="1:12" x14ac:dyDescent="0.25">
      <c r="A1537">
        <v>4526057</v>
      </c>
      <c r="B1537" s="1">
        <v>42921</v>
      </c>
      <c r="C1537" s="2">
        <v>0.42313657407407407</v>
      </c>
      <c r="D1537" s="2">
        <v>0.42508101851851854</v>
      </c>
      <c r="E1537">
        <f t="shared" si="185"/>
        <v>1</v>
      </c>
      <c r="F1537" t="str">
        <f t="shared" si="186"/>
        <v>telefon stacjonarny</v>
      </c>
      <c r="G1537">
        <f t="shared" si="192"/>
        <v>1</v>
      </c>
      <c r="H1537">
        <f t="shared" si="187"/>
        <v>0</v>
      </c>
      <c r="I1537" s="2">
        <f t="shared" si="188"/>
        <v>0</v>
      </c>
      <c r="J1537" s="2">
        <f t="shared" si="189"/>
        <v>1.9444444444444708E-3</v>
      </c>
      <c r="K1537" s="2">
        <f t="shared" si="190"/>
        <v>8.1028009259259157</v>
      </c>
      <c r="L1537" s="10">
        <f t="shared" si="191"/>
        <v>11668.033333333318</v>
      </c>
    </row>
    <row r="1538" spans="1:12" x14ac:dyDescent="0.25">
      <c r="A1538">
        <v>4520463</v>
      </c>
      <c r="B1538" s="1">
        <v>42934</v>
      </c>
      <c r="C1538" s="2">
        <v>0.55645833333333339</v>
      </c>
      <c r="D1538" s="2">
        <v>0.55648148148148147</v>
      </c>
      <c r="E1538">
        <f t="shared" ref="E1538:E1601" si="193">IF(A1538=A1537,E1537+1,1)</f>
        <v>1</v>
      </c>
      <c r="F1538" t="str">
        <f t="shared" ref="F1538:F1601" si="194">IF(A1538&gt;9999999,IF(A1538&gt;999999999,"zagraniczny","telefon komórkowy"),"telefon stacjonarny")</f>
        <v>telefon stacjonarny</v>
      </c>
      <c r="G1538">
        <f t="shared" si="192"/>
        <v>1</v>
      </c>
      <c r="H1538">
        <f t="shared" ref="H1538:H1601" si="195">IF(AND(LEFT(A1538,2)="12",F1538="telefon stacjonarny"),1,0)</f>
        <v>0</v>
      </c>
      <c r="I1538" s="2">
        <f t="shared" ref="I1538:I1601" si="196">IF(H1538=1,D1538-C1538,0)</f>
        <v>0</v>
      </c>
      <c r="J1538" s="2">
        <f t="shared" ref="J1538:J1601" si="197">D1538-C1538</f>
        <v>2.3148148148077752E-5</v>
      </c>
      <c r="K1538" s="2">
        <f t="shared" ref="K1538:K1601" si="198">IF(OR(F1538="telefon stacjonarny",F1538="telefon komórkowy"),J1538+K1537,K1537)</f>
        <v>8.1028240740740642</v>
      </c>
      <c r="L1538" s="10">
        <f t="shared" ref="L1538:L1601" si="199">K1538*24*60</f>
        <v>11668.066666666653</v>
      </c>
    </row>
    <row r="1539" spans="1:12" x14ac:dyDescent="0.25">
      <c r="A1539">
        <v>4520226</v>
      </c>
      <c r="B1539" s="1">
        <v>42947</v>
      </c>
      <c r="C1539" s="2">
        <v>0.49903935185185183</v>
      </c>
      <c r="D1539" s="2">
        <v>0.51059027777777777</v>
      </c>
      <c r="E1539">
        <f t="shared" si="193"/>
        <v>1</v>
      </c>
      <c r="F1539" t="str">
        <f t="shared" si="194"/>
        <v>telefon stacjonarny</v>
      </c>
      <c r="G1539">
        <f t="shared" si="192"/>
        <v>1</v>
      </c>
      <c r="H1539">
        <f t="shared" si="195"/>
        <v>0</v>
      </c>
      <c r="I1539" s="2">
        <f t="shared" si="196"/>
        <v>0</v>
      </c>
      <c r="J1539" s="2">
        <f t="shared" si="197"/>
        <v>1.1550925925925937E-2</v>
      </c>
      <c r="K1539" s="2">
        <f t="shared" si="198"/>
        <v>8.1143749999999901</v>
      </c>
      <c r="L1539" s="10">
        <f t="shared" si="199"/>
        <v>11684.699999999986</v>
      </c>
    </row>
    <row r="1540" spans="1:12" x14ac:dyDescent="0.25">
      <c r="A1540">
        <v>4509550</v>
      </c>
      <c r="B1540" s="1">
        <v>42947</v>
      </c>
      <c r="C1540" s="2">
        <v>0.34609953703703705</v>
      </c>
      <c r="D1540" s="2">
        <v>0.35118055555555555</v>
      </c>
      <c r="E1540">
        <f t="shared" si="193"/>
        <v>1</v>
      </c>
      <c r="F1540" t="str">
        <f t="shared" si="194"/>
        <v>telefon stacjonarny</v>
      </c>
      <c r="G1540">
        <f t="shared" si="192"/>
        <v>2</v>
      </c>
      <c r="H1540">
        <f t="shared" si="195"/>
        <v>0</v>
      </c>
      <c r="I1540" s="2">
        <f t="shared" si="196"/>
        <v>0</v>
      </c>
      <c r="J1540" s="2">
        <f t="shared" si="197"/>
        <v>5.0810185185184986E-3</v>
      </c>
      <c r="K1540" s="2">
        <f t="shared" si="198"/>
        <v>8.119456018518509</v>
      </c>
      <c r="L1540" s="10">
        <f t="shared" si="199"/>
        <v>11692.016666666654</v>
      </c>
    </row>
    <row r="1541" spans="1:12" x14ac:dyDescent="0.25">
      <c r="A1541">
        <v>4505950</v>
      </c>
      <c r="B1541" s="1">
        <v>42941</v>
      </c>
      <c r="C1541" s="2">
        <v>0.51373842592592589</v>
      </c>
      <c r="D1541" s="2">
        <v>0.52304398148148146</v>
      </c>
      <c r="E1541">
        <f t="shared" si="193"/>
        <v>1</v>
      </c>
      <c r="F1541" t="str">
        <f t="shared" si="194"/>
        <v>telefon stacjonarny</v>
      </c>
      <c r="G1541">
        <f t="shared" si="192"/>
        <v>1</v>
      </c>
      <c r="H1541">
        <f t="shared" si="195"/>
        <v>0</v>
      </c>
      <c r="I1541" s="2">
        <f t="shared" si="196"/>
        <v>0</v>
      </c>
      <c r="J1541" s="2">
        <f t="shared" si="197"/>
        <v>9.3055555555555669E-3</v>
      </c>
      <c r="K1541" s="2">
        <f t="shared" si="198"/>
        <v>8.1287615740740637</v>
      </c>
      <c r="L1541" s="10">
        <f t="shared" si="199"/>
        <v>11705.416666666653</v>
      </c>
    </row>
    <row r="1542" spans="1:12" x14ac:dyDescent="0.25">
      <c r="A1542">
        <v>4505950</v>
      </c>
      <c r="B1542" s="1">
        <v>42947</v>
      </c>
      <c r="C1542" s="2">
        <v>0.58163194444444444</v>
      </c>
      <c r="D1542" s="2">
        <v>0.5872222222222222</v>
      </c>
      <c r="E1542">
        <f t="shared" si="193"/>
        <v>2</v>
      </c>
      <c r="F1542" t="str">
        <f t="shared" si="194"/>
        <v>telefon stacjonarny</v>
      </c>
      <c r="G1542">
        <f t="shared" si="192"/>
        <v>1</v>
      </c>
      <c r="H1542">
        <f t="shared" si="195"/>
        <v>0</v>
      </c>
      <c r="I1542" s="2">
        <f t="shared" si="196"/>
        <v>0</v>
      </c>
      <c r="J1542" s="2">
        <f t="shared" si="197"/>
        <v>5.5902777777777635E-3</v>
      </c>
      <c r="K1542" s="2">
        <f t="shared" si="198"/>
        <v>8.1343518518518412</v>
      </c>
      <c r="L1542" s="10">
        <f t="shared" si="199"/>
        <v>11713.466666666653</v>
      </c>
    </row>
    <row r="1543" spans="1:12" x14ac:dyDescent="0.25">
      <c r="A1543">
        <v>4501823</v>
      </c>
      <c r="B1543" s="1">
        <v>42927</v>
      </c>
      <c r="C1543" s="2">
        <v>0.44013888888888891</v>
      </c>
      <c r="D1543" s="2">
        <v>0.44690972222222225</v>
      </c>
      <c r="E1543">
        <f t="shared" si="193"/>
        <v>1</v>
      </c>
      <c r="F1543" t="str">
        <f t="shared" si="194"/>
        <v>telefon stacjonarny</v>
      </c>
      <c r="G1543">
        <f t="shared" si="192"/>
        <v>1</v>
      </c>
      <c r="H1543">
        <f t="shared" si="195"/>
        <v>0</v>
      </c>
      <c r="I1543" s="2">
        <f t="shared" si="196"/>
        <v>0</v>
      </c>
      <c r="J1543" s="2">
        <f t="shared" si="197"/>
        <v>6.770833333333337E-3</v>
      </c>
      <c r="K1543" s="2">
        <f t="shared" si="198"/>
        <v>8.1411226851851737</v>
      </c>
      <c r="L1543" s="10">
        <f t="shared" si="199"/>
        <v>11723.216666666651</v>
      </c>
    </row>
    <row r="1544" spans="1:12" x14ac:dyDescent="0.25">
      <c r="A1544">
        <v>4501726</v>
      </c>
      <c r="B1544" s="1">
        <v>42933</v>
      </c>
      <c r="C1544" s="2">
        <v>0.38754629629629628</v>
      </c>
      <c r="D1544" s="2">
        <v>0.39260416666666664</v>
      </c>
      <c r="E1544">
        <f t="shared" si="193"/>
        <v>1</v>
      </c>
      <c r="F1544" t="str">
        <f t="shared" si="194"/>
        <v>telefon stacjonarny</v>
      </c>
      <c r="G1544">
        <f t="shared" si="192"/>
        <v>1</v>
      </c>
      <c r="H1544">
        <f t="shared" si="195"/>
        <v>0</v>
      </c>
      <c r="I1544" s="2">
        <f t="shared" si="196"/>
        <v>0</v>
      </c>
      <c r="J1544" s="2">
        <f t="shared" si="197"/>
        <v>5.0578703703703654E-3</v>
      </c>
      <c r="K1544" s="2">
        <f t="shared" si="198"/>
        <v>8.146180555555544</v>
      </c>
      <c r="L1544" s="10">
        <f t="shared" si="199"/>
        <v>11730.499999999982</v>
      </c>
    </row>
    <row r="1545" spans="1:12" x14ac:dyDescent="0.25">
      <c r="A1545">
        <v>4497624</v>
      </c>
      <c r="B1545" s="1">
        <v>42937</v>
      </c>
      <c r="C1545" s="2">
        <v>0.50284722222222222</v>
      </c>
      <c r="D1545" s="2">
        <v>0.51432870370370365</v>
      </c>
      <c r="E1545">
        <f t="shared" si="193"/>
        <v>1</v>
      </c>
      <c r="F1545" t="str">
        <f t="shared" si="194"/>
        <v>telefon stacjonarny</v>
      </c>
      <c r="G1545">
        <f t="shared" si="192"/>
        <v>1</v>
      </c>
      <c r="H1545">
        <f t="shared" si="195"/>
        <v>0</v>
      </c>
      <c r="I1545" s="2">
        <f t="shared" si="196"/>
        <v>0</v>
      </c>
      <c r="J1545" s="2">
        <f t="shared" si="197"/>
        <v>1.1481481481481426E-2</v>
      </c>
      <c r="K1545" s="2">
        <f t="shared" si="198"/>
        <v>8.1576620370370261</v>
      </c>
      <c r="L1545" s="10">
        <f t="shared" si="199"/>
        <v>11747.033333333316</v>
      </c>
    </row>
    <row r="1546" spans="1:12" x14ac:dyDescent="0.25">
      <c r="A1546">
        <v>4483996</v>
      </c>
      <c r="B1546" s="1">
        <v>42941</v>
      </c>
      <c r="C1546" s="2">
        <v>0.52584490740740741</v>
      </c>
      <c r="D1546" s="2">
        <v>0.53660879629629632</v>
      </c>
      <c r="E1546">
        <f t="shared" si="193"/>
        <v>1</v>
      </c>
      <c r="F1546" t="str">
        <f t="shared" si="194"/>
        <v>telefon stacjonarny</v>
      </c>
      <c r="G1546">
        <f t="shared" si="192"/>
        <v>1</v>
      </c>
      <c r="H1546">
        <f t="shared" si="195"/>
        <v>0</v>
      </c>
      <c r="I1546" s="2">
        <f t="shared" si="196"/>
        <v>0</v>
      </c>
      <c r="J1546" s="2">
        <f t="shared" si="197"/>
        <v>1.0763888888888906E-2</v>
      </c>
      <c r="K1546" s="2">
        <f t="shared" si="198"/>
        <v>8.1684259259259147</v>
      </c>
      <c r="L1546" s="10">
        <f t="shared" si="199"/>
        <v>11762.533333333316</v>
      </c>
    </row>
    <row r="1547" spans="1:12" x14ac:dyDescent="0.25">
      <c r="A1547">
        <v>4473835</v>
      </c>
      <c r="B1547" s="1">
        <v>42929</v>
      </c>
      <c r="C1547" s="2">
        <v>0.42091435185185183</v>
      </c>
      <c r="D1547" s="2">
        <v>0.42609953703703701</v>
      </c>
      <c r="E1547">
        <f t="shared" si="193"/>
        <v>1</v>
      </c>
      <c r="F1547" t="str">
        <f t="shared" si="194"/>
        <v>telefon stacjonarny</v>
      </c>
      <c r="G1547">
        <f t="shared" si="192"/>
        <v>1</v>
      </c>
      <c r="H1547">
        <f t="shared" si="195"/>
        <v>0</v>
      </c>
      <c r="I1547" s="2">
        <f t="shared" si="196"/>
        <v>0</v>
      </c>
      <c r="J1547" s="2">
        <f t="shared" si="197"/>
        <v>5.1851851851851816E-3</v>
      </c>
      <c r="K1547" s="2">
        <f t="shared" si="198"/>
        <v>8.1736111111111001</v>
      </c>
      <c r="L1547" s="10">
        <f t="shared" si="199"/>
        <v>11769.999999999984</v>
      </c>
    </row>
    <row r="1548" spans="1:12" x14ac:dyDescent="0.25">
      <c r="A1548">
        <v>4473835</v>
      </c>
      <c r="B1548" s="1">
        <v>42944</v>
      </c>
      <c r="C1548" s="2">
        <v>0.60322916666666671</v>
      </c>
      <c r="D1548" s="2">
        <v>0.60628472222222218</v>
      </c>
      <c r="E1548">
        <f t="shared" si="193"/>
        <v>2</v>
      </c>
      <c r="F1548" t="str">
        <f t="shared" si="194"/>
        <v>telefon stacjonarny</v>
      </c>
      <c r="G1548">
        <f t="shared" si="192"/>
        <v>1</v>
      </c>
      <c r="H1548">
        <f t="shared" si="195"/>
        <v>0</v>
      </c>
      <c r="I1548" s="2">
        <f t="shared" si="196"/>
        <v>0</v>
      </c>
      <c r="J1548" s="2">
        <f t="shared" si="197"/>
        <v>3.0555555555554781E-3</v>
      </c>
      <c r="K1548" s="2">
        <f t="shared" si="198"/>
        <v>8.1766666666666552</v>
      </c>
      <c r="L1548" s="10">
        <f t="shared" si="199"/>
        <v>11774.399999999983</v>
      </c>
    </row>
    <row r="1549" spans="1:12" x14ac:dyDescent="0.25">
      <c r="A1549">
        <v>4471828</v>
      </c>
      <c r="B1549" s="1">
        <v>42930</v>
      </c>
      <c r="C1549" s="2">
        <v>0.50378472222222226</v>
      </c>
      <c r="D1549" s="2">
        <v>0.51043981481481482</v>
      </c>
      <c r="E1549">
        <f t="shared" si="193"/>
        <v>1</v>
      </c>
      <c r="F1549" t="str">
        <f t="shared" si="194"/>
        <v>telefon stacjonarny</v>
      </c>
      <c r="G1549">
        <f t="shared" si="192"/>
        <v>1</v>
      </c>
      <c r="H1549">
        <f t="shared" si="195"/>
        <v>0</v>
      </c>
      <c r="I1549" s="2">
        <f t="shared" si="196"/>
        <v>0</v>
      </c>
      <c r="J1549" s="2">
        <f t="shared" si="197"/>
        <v>6.6550925925925597E-3</v>
      </c>
      <c r="K1549" s="2">
        <f t="shared" si="198"/>
        <v>8.1833217592592469</v>
      </c>
      <c r="L1549" s="10">
        <f t="shared" si="199"/>
        <v>11783.983333333315</v>
      </c>
    </row>
    <row r="1550" spans="1:12" x14ac:dyDescent="0.25">
      <c r="A1550">
        <v>4471203</v>
      </c>
      <c r="B1550" s="1">
        <v>42921</v>
      </c>
      <c r="C1550" s="2">
        <v>0.62403935185185189</v>
      </c>
      <c r="D1550" s="2">
        <v>0.62936342592592598</v>
      </c>
      <c r="E1550">
        <f t="shared" si="193"/>
        <v>1</v>
      </c>
      <c r="F1550" t="str">
        <f t="shared" si="194"/>
        <v>telefon stacjonarny</v>
      </c>
      <c r="G1550">
        <f t="shared" si="192"/>
        <v>1</v>
      </c>
      <c r="H1550">
        <f t="shared" si="195"/>
        <v>0</v>
      </c>
      <c r="I1550" s="2">
        <f t="shared" si="196"/>
        <v>0</v>
      </c>
      <c r="J1550" s="2">
        <f t="shared" si="197"/>
        <v>5.3240740740740922E-3</v>
      </c>
      <c r="K1550" s="2">
        <f t="shared" si="198"/>
        <v>8.1886458333333216</v>
      </c>
      <c r="L1550" s="10">
        <f t="shared" si="199"/>
        <v>11791.649999999983</v>
      </c>
    </row>
    <row r="1551" spans="1:12" x14ac:dyDescent="0.25">
      <c r="A1551">
        <v>4471203</v>
      </c>
      <c r="B1551" s="1">
        <v>42935</v>
      </c>
      <c r="C1551" s="2">
        <v>0.47298611111111111</v>
      </c>
      <c r="D1551" s="2">
        <v>0.48247685185185185</v>
      </c>
      <c r="E1551">
        <f t="shared" si="193"/>
        <v>2</v>
      </c>
      <c r="F1551" t="str">
        <f t="shared" si="194"/>
        <v>telefon stacjonarny</v>
      </c>
      <c r="G1551">
        <f t="shared" si="192"/>
        <v>1</v>
      </c>
      <c r="H1551">
        <f t="shared" si="195"/>
        <v>0</v>
      </c>
      <c r="I1551" s="2">
        <f t="shared" si="196"/>
        <v>0</v>
      </c>
      <c r="J1551" s="2">
        <f t="shared" si="197"/>
        <v>9.490740740740744E-3</v>
      </c>
      <c r="K1551" s="2">
        <f t="shared" si="198"/>
        <v>8.1981365740740628</v>
      </c>
      <c r="L1551" s="10">
        <f t="shared" si="199"/>
        <v>11805.316666666651</v>
      </c>
    </row>
    <row r="1552" spans="1:12" x14ac:dyDescent="0.25">
      <c r="A1552">
        <v>4469748</v>
      </c>
      <c r="B1552" s="1">
        <v>42923</v>
      </c>
      <c r="C1552" s="2">
        <v>0.51744212962962965</v>
      </c>
      <c r="D1552" s="2">
        <v>0.52157407407407408</v>
      </c>
      <c r="E1552">
        <f t="shared" si="193"/>
        <v>1</v>
      </c>
      <c r="F1552" t="str">
        <f t="shared" si="194"/>
        <v>telefon stacjonarny</v>
      </c>
      <c r="G1552">
        <f t="shared" si="192"/>
        <v>1</v>
      </c>
      <c r="H1552">
        <f t="shared" si="195"/>
        <v>0</v>
      </c>
      <c r="I1552" s="2">
        <f t="shared" si="196"/>
        <v>0</v>
      </c>
      <c r="J1552" s="2">
        <f t="shared" si="197"/>
        <v>4.1319444444444242E-3</v>
      </c>
      <c r="K1552" s="2">
        <f t="shared" si="198"/>
        <v>8.2022685185185065</v>
      </c>
      <c r="L1552" s="10">
        <f t="shared" si="199"/>
        <v>11811.266666666648</v>
      </c>
    </row>
    <row r="1553" spans="1:12" x14ac:dyDescent="0.25">
      <c r="A1553">
        <v>4469748</v>
      </c>
      <c r="B1553" s="1">
        <v>42935</v>
      </c>
      <c r="C1553" s="2">
        <v>0.41121527777777778</v>
      </c>
      <c r="D1553" s="2">
        <v>0.41483796296296294</v>
      </c>
      <c r="E1553">
        <f t="shared" si="193"/>
        <v>2</v>
      </c>
      <c r="F1553" t="str">
        <f t="shared" si="194"/>
        <v>telefon stacjonarny</v>
      </c>
      <c r="G1553">
        <f t="shared" si="192"/>
        <v>1</v>
      </c>
      <c r="H1553">
        <f t="shared" si="195"/>
        <v>0</v>
      </c>
      <c r="I1553" s="2">
        <f t="shared" si="196"/>
        <v>0</v>
      </c>
      <c r="J1553" s="2">
        <f t="shared" si="197"/>
        <v>3.6226851851851594E-3</v>
      </c>
      <c r="K1553" s="2">
        <f t="shared" si="198"/>
        <v>8.2058912037036915</v>
      </c>
      <c r="L1553" s="10">
        <f t="shared" si="199"/>
        <v>11816.483333333315</v>
      </c>
    </row>
    <row r="1554" spans="1:12" x14ac:dyDescent="0.25">
      <c r="A1554">
        <v>4458725</v>
      </c>
      <c r="B1554" s="1">
        <v>42935</v>
      </c>
      <c r="C1554" s="2">
        <v>0.38533564814814814</v>
      </c>
      <c r="D1554" s="2">
        <v>0.39521990740740742</v>
      </c>
      <c r="E1554">
        <f t="shared" si="193"/>
        <v>1</v>
      </c>
      <c r="F1554" t="str">
        <f t="shared" si="194"/>
        <v>telefon stacjonarny</v>
      </c>
      <c r="G1554">
        <f t="shared" si="192"/>
        <v>2</v>
      </c>
      <c r="H1554">
        <f t="shared" si="195"/>
        <v>0</v>
      </c>
      <c r="I1554" s="2">
        <f t="shared" si="196"/>
        <v>0</v>
      </c>
      <c r="J1554" s="2">
        <f t="shared" si="197"/>
        <v>9.8842592592592871E-3</v>
      </c>
      <c r="K1554" s="2">
        <f t="shared" si="198"/>
        <v>8.2157754629629505</v>
      </c>
      <c r="L1554" s="10">
        <f t="shared" si="199"/>
        <v>11830.716666666647</v>
      </c>
    </row>
    <row r="1555" spans="1:12" x14ac:dyDescent="0.25">
      <c r="A1555">
        <v>4454837</v>
      </c>
      <c r="B1555" s="1">
        <v>42934</v>
      </c>
      <c r="C1555" s="2">
        <v>0.5621990740740741</v>
      </c>
      <c r="D1555" s="2">
        <v>0.56353009259259257</v>
      </c>
      <c r="E1555">
        <f t="shared" si="193"/>
        <v>1</v>
      </c>
      <c r="F1555" t="str">
        <f t="shared" si="194"/>
        <v>telefon stacjonarny</v>
      </c>
      <c r="G1555">
        <f t="shared" si="192"/>
        <v>1</v>
      </c>
      <c r="H1555">
        <f t="shared" si="195"/>
        <v>0</v>
      </c>
      <c r="I1555" s="2">
        <f t="shared" si="196"/>
        <v>0</v>
      </c>
      <c r="J1555" s="2">
        <f t="shared" si="197"/>
        <v>1.3310185185184675E-3</v>
      </c>
      <c r="K1555" s="2">
        <f t="shared" si="198"/>
        <v>8.2171064814814692</v>
      </c>
      <c r="L1555" s="10">
        <f t="shared" si="199"/>
        <v>11832.633333333315</v>
      </c>
    </row>
    <row r="1556" spans="1:12" x14ac:dyDescent="0.25">
      <c r="A1556">
        <v>4452201</v>
      </c>
      <c r="B1556" s="1">
        <v>42933</v>
      </c>
      <c r="C1556" s="2">
        <v>0.49760416666666668</v>
      </c>
      <c r="D1556" s="2">
        <v>0.50249999999999995</v>
      </c>
      <c r="E1556">
        <f t="shared" si="193"/>
        <v>1</v>
      </c>
      <c r="F1556" t="str">
        <f t="shared" si="194"/>
        <v>telefon stacjonarny</v>
      </c>
      <c r="G1556">
        <f t="shared" si="192"/>
        <v>1</v>
      </c>
      <c r="H1556">
        <f t="shared" si="195"/>
        <v>0</v>
      </c>
      <c r="I1556" s="2">
        <f t="shared" si="196"/>
        <v>0</v>
      </c>
      <c r="J1556" s="2">
        <f t="shared" si="197"/>
        <v>4.895833333333266E-3</v>
      </c>
      <c r="K1556" s="2">
        <f t="shared" si="198"/>
        <v>8.2220023148148016</v>
      </c>
      <c r="L1556" s="10">
        <f t="shared" si="199"/>
        <v>11839.683333333314</v>
      </c>
    </row>
    <row r="1557" spans="1:12" x14ac:dyDescent="0.25">
      <c r="A1557">
        <v>4445684</v>
      </c>
      <c r="B1557" s="1">
        <v>42943</v>
      </c>
      <c r="C1557" s="2">
        <v>0.50361111111111112</v>
      </c>
      <c r="D1557" s="2">
        <v>0.51285879629629627</v>
      </c>
      <c r="E1557">
        <f t="shared" si="193"/>
        <v>1</v>
      </c>
      <c r="F1557" t="str">
        <f t="shared" si="194"/>
        <v>telefon stacjonarny</v>
      </c>
      <c r="G1557">
        <f t="shared" si="192"/>
        <v>1</v>
      </c>
      <c r="H1557">
        <f t="shared" si="195"/>
        <v>0</v>
      </c>
      <c r="I1557" s="2">
        <f t="shared" si="196"/>
        <v>0</v>
      </c>
      <c r="J1557" s="2">
        <f t="shared" si="197"/>
        <v>9.2476851851851505E-3</v>
      </c>
      <c r="K1557" s="2">
        <f t="shared" si="198"/>
        <v>8.2312499999999869</v>
      </c>
      <c r="L1557" s="10">
        <f t="shared" si="199"/>
        <v>11852.99999999998</v>
      </c>
    </row>
    <row r="1558" spans="1:12" x14ac:dyDescent="0.25">
      <c r="A1558">
        <v>4429479</v>
      </c>
      <c r="B1558" s="1">
        <v>42937</v>
      </c>
      <c r="C1558" s="2">
        <v>0.52749999999999997</v>
      </c>
      <c r="D1558" s="2">
        <v>0.53034722222222219</v>
      </c>
      <c r="E1558">
        <f t="shared" si="193"/>
        <v>1</v>
      </c>
      <c r="F1558" t="str">
        <f t="shared" si="194"/>
        <v>telefon stacjonarny</v>
      </c>
      <c r="G1558">
        <f t="shared" si="192"/>
        <v>1</v>
      </c>
      <c r="H1558">
        <f t="shared" si="195"/>
        <v>0</v>
      </c>
      <c r="I1558" s="2">
        <f t="shared" si="196"/>
        <v>0</v>
      </c>
      <c r="J1558" s="2">
        <f t="shared" si="197"/>
        <v>2.8472222222222232E-3</v>
      </c>
      <c r="K1558" s="2">
        <f t="shared" si="198"/>
        <v>8.2340972222222089</v>
      </c>
      <c r="L1558" s="10">
        <f t="shared" si="199"/>
        <v>11857.09999999998</v>
      </c>
    </row>
    <row r="1559" spans="1:12" x14ac:dyDescent="0.25">
      <c r="A1559">
        <v>4424322</v>
      </c>
      <c r="B1559" s="1">
        <v>42937</v>
      </c>
      <c r="C1559" s="2">
        <v>0.54233796296296299</v>
      </c>
      <c r="D1559" s="2">
        <v>0.55148148148148146</v>
      </c>
      <c r="E1559">
        <f t="shared" si="193"/>
        <v>1</v>
      </c>
      <c r="F1559" t="str">
        <f t="shared" si="194"/>
        <v>telefon stacjonarny</v>
      </c>
      <c r="G1559">
        <f t="shared" si="192"/>
        <v>2</v>
      </c>
      <c r="H1559">
        <f t="shared" si="195"/>
        <v>0</v>
      </c>
      <c r="I1559" s="2">
        <f t="shared" si="196"/>
        <v>0</v>
      </c>
      <c r="J1559" s="2">
        <f t="shared" si="197"/>
        <v>9.1435185185184675E-3</v>
      </c>
      <c r="K1559" s="2">
        <f t="shared" si="198"/>
        <v>8.2432407407407275</v>
      </c>
      <c r="L1559" s="10">
        <f t="shared" si="199"/>
        <v>11870.266666666648</v>
      </c>
    </row>
    <row r="1560" spans="1:12" x14ac:dyDescent="0.25">
      <c r="A1560">
        <v>4419123</v>
      </c>
      <c r="B1560" s="1">
        <v>42942</v>
      </c>
      <c r="C1560" s="2">
        <v>0.49952546296296296</v>
      </c>
      <c r="D1560" s="2">
        <v>0.50207175925925929</v>
      </c>
      <c r="E1560">
        <f t="shared" si="193"/>
        <v>1</v>
      </c>
      <c r="F1560" t="str">
        <f t="shared" si="194"/>
        <v>telefon stacjonarny</v>
      </c>
      <c r="G1560">
        <f t="shared" si="192"/>
        <v>1</v>
      </c>
      <c r="H1560">
        <f t="shared" si="195"/>
        <v>0</v>
      </c>
      <c r="I1560" s="2">
        <f t="shared" si="196"/>
        <v>0</v>
      </c>
      <c r="J1560" s="2">
        <f t="shared" si="197"/>
        <v>2.5462962962963243E-3</v>
      </c>
      <c r="K1560" s="2">
        <f t="shared" si="198"/>
        <v>8.2457870370370241</v>
      </c>
      <c r="L1560" s="10">
        <f t="shared" si="199"/>
        <v>11873.933333333314</v>
      </c>
    </row>
    <row r="1561" spans="1:12" x14ac:dyDescent="0.25">
      <c r="A1561">
        <v>4412771</v>
      </c>
      <c r="B1561" s="1">
        <v>42928</v>
      </c>
      <c r="C1561" s="2">
        <v>0.44809027777777777</v>
      </c>
      <c r="D1561" s="2">
        <v>0.45256944444444447</v>
      </c>
      <c r="E1561">
        <f t="shared" si="193"/>
        <v>1</v>
      </c>
      <c r="F1561" t="str">
        <f t="shared" si="194"/>
        <v>telefon stacjonarny</v>
      </c>
      <c r="G1561">
        <f t="shared" si="192"/>
        <v>1</v>
      </c>
      <c r="H1561">
        <f t="shared" si="195"/>
        <v>0</v>
      </c>
      <c r="I1561" s="2">
        <f t="shared" si="196"/>
        <v>0</v>
      </c>
      <c r="J1561" s="2">
        <f t="shared" si="197"/>
        <v>4.4791666666667007E-3</v>
      </c>
      <c r="K1561" s="2">
        <f t="shared" si="198"/>
        <v>8.2502662037036902</v>
      </c>
      <c r="L1561" s="10">
        <f t="shared" si="199"/>
        <v>11880.383333333315</v>
      </c>
    </row>
    <row r="1562" spans="1:12" x14ac:dyDescent="0.25">
      <c r="A1562">
        <v>4405604</v>
      </c>
      <c r="B1562" s="1">
        <v>42923</v>
      </c>
      <c r="C1562" s="2">
        <v>0.44543981481481482</v>
      </c>
      <c r="D1562" s="2">
        <v>0.45271990740740742</v>
      </c>
      <c r="E1562">
        <f t="shared" si="193"/>
        <v>1</v>
      </c>
      <c r="F1562" t="str">
        <f t="shared" si="194"/>
        <v>telefon stacjonarny</v>
      </c>
      <c r="G1562">
        <f t="shared" si="192"/>
        <v>1</v>
      </c>
      <c r="H1562">
        <f t="shared" si="195"/>
        <v>0</v>
      </c>
      <c r="I1562" s="2">
        <f t="shared" si="196"/>
        <v>0</v>
      </c>
      <c r="J1562" s="2">
        <f t="shared" si="197"/>
        <v>7.2800925925926019E-3</v>
      </c>
      <c r="K1562" s="2">
        <f t="shared" si="198"/>
        <v>8.2575462962962831</v>
      </c>
      <c r="L1562" s="10">
        <f t="shared" si="199"/>
        <v>11890.866666666647</v>
      </c>
    </row>
    <row r="1563" spans="1:12" x14ac:dyDescent="0.25">
      <c r="A1563">
        <v>4404713</v>
      </c>
      <c r="B1563" s="1">
        <v>42942</v>
      </c>
      <c r="C1563" s="2">
        <v>0.39533564814814814</v>
      </c>
      <c r="D1563" s="2">
        <v>0.39599537037037036</v>
      </c>
      <c r="E1563">
        <f t="shared" si="193"/>
        <v>1</v>
      </c>
      <c r="F1563" t="str">
        <f t="shared" si="194"/>
        <v>telefon stacjonarny</v>
      </c>
      <c r="G1563">
        <f t="shared" si="192"/>
        <v>1</v>
      </c>
      <c r="H1563">
        <f t="shared" si="195"/>
        <v>0</v>
      </c>
      <c r="I1563" s="2">
        <f t="shared" si="196"/>
        <v>0</v>
      </c>
      <c r="J1563" s="2">
        <f t="shared" si="197"/>
        <v>6.5972222222221433E-4</v>
      </c>
      <c r="K1563" s="2">
        <f t="shared" si="198"/>
        <v>8.2582060185185053</v>
      </c>
      <c r="L1563" s="10">
        <f t="shared" si="199"/>
        <v>11891.816666666648</v>
      </c>
    </row>
    <row r="1564" spans="1:12" x14ac:dyDescent="0.25">
      <c r="A1564">
        <v>4389240</v>
      </c>
      <c r="B1564" s="1">
        <v>42921</v>
      </c>
      <c r="C1564" s="2">
        <v>0.37711805555555555</v>
      </c>
      <c r="D1564" s="2">
        <v>0.37886574074074075</v>
      </c>
      <c r="E1564">
        <f t="shared" si="193"/>
        <v>1</v>
      </c>
      <c r="F1564" t="str">
        <f t="shared" si="194"/>
        <v>telefon stacjonarny</v>
      </c>
      <c r="G1564">
        <f t="shared" si="192"/>
        <v>1</v>
      </c>
      <c r="H1564">
        <f t="shared" si="195"/>
        <v>0</v>
      </c>
      <c r="I1564" s="2">
        <f t="shared" si="196"/>
        <v>0</v>
      </c>
      <c r="J1564" s="2">
        <f t="shared" si="197"/>
        <v>1.7476851851851993E-3</v>
      </c>
      <c r="K1564" s="2">
        <f t="shared" si="198"/>
        <v>8.2599537037036903</v>
      </c>
      <c r="L1564" s="10">
        <f t="shared" si="199"/>
        <v>11894.333333333314</v>
      </c>
    </row>
    <row r="1565" spans="1:12" x14ac:dyDescent="0.25">
      <c r="A1565">
        <v>4379524</v>
      </c>
      <c r="B1565" s="1">
        <v>42943</v>
      </c>
      <c r="C1565" s="2">
        <v>0.33751157407407406</v>
      </c>
      <c r="D1565" s="2">
        <v>0.33754629629629629</v>
      </c>
      <c r="E1565">
        <f t="shared" si="193"/>
        <v>1</v>
      </c>
      <c r="F1565" t="str">
        <f t="shared" si="194"/>
        <v>telefon stacjonarny</v>
      </c>
      <c r="G1565">
        <f t="shared" si="192"/>
        <v>1</v>
      </c>
      <c r="H1565">
        <f t="shared" si="195"/>
        <v>0</v>
      </c>
      <c r="I1565" s="2">
        <f t="shared" si="196"/>
        <v>0</v>
      </c>
      <c r="J1565" s="2">
        <f t="shared" si="197"/>
        <v>3.472222222222765E-5</v>
      </c>
      <c r="K1565" s="2">
        <f t="shared" si="198"/>
        <v>8.2599884259259131</v>
      </c>
      <c r="L1565" s="10">
        <f t="shared" si="199"/>
        <v>11894.383333333315</v>
      </c>
    </row>
    <row r="1566" spans="1:12" x14ac:dyDescent="0.25">
      <c r="A1566">
        <v>4379415</v>
      </c>
      <c r="B1566" s="1">
        <v>42937</v>
      </c>
      <c r="C1566" s="2">
        <v>0.57983796296296297</v>
      </c>
      <c r="D1566" s="2">
        <v>0.58756944444444448</v>
      </c>
      <c r="E1566">
        <f t="shared" si="193"/>
        <v>1</v>
      </c>
      <c r="F1566" t="str">
        <f t="shared" si="194"/>
        <v>telefon stacjonarny</v>
      </c>
      <c r="G1566">
        <f t="shared" si="192"/>
        <v>1</v>
      </c>
      <c r="H1566">
        <f t="shared" si="195"/>
        <v>0</v>
      </c>
      <c r="I1566" s="2">
        <f t="shared" si="196"/>
        <v>0</v>
      </c>
      <c r="J1566" s="2">
        <f t="shared" si="197"/>
        <v>7.7314814814815058E-3</v>
      </c>
      <c r="K1566" s="2">
        <f t="shared" si="198"/>
        <v>8.267719907407395</v>
      </c>
      <c r="L1566" s="10">
        <f t="shared" si="199"/>
        <v>11905.516666666648</v>
      </c>
    </row>
    <row r="1567" spans="1:12" x14ac:dyDescent="0.25">
      <c r="A1567">
        <v>4376637</v>
      </c>
      <c r="B1567" s="1">
        <v>42936</v>
      </c>
      <c r="C1567" s="2">
        <v>0.61559027777777775</v>
      </c>
      <c r="D1567" s="2">
        <v>0.62532407407407409</v>
      </c>
      <c r="E1567">
        <f t="shared" si="193"/>
        <v>1</v>
      </c>
      <c r="F1567" t="str">
        <f t="shared" si="194"/>
        <v>telefon stacjonarny</v>
      </c>
      <c r="G1567">
        <f t="shared" ref="G1567:G1630" si="200">IF(AND(F1567=F1566,B1567=B1566),G1566+1,1)</f>
        <v>1</v>
      </c>
      <c r="H1567">
        <f t="shared" si="195"/>
        <v>0</v>
      </c>
      <c r="I1567" s="2">
        <f t="shared" si="196"/>
        <v>0</v>
      </c>
      <c r="J1567" s="2">
        <f t="shared" si="197"/>
        <v>9.7337962962963376E-3</v>
      </c>
      <c r="K1567" s="2">
        <f t="shared" si="198"/>
        <v>8.2774537037036922</v>
      </c>
      <c r="L1567" s="10">
        <f t="shared" si="199"/>
        <v>11919.533333333316</v>
      </c>
    </row>
    <row r="1568" spans="1:12" x14ac:dyDescent="0.25">
      <c r="A1568">
        <v>4371394</v>
      </c>
      <c r="B1568" s="1">
        <v>42920</v>
      </c>
      <c r="C1568" s="2">
        <v>0.47967592592592595</v>
      </c>
      <c r="D1568" s="2">
        <v>0.48236111111111113</v>
      </c>
      <c r="E1568">
        <f t="shared" si="193"/>
        <v>1</v>
      </c>
      <c r="F1568" t="str">
        <f t="shared" si="194"/>
        <v>telefon stacjonarny</v>
      </c>
      <c r="G1568">
        <f t="shared" si="200"/>
        <v>1</v>
      </c>
      <c r="H1568">
        <f t="shared" si="195"/>
        <v>0</v>
      </c>
      <c r="I1568" s="2">
        <f t="shared" si="196"/>
        <v>0</v>
      </c>
      <c r="J1568" s="2">
        <f t="shared" si="197"/>
        <v>2.6851851851851793E-3</v>
      </c>
      <c r="K1568" s="2">
        <f t="shared" si="198"/>
        <v>8.2801388888888781</v>
      </c>
      <c r="L1568" s="10">
        <f t="shared" si="199"/>
        <v>11923.399999999985</v>
      </c>
    </row>
    <row r="1569" spans="1:12" x14ac:dyDescent="0.25">
      <c r="A1569">
        <v>4370146</v>
      </c>
      <c r="B1569" s="1">
        <v>42933</v>
      </c>
      <c r="C1569" s="2">
        <v>0.57170138888888888</v>
      </c>
      <c r="D1569" s="2">
        <v>0.58212962962962966</v>
      </c>
      <c r="E1569">
        <f t="shared" si="193"/>
        <v>1</v>
      </c>
      <c r="F1569" t="str">
        <f t="shared" si="194"/>
        <v>telefon stacjonarny</v>
      </c>
      <c r="G1569">
        <f t="shared" si="200"/>
        <v>1</v>
      </c>
      <c r="H1569">
        <f t="shared" si="195"/>
        <v>0</v>
      </c>
      <c r="I1569" s="2">
        <f t="shared" si="196"/>
        <v>0</v>
      </c>
      <c r="J1569" s="2">
        <f t="shared" si="197"/>
        <v>1.042824074074078E-2</v>
      </c>
      <c r="K1569" s="2">
        <f t="shared" si="198"/>
        <v>8.2905671296296184</v>
      </c>
      <c r="L1569" s="10">
        <f t="shared" si="199"/>
        <v>11938.41666666665</v>
      </c>
    </row>
    <row r="1570" spans="1:12" x14ac:dyDescent="0.25">
      <c r="A1570">
        <v>4363716</v>
      </c>
      <c r="B1570" s="1">
        <v>42921</v>
      </c>
      <c r="C1570" s="2">
        <v>0.44436342592592593</v>
      </c>
      <c r="D1570" s="2">
        <v>0.45106481481481481</v>
      </c>
      <c r="E1570">
        <f t="shared" si="193"/>
        <v>1</v>
      </c>
      <c r="F1570" t="str">
        <f t="shared" si="194"/>
        <v>telefon stacjonarny</v>
      </c>
      <c r="G1570">
        <f t="shared" si="200"/>
        <v>1</v>
      </c>
      <c r="H1570">
        <f t="shared" si="195"/>
        <v>0</v>
      </c>
      <c r="I1570" s="2">
        <f t="shared" si="196"/>
        <v>0</v>
      </c>
      <c r="J1570" s="2">
        <f t="shared" si="197"/>
        <v>6.7013888888888817E-3</v>
      </c>
      <c r="K1570" s="2">
        <f t="shared" si="198"/>
        <v>8.2972685185185071</v>
      </c>
      <c r="L1570" s="10">
        <f t="shared" si="199"/>
        <v>11948.066666666651</v>
      </c>
    </row>
    <row r="1571" spans="1:12" x14ac:dyDescent="0.25">
      <c r="A1571">
        <v>4334364</v>
      </c>
      <c r="B1571" s="1">
        <v>42940</v>
      </c>
      <c r="C1571" s="2">
        <v>0.3837962962962963</v>
      </c>
      <c r="D1571" s="2">
        <v>0.39385416666666667</v>
      </c>
      <c r="E1571">
        <f t="shared" si="193"/>
        <v>1</v>
      </c>
      <c r="F1571" t="str">
        <f t="shared" si="194"/>
        <v>telefon stacjonarny</v>
      </c>
      <c r="G1571">
        <f t="shared" si="200"/>
        <v>1</v>
      </c>
      <c r="H1571">
        <f t="shared" si="195"/>
        <v>0</v>
      </c>
      <c r="I1571" s="2">
        <f t="shared" si="196"/>
        <v>0</v>
      </c>
      <c r="J1571" s="2">
        <f t="shared" si="197"/>
        <v>1.005787037037037E-2</v>
      </c>
      <c r="K1571" s="2">
        <f t="shared" si="198"/>
        <v>8.3073263888888782</v>
      </c>
      <c r="L1571" s="10">
        <f t="shared" si="199"/>
        <v>11962.549999999985</v>
      </c>
    </row>
    <row r="1572" spans="1:12" x14ac:dyDescent="0.25">
      <c r="A1572">
        <v>4328583</v>
      </c>
      <c r="B1572" s="1">
        <v>42921</v>
      </c>
      <c r="C1572" s="2">
        <v>0.60927083333333332</v>
      </c>
      <c r="D1572" s="2">
        <v>0.61127314814814815</v>
      </c>
      <c r="E1572">
        <f t="shared" si="193"/>
        <v>1</v>
      </c>
      <c r="F1572" t="str">
        <f t="shared" si="194"/>
        <v>telefon stacjonarny</v>
      </c>
      <c r="G1572">
        <f t="shared" si="200"/>
        <v>1</v>
      </c>
      <c r="H1572">
        <f t="shared" si="195"/>
        <v>0</v>
      </c>
      <c r="I1572" s="2">
        <f t="shared" si="196"/>
        <v>0</v>
      </c>
      <c r="J1572" s="2">
        <f t="shared" si="197"/>
        <v>2.0023148148148318E-3</v>
      </c>
      <c r="K1572" s="2">
        <f t="shared" si="198"/>
        <v>8.3093287037036934</v>
      </c>
      <c r="L1572" s="10">
        <f t="shared" si="199"/>
        <v>11965.43333333332</v>
      </c>
    </row>
    <row r="1573" spans="1:12" x14ac:dyDescent="0.25">
      <c r="A1573">
        <v>4326245</v>
      </c>
      <c r="B1573" s="1">
        <v>42947</v>
      </c>
      <c r="C1573" s="2">
        <v>0.51331018518518523</v>
      </c>
      <c r="D1573" s="2">
        <v>0.51490740740740737</v>
      </c>
      <c r="E1573">
        <f t="shared" si="193"/>
        <v>1</v>
      </c>
      <c r="F1573" t="str">
        <f t="shared" si="194"/>
        <v>telefon stacjonarny</v>
      </c>
      <c r="G1573">
        <f t="shared" si="200"/>
        <v>1</v>
      </c>
      <c r="H1573">
        <f t="shared" si="195"/>
        <v>0</v>
      </c>
      <c r="I1573" s="2">
        <f t="shared" si="196"/>
        <v>0</v>
      </c>
      <c r="J1573" s="2">
        <f t="shared" si="197"/>
        <v>1.5972222222221388E-3</v>
      </c>
      <c r="K1573" s="2">
        <f t="shared" si="198"/>
        <v>8.3109259259259147</v>
      </c>
      <c r="L1573" s="10">
        <f t="shared" si="199"/>
        <v>11967.733333333317</v>
      </c>
    </row>
    <row r="1574" spans="1:12" x14ac:dyDescent="0.25">
      <c r="A1574">
        <v>4305960</v>
      </c>
      <c r="B1574" s="1">
        <v>42942</v>
      </c>
      <c r="C1574" s="2">
        <v>0.50671296296296298</v>
      </c>
      <c r="D1574" s="2">
        <v>0.51233796296296297</v>
      </c>
      <c r="E1574">
        <f t="shared" si="193"/>
        <v>1</v>
      </c>
      <c r="F1574" t="str">
        <f t="shared" si="194"/>
        <v>telefon stacjonarny</v>
      </c>
      <c r="G1574">
        <f t="shared" si="200"/>
        <v>1</v>
      </c>
      <c r="H1574">
        <f t="shared" si="195"/>
        <v>0</v>
      </c>
      <c r="I1574" s="2">
        <f t="shared" si="196"/>
        <v>0</v>
      </c>
      <c r="J1574" s="2">
        <f t="shared" si="197"/>
        <v>5.6249999999999911E-3</v>
      </c>
      <c r="K1574" s="2">
        <f t="shared" si="198"/>
        <v>8.3165509259259149</v>
      </c>
      <c r="L1574" s="10">
        <f t="shared" si="199"/>
        <v>11975.833333333318</v>
      </c>
    </row>
    <row r="1575" spans="1:12" x14ac:dyDescent="0.25">
      <c r="A1575">
        <v>4305632</v>
      </c>
      <c r="B1575" s="1">
        <v>42936</v>
      </c>
      <c r="C1575" s="2">
        <v>0.42534722222222221</v>
      </c>
      <c r="D1575" s="2">
        <v>0.43634259259259262</v>
      </c>
      <c r="E1575">
        <f t="shared" si="193"/>
        <v>1</v>
      </c>
      <c r="F1575" t="str">
        <f t="shared" si="194"/>
        <v>telefon stacjonarny</v>
      </c>
      <c r="G1575">
        <f t="shared" si="200"/>
        <v>1</v>
      </c>
      <c r="H1575">
        <f t="shared" si="195"/>
        <v>0</v>
      </c>
      <c r="I1575" s="2">
        <f t="shared" si="196"/>
        <v>0</v>
      </c>
      <c r="J1575" s="2">
        <f t="shared" si="197"/>
        <v>1.0995370370370405E-2</v>
      </c>
      <c r="K1575" s="2">
        <f t="shared" si="198"/>
        <v>8.3275462962962852</v>
      </c>
      <c r="L1575" s="10">
        <f t="shared" si="199"/>
        <v>11991.666666666652</v>
      </c>
    </row>
    <row r="1576" spans="1:12" x14ac:dyDescent="0.25">
      <c r="A1576">
        <v>4303945</v>
      </c>
      <c r="B1576" s="1">
        <v>42937</v>
      </c>
      <c r="C1576" s="2">
        <v>0.54953703703703705</v>
      </c>
      <c r="D1576" s="2">
        <v>0.55783564814814812</v>
      </c>
      <c r="E1576">
        <f t="shared" si="193"/>
        <v>1</v>
      </c>
      <c r="F1576" t="str">
        <f t="shared" si="194"/>
        <v>telefon stacjonarny</v>
      </c>
      <c r="G1576">
        <f t="shared" si="200"/>
        <v>1</v>
      </c>
      <c r="H1576">
        <f t="shared" si="195"/>
        <v>0</v>
      </c>
      <c r="I1576" s="2">
        <f t="shared" si="196"/>
        <v>0</v>
      </c>
      <c r="J1576" s="2">
        <f t="shared" si="197"/>
        <v>8.2986111111110761E-3</v>
      </c>
      <c r="K1576" s="2">
        <f t="shared" si="198"/>
        <v>8.335844907407397</v>
      </c>
      <c r="L1576" s="10">
        <f t="shared" si="199"/>
        <v>12003.61666666665</v>
      </c>
    </row>
    <row r="1577" spans="1:12" x14ac:dyDescent="0.25">
      <c r="A1577">
        <v>4293872</v>
      </c>
      <c r="B1577" s="1">
        <v>42940</v>
      </c>
      <c r="C1577" s="2">
        <v>0.50714120370370375</v>
      </c>
      <c r="D1577" s="2">
        <v>0.51232638888888893</v>
      </c>
      <c r="E1577">
        <f t="shared" si="193"/>
        <v>1</v>
      </c>
      <c r="F1577" t="str">
        <f t="shared" si="194"/>
        <v>telefon stacjonarny</v>
      </c>
      <c r="G1577">
        <f t="shared" si="200"/>
        <v>1</v>
      </c>
      <c r="H1577">
        <f t="shared" si="195"/>
        <v>0</v>
      </c>
      <c r="I1577" s="2">
        <f t="shared" si="196"/>
        <v>0</v>
      </c>
      <c r="J1577" s="2">
        <f t="shared" si="197"/>
        <v>5.1851851851851816E-3</v>
      </c>
      <c r="K1577" s="2">
        <f t="shared" si="198"/>
        <v>8.3410300925925824</v>
      </c>
      <c r="L1577" s="10">
        <f t="shared" si="199"/>
        <v>12011.083333333319</v>
      </c>
    </row>
    <row r="1578" spans="1:12" x14ac:dyDescent="0.25">
      <c r="A1578">
        <v>4293872</v>
      </c>
      <c r="B1578" s="1">
        <v>42947</v>
      </c>
      <c r="C1578" s="2">
        <v>0.35333333333333333</v>
      </c>
      <c r="D1578" s="2">
        <v>0.35844907407407406</v>
      </c>
      <c r="E1578">
        <f t="shared" si="193"/>
        <v>2</v>
      </c>
      <c r="F1578" t="str">
        <f t="shared" si="194"/>
        <v>telefon stacjonarny</v>
      </c>
      <c r="G1578">
        <f t="shared" si="200"/>
        <v>1</v>
      </c>
      <c r="H1578">
        <f t="shared" si="195"/>
        <v>0</v>
      </c>
      <c r="I1578" s="2">
        <f t="shared" si="196"/>
        <v>0</v>
      </c>
      <c r="J1578" s="2">
        <f t="shared" si="197"/>
        <v>5.1157407407407263E-3</v>
      </c>
      <c r="K1578" s="2">
        <f t="shared" si="198"/>
        <v>8.346145833333324</v>
      </c>
      <c r="L1578" s="10">
        <f t="shared" si="199"/>
        <v>12018.449999999986</v>
      </c>
    </row>
    <row r="1579" spans="1:12" x14ac:dyDescent="0.25">
      <c r="A1579">
        <v>4293872</v>
      </c>
      <c r="B1579" s="1">
        <v>42947</v>
      </c>
      <c r="C1579" s="2">
        <v>0.39023148148148146</v>
      </c>
      <c r="D1579" s="2">
        <v>0.39748842592592593</v>
      </c>
      <c r="E1579">
        <f t="shared" si="193"/>
        <v>3</v>
      </c>
      <c r="F1579" t="str">
        <f t="shared" si="194"/>
        <v>telefon stacjonarny</v>
      </c>
      <c r="G1579">
        <f t="shared" si="200"/>
        <v>2</v>
      </c>
      <c r="H1579">
        <f t="shared" si="195"/>
        <v>0</v>
      </c>
      <c r="I1579" s="2">
        <f t="shared" si="196"/>
        <v>0</v>
      </c>
      <c r="J1579" s="2">
        <f t="shared" si="197"/>
        <v>7.2569444444444686E-3</v>
      </c>
      <c r="K1579" s="2">
        <f t="shared" si="198"/>
        <v>8.3534027777777684</v>
      </c>
      <c r="L1579" s="10">
        <f t="shared" si="199"/>
        <v>12028.899999999987</v>
      </c>
    </row>
    <row r="1580" spans="1:12" x14ac:dyDescent="0.25">
      <c r="A1580">
        <v>4285095</v>
      </c>
      <c r="B1580" s="1">
        <v>42940</v>
      </c>
      <c r="C1580" s="2">
        <v>0.41351851851851851</v>
      </c>
      <c r="D1580" s="2">
        <v>0.41790509259259262</v>
      </c>
      <c r="E1580">
        <f t="shared" si="193"/>
        <v>1</v>
      </c>
      <c r="F1580" t="str">
        <f t="shared" si="194"/>
        <v>telefon stacjonarny</v>
      </c>
      <c r="G1580">
        <f t="shared" si="200"/>
        <v>1</v>
      </c>
      <c r="H1580">
        <f t="shared" si="195"/>
        <v>0</v>
      </c>
      <c r="I1580" s="2">
        <f t="shared" si="196"/>
        <v>0</v>
      </c>
      <c r="J1580" s="2">
        <f t="shared" si="197"/>
        <v>4.3865740740741122E-3</v>
      </c>
      <c r="K1580" s="2">
        <f t="shared" si="198"/>
        <v>8.3577893518518422</v>
      </c>
      <c r="L1580" s="10">
        <f t="shared" si="199"/>
        <v>12035.216666666653</v>
      </c>
    </row>
    <row r="1581" spans="1:12" x14ac:dyDescent="0.25">
      <c r="A1581">
        <v>4283724</v>
      </c>
      <c r="B1581" s="1">
        <v>42922</v>
      </c>
      <c r="C1581" s="2">
        <v>0.53134259259259264</v>
      </c>
      <c r="D1581" s="2">
        <v>0.53738425925925926</v>
      </c>
      <c r="E1581">
        <f t="shared" si="193"/>
        <v>1</v>
      </c>
      <c r="F1581" t="str">
        <f t="shared" si="194"/>
        <v>telefon stacjonarny</v>
      </c>
      <c r="G1581">
        <f t="shared" si="200"/>
        <v>1</v>
      </c>
      <c r="H1581">
        <f t="shared" si="195"/>
        <v>0</v>
      </c>
      <c r="I1581" s="2">
        <f t="shared" si="196"/>
        <v>0</v>
      </c>
      <c r="J1581" s="2">
        <f t="shared" si="197"/>
        <v>6.0416666666666119E-3</v>
      </c>
      <c r="K1581" s="2">
        <f t="shared" si="198"/>
        <v>8.3638310185185087</v>
      </c>
      <c r="L1581" s="10">
        <f t="shared" si="199"/>
        <v>12043.916666666652</v>
      </c>
    </row>
    <row r="1582" spans="1:12" x14ac:dyDescent="0.25">
      <c r="A1582">
        <v>4274311</v>
      </c>
      <c r="B1582" s="1">
        <v>42930</v>
      </c>
      <c r="C1582" s="2">
        <v>0.35699074074074072</v>
      </c>
      <c r="D1582" s="2">
        <v>0.36554398148148148</v>
      </c>
      <c r="E1582">
        <f t="shared" si="193"/>
        <v>1</v>
      </c>
      <c r="F1582" t="str">
        <f t="shared" si="194"/>
        <v>telefon stacjonarny</v>
      </c>
      <c r="G1582">
        <f t="shared" si="200"/>
        <v>1</v>
      </c>
      <c r="H1582">
        <f t="shared" si="195"/>
        <v>0</v>
      </c>
      <c r="I1582" s="2">
        <f t="shared" si="196"/>
        <v>0</v>
      </c>
      <c r="J1582" s="2">
        <f t="shared" si="197"/>
        <v>8.553240740740764E-3</v>
      </c>
      <c r="K1582" s="2">
        <f t="shared" si="198"/>
        <v>8.372384259259249</v>
      </c>
      <c r="L1582" s="10">
        <f t="shared" si="199"/>
        <v>12056.233333333319</v>
      </c>
    </row>
    <row r="1583" spans="1:12" x14ac:dyDescent="0.25">
      <c r="A1583">
        <v>4274149</v>
      </c>
      <c r="B1583" s="1">
        <v>42919</v>
      </c>
      <c r="C1583" s="2">
        <v>0.5717592592592593</v>
      </c>
      <c r="D1583" s="2">
        <v>0.58065972222222217</v>
      </c>
      <c r="E1583">
        <f t="shared" si="193"/>
        <v>1</v>
      </c>
      <c r="F1583" t="str">
        <f t="shared" si="194"/>
        <v>telefon stacjonarny</v>
      </c>
      <c r="G1583">
        <f t="shared" si="200"/>
        <v>1</v>
      </c>
      <c r="H1583">
        <f t="shared" si="195"/>
        <v>0</v>
      </c>
      <c r="I1583" s="2">
        <f t="shared" si="196"/>
        <v>0</v>
      </c>
      <c r="J1583" s="2">
        <f t="shared" si="197"/>
        <v>8.900462962962874E-3</v>
      </c>
      <c r="K1583" s="2">
        <f t="shared" si="198"/>
        <v>8.3812847222222118</v>
      </c>
      <c r="L1583" s="10">
        <f t="shared" si="199"/>
        <v>12069.049999999985</v>
      </c>
    </row>
    <row r="1584" spans="1:12" x14ac:dyDescent="0.25">
      <c r="A1584">
        <v>4273704</v>
      </c>
      <c r="B1584" s="1">
        <v>42927</v>
      </c>
      <c r="C1584" s="2">
        <v>0.554224537037037</v>
      </c>
      <c r="D1584" s="2">
        <v>0.56221064814814814</v>
      </c>
      <c r="E1584">
        <f t="shared" si="193"/>
        <v>1</v>
      </c>
      <c r="F1584" t="str">
        <f t="shared" si="194"/>
        <v>telefon stacjonarny</v>
      </c>
      <c r="G1584">
        <f t="shared" si="200"/>
        <v>1</v>
      </c>
      <c r="H1584">
        <f t="shared" si="195"/>
        <v>0</v>
      </c>
      <c r="I1584" s="2">
        <f t="shared" si="196"/>
        <v>0</v>
      </c>
      <c r="J1584" s="2">
        <f t="shared" si="197"/>
        <v>7.9861111111111382E-3</v>
      </c>
      <c r="K1584" s="2">
        <f t="shared" si="198"/>
        <v>8.3892708333333221</v>
      </c>
      <c r="L1584" s="10">
        <f t="shared" si="199"/>
        <v>12080.549999999985</v>
      </c>
    </row>
    <row r="1585" spans="1:12" x14ac:dyDescent="0.25">
      <c r="A1585">
        <v>4272221</v>
      </c>
      <c r="B1585" s="1">
        <v>42940</v>
      </c>
      <c r="C1585" s="2">
        <v>0.62152777777777779</v>
      </c>
      <c r="D1585" s="2">
        <v>0.62572916666666667</v>
      </c>
      <c r="E1585">
        <f t="shared" si="193"/>
        <v>1</v>
      </c>
      <c r="F1585" t="str">
        <f t="shared" si="194"/>
        <v>telefon stacjonarny</v>
      </c>
      <c r="G1585">
        <f t="shared" si="200"/>
        <v>1</v>
      </c>
      <c r="H1585">
        <f t="shared" si="195"/>
        <v>0</v>
      </c>
      <c r="I1585" s="2">
        <f t="shared" si="196"/>
        <v>0</v>
      </c>
      <c r="J1585" s="2">
        <f t="shared" si="197"/>
        <v>4.2013888888888795E-3</v>
      </c>
      <c r="K1585" s="2">
        <f t="shared" si="198"/>
        <v>8.3934722222222113</v>
      </c>
      <c r="L1585" s="10">
        <f t="shared" si="199"/>
        <v>12086.599999999984</v>
      </c>
    </row>
    <row r="1586" spans="1:12" x14ac:dyDescent="0.25">
      <c r="A1586">
        <v>4264808</v>
      </c>
      <c r="B1586" s="1">
        <v>42926</v>
      </c>
      <c r="C1586" s="2">
        <v>0.50089120370370366</v>
      </c>
      <c r="D1586" s="2">
        <v>0.50109953703703702</v>
      </c>
      <c r="E1586">
        <f t="shared" si="193"/>
        <v>1</v>
      </c>
      <c r="F1586" t="str">
        <f t="shared" si="194"/>
        <v>telefon stacjonarny</v>
      </c>
      <c r="G1586">
        <f t="shared" si="200"/>
        <v>1</v>
      </c>
      <c r="H1586">
        <f t="shared" si="195"/>
        <v>0</v>
      </c>
      <c r="I1586" s="2">
        <f t="shared" si="196"/>
        <v>0</v>
      </c>
      <c r="J1586" s="2">
        <f t="shared" si="197"/>
        <v>2.083333333333659E-4</v>
      </c>
      <c r="K1586" s="2">
        <f t="shared" si="198"/>
        <v>8.3936805555555445</v>
      </c>
      <c r="L1586" s="10">
        <f t="shared" si="199"/>
        <v>12086.899999999983</v>
      </c>
    </row>
    <row r="1587" spans="1:12" x14ac:dyDescent="0.25">
      <c r="A1587">
        <v>4264808</v>
      </c>
      <c r="B1587" s="1">
        <v>42927</v>
      </c>
      <c r="C1587" s="2">
        <v>0.53950231481481481</v>
      </c>
      <c r="D1587" s="2">
        <v>0.55071759259259256</v>
      </c>
      <c r="E1587">
        <f t="shared" si="193"/>
        <v>2</v>
      </c>
      <c r="F1587" t="str">
        <f t="shared" si="194"/>
        <v>telefon stacjonarny</v>
      </c>
      <c r="G1587">
        <f t="shared" si="200"/>
        <v>1</v>
      </c>
      <c r="H1587">
        <f t="shared" si="195"/>
        <v>0</v>
      </c>
      <c r="I1587" s="2">
        <f t="shared" si="196"/>
        <v>0</v>
      </c>
      <c r="J1587" s="2">
        <f t="shared" si="197"/>
        <v>1.1215277777777755E-2</v>
      </c>
      <c r="K1587" s="2">
        <f t="shared" si="198"/>
        <v>8.4048958333333221</v>
      </c>
      <c r="L1587" s="10">
        <f t="shared" si="199"/>
        <v>12103.049999999985</v>
      </c>
    </row>
    <row r="1588" spans="1:12" x14ac:dyDescent="0.25">
      <c r="A1588">
        <v>4250194</v>
      </c>
      <c r="B1588" s="1">
        <v>42919</v>
      </c>
      <c r="C1588" s="2">
        <v>0.34399305555555554</v>
      </c>
      <c r="D1588" s="2">
        <v>0.34872685185185187</v>
      </c>
      <c r="E1588">
        <f t="shared" si="193"/>
        <v>1</v>
      </c>
      <c r="F1588" t="str">
        <f t="shared" si="194"/>
        <v>telefon stacjonarny</v>
      </c>
      <c r="G1588">
        <f t="shared" si="200"/>
        <v>1</v>
      </c>
      <c r="H1588">
        <f t="shared" si="195"/>
        <v>0</v>
      </c>
      <c r="I1588" s="2">
        <f t="shared" si="196"/>
        <v>0</v>
      </c>
      <c r="J1588" s="2">
        <f t="shared" si="197"/>
        <v>4.7337962962963331E-3</v>
      </c>
      <c r="K1588" s="2">
        <f t="shared" si="198"/>
        <v>8.4096296296296185</v>
      </c>
      <c r="L1588" s="10">
        <f t="shared" si="199"/>
        <v>12109.86666666665</v>
      </c>
    </row>
    <row r="1589" spans="1:12" x14ac:dyDescent="0.25">
      <c r="A1589">
        <v>4250194</v>
      </c>
      <c r="B1589" s="1">
        <v>42919</v>
      </c>
      <c r="C1589" s="2">
        <v>0.52217592592592588</v>
      </c>
      <c r="D1589" s="2">
        <v>0.52918981481481486</v>
      </c>
      <c r="E1589">
        <f t="shared" si="193"/>
        <v>2</v>
      </c>
      <c r="F1589" t="str">
        <f t="shared" si="194"/>
        <v>telefon stacjonarny</v>
      </c>
      <c r="G1589">
        <f t="shared" si="200"/>
        <v>2</v>
      </c>
      <c r="H1589">
        <f t="shared" si="195"/>
        <v>0</v>
      </c>
      <c r="I1589" s="2">
        <f t="shared" si="196"/>
        <v>0</v>
      </c>
      <c r="J1589" s="2">
        <f t="shared" si="197"/>
        <v>7.0138888888889861E-3</v>
      </c>
      <c r="K1589" s="2">
        <f t="shared" si="198"/>
        <v>8.4166435185185069</v>
      </c>
      <c r="L1589" s="10">
        <f t="shared" si="199"/>
        <v>12119.966666666651</v>
      </c>
    </row>
    <row r="1590" spans="1:12" x14ac:dyDescent="0.25">
      <c r="A1590">
        <v>4238684</v>
      </c>
      <c r="B1590" s="1">
        <v>42920</v>
      </c>
      <c r="C1590" s="2">
        <v>0.44466435185185182</v>
      </c>
      <c r="D1590" s="2">
        <v>0.4535763888888889</v>
      </c>
      <c r="E1590">
        <f t="shared" si="193"/>
        <v>1</v>
      </c>
      <c r="F1590" t="str">
        <f t="shared" si="194"/>
        <v>telefon stacjonarny</v>
      </c>
      <c r="G1590">
        <f t="shared" si="200"/>
        <v>1</v>
      </c>
      <c r="H1590">
        <f t="shared" si="195"/>
        <v>0</v>
      </c>
      <c r="I1590" s="2">
        <f t="shared" si="196"/>
        <v>0</v>
      </c>
      <c r="J1590" s="2">
        <f t="shared" si="197"/>
        <v>8.9120370370370794E-3</v>
      </c>
      <c r="K1590" s="2">
        <f t="shared" si="198"/>
        <v>8.4255555555555439</v>
      </c>
      <c r="L1590" s="10">
        <f t="shared" si="199"/>
        <v>12132.799999999983</v>
      </c>
    </row>
    <row r="1591" spans="1:12" x14ac:dyDescent="0.25">
      <c r="A1591">
        <v>4230507</v>
      </c>
      <c r="B1591" s="1">
        <v>42920</v>
      </c>
      <c r="C1591" s="2">
        <v>0.38763888888888887</v>
      </c>
      <c r="D1591" s="2">
        <v>0.39317129629629627</v>
      </c>
      <c r="E1591">
        <f t="shared" si="193"/>
        <v>1</v>
      </c>
      <c r="F1591" t="str">
        <f t="shared" si="194"/>
        <v>telefon stacjonarny</v>
      </c>
      <c r="G1591">
        <f t="shared" si="200"/>
        <v>2</v>
      </c>
      <c r="H1591">
        <f t="shared" si="195"/>
        <v>0</v>
      </c>
      <c r="I1591" s="2">
        <f t="shared" si="196"/>
        <v>0</v>
      </c>
      <c r="J1591" s="2">
        <f t="shared" si="197"/>
        <v>5.5324074074074026E-3</v>
      </c>
      <c r="K1591" s="2">
        <f t="shared" si="198"/>
        <v>8.4310879629629518</v>
      </c>
      <c r="L1591" s="10">
        <f t="shared" si="199"/>
        <v>12140.76666666665</v>
      </c>
    </row>
    <row r="1592" spans="1:12" x14ac:dyDescent="0.25">
      <c r="A1592">
        <v>4222605</v>
      </c>
      <c r="B1592" s="1">
        <v>42933</v>
      </c>
      <c r="C1592" s="2">
        <v>0.43375000000000002</v>
      </c>
      <c r="D1592" s="2">
        <v>0.43592592592592594</v>
      </c>
      <c r="E1592">
        <f t="shared" si="193"/>
        <v>1</v>
      </c>
      <c r="F1592" t="str">
        <f t="shared" si="194"/>
        <v>telefon stacjonarny</v>
      </c>
      <c r="G1592">
        <f t="shared" si="200"/>
        <v>1</v>
      </c>
      <c r="H1592">
        <f t="shared" si="195"/>
        <v>0</v>
      </c>
      <c r="I1592" s="2">
        <f t="shared" si="196"/>
        <v>0</v>
      </c>
      <c r="J1592" s="2">
        <f t="shared" si="197"/>
        <v>2.1759259259259145E-3</v>
      </c>
      <c r="K1592" s="2">
        <f t="shared" si="198"/>
        <v>8.4332638888888773</v>
      </c>
      <c r="L1592" s="10">
        <f t="shared" si="199"/>
        <v>12143.899999999983</v>
      </c>
    </row>
    <row r="1593" spans="1:12" x14ac:dyDescent="0.25">
      <c r="A1593">
        <v>4221160</v>
      </c>
      <c r="B1593" s="1">
        <v>42929</v>
      </c>
      <c r="C1593" s="2">
        <v>0.59437499999999999</v>
      </c>
      <c r="D1593" s="2">
        <v>0.60349537037037038</v>
      </c>
      <c r="E1593">
        <f t="shared" si="193"/>
        <v>1</v>
      </c>
      <c r="F1593" t="str">
        <f t="shared" si="194"/>
        <v>telefon stacjonarny</v>
      </c>
      <c r="G1593">
        <f t="shared" si="200"/>
        <v>1</v>
      </c>
      <c r="H1593">
        <f t="shared" si="195"/>
        <v>0</v>
      </c>
      <c r="I1593" s="2">
        <f t="shared" si="196"/>
        <v>0</v>
      </c>
      <c r="J1593" s="2">
        <f t="shared" si="197"/>
        <v>9.1203703703703898E-3</v>
      </c>
      <c r="K1593" s="2">
        <f t="shared" si="198"/>
        <v>8.4423842592592475</v>
      </c>
      <c r="L1593" s="10">
        <f t="shared" si="199"/>
        <v>12157.033333333315</v>
      </c>
    </row>
    <row r="1594" spans="1:12" x14ac:dyDescent="0.25">
      <c r="A1594">
        <v>4212838</v>
      </c>
      <c r="B1594" s="1">
        <v>42926</v>
      </c>
      <c r="C1594" s="2">
        <v>0.35760416666666667</v>
      </c>
      <c r="D1594" s="2">
        <v>0.35951388888888891</v>
      </c>
      <c r="E1594">
        <f t="shared" si="193"/>
        <v>1</v>
      </c>
      <c r="F1594" t="str">
        <f t="shared" si="194"/>
        <v>telefon stacjonarny</v>
      </c>
      <c r="G1594">
        <f t="shared" si="200"/>
        <v>1</v>
      </c>
      <c r="H1594">
        <f t="shared" si="195"/>
        <v>0</v>
      </c>
      <c r="I1594" s="2">
        <f t="shared" si="196"/>
        <v>0</v>
      </c>
      <c r="J1594" s="2">
        <f t="shared" si="197"/>
        <v>1.9097222222222432E-3</v>
      </c>
      <c r="K1594" s="2">
        <f t="shared" si="198"/>
        <v>8.4442939814814704</v>
      </c>
      <c r="L1594" s="10">
        <f t="shared" si="199"/>
        <v>12159.783333333316</v>
      </c>
    </row>
    <row r="1595" spans="1:12" x14ac:dyDescent="0.25">
      <c r="A1595">
        <v>4212838</v>
      </c>
      <c r="B1595" s="1">
        <v>42934</v>
      </c>
      <c r="C1595" s="2">
        <v>0.43420138888888887</v>
      </c>
      <c r="D1595" s="2">
        <v>0.43973379629629628</v>
      </c>
      <c r="E1595">
        <f t="shared" si="193"/>
        <v>2</v>
      </c>
      <c r="F1595" t="str">
        <f t="shared" si="194"/>
        <v>telefon stacjonarny</v>
      </c>
      <c r="G1595">
        <f t="shared" si="200"/>
        <v>1</v>
      </c>
      <c r="H1595">
        <f t="shared" si="195"/>
        <v>0</v>
      </c>
      <c r="I1595" s="2">
        <f t="shared" si="196"/>
        <v>0</v>
      </c>
      <c r="J1595" s="2">
        <f t="shared" si="197"/>
        <v>5.5324074074074026E-3</v>
      </c>
      <c r="K1595" s="2">
        <f t="shared" si="198"/>
        <v>8.4498263888888783</v>
      </c>
      <c r="L1595" s="10">
        <f t="shared" si="199"/>
        <v>12167.749999999984</v>
      </c>
    </row>
    <row r="1596" spans="1:12" x14ac:dyDescent="0.25">
      <c r="A1596">
        <v>4203418</v>
      </c>
      <c r="B1596" s="1">
        <v>42934</v>
      </c>
      <c r="C1596" s="2">
        <v>0.62556712962962968</v>
      </c>
      <c r="D1596" s="2">
        <v>0.63491898148148151</v>
      </c>
      <c r="E1596">
        <f t="shared" si="193"/>
        <v>1</v>
      </c>
      <c r="F1596" t="str">
        <f t="shared" si="194"/>
        <v>telefon stacjonarny</v>
      </c>
      <c r="G1596">
        <f t="shared" si="200"/>
        <v>2</v>
      </c>
      <c r="H1596">
        <f t="shared" si="195"/>
        <v>0</v>
      </c>
      <c r="I1596" s="2">
        <f t="shared" si="196"/>
        <v>0</v>
      </c>
      <c r="J1596" s="2">
        <f t="shared" si="197"/>
        <v>9.3518518518518334E-3</v>
      </c>
      <c r="K1596" s="2">
        <f t="shared" si="198"/>
        <v>8.4591782407407301</v>
      </c>
      <c r="L1596" s="10">
        <f t="shared" si="199"/>
        <v>12181.216666666651</v>
      </c>
    </row>
    <row r="1597" spans="1:12" x14ac:dyDescent="0.25">
      <c r="A1597">
        <v>4195677</v>
      </c>
      <c r="B1597" s="1">
        <v>42928</v>
      </c>
      <c r="C1597" s="2">
        <v>0.37644675925925924</v>
      </c>
      <c r="D1597" s="2">
        <v>0.38192129629629629</v>
      </c>
      <c r="E1597">
        <f t="shared" si="193"/>
        <v>1</v>
      </c>
      <c r="F1597" t="str">
        <f t="shared" si="194"/>
        <v>telefon stacjonarny</v>
      </c>
      <c r="G1597">
        <f t="shared" si="200"/>
        <v>1</v>
      </c>
      <c r="H1597">
        <f t="shared" si="195"/>
        <v>0</v>
      </c>
      <c r="I1597" s="2">
        <f t="shared" si="196"/>
        <v>0</v>
      </c>
      <c r="J1597" s="2">
        <f t="shared" si="197"/>
        <v>5.4745370370370416E-3</v>
      </c>
      <c r="K1597" s="2">
        <f t="shared" si="198"/>
        <v>8.4646527777777667</v>
      </c>
      <c r="L1597" s="10">
        <f t="shared" si="199"/>
        <v>12189.099999999984</v>
      </c>
    </row>
    <row r="1598" spans="1:12" x14ac:dyDescent="0.25">
      <c r="A1598">
        <v>4191600</v>
      </c>
      <c r="B1598" s="1">
        <v>42930</v>
      </c>
      <c r="C1598" s="2">
        <v>0.47799768518518521</v>
      </c>
      <c r="D1598" s="2">
        <v>0.47905092592592591</v>
      </c>
      <c r="E1598">
        <f t="shared" si="193"/>
        <v>1</v>
      </c>
      <c r="F1598" t="str">
        <f t="shared" si="194"/>
        <v>telefon stacjonarny</v>
      </c>
      <c r="G1598">
        <f t="shared" si="200"/>
        <v>1</v>
      </c>
      <c r="H1598">
        <f t="shared" si="195"/>
        <v>0</v>
      </c>
      <c r="I1598" s="2">
        <f t="shared" si="196"/>
        <v>0</v>
      </c>
      <c r="J1598" s="2">
        <f t="shared" si="197"/>
        <v>1.0532407407407018E-3</v>
      </c>
      <c r="K1598" s="2">
        <f t="shared" si="198"/>
        <v>8.4657060185185067</v>
      </c>
      <c r="L1598" s="10">
        <f t="shared" si="199"/>
        <v>12190.61666666665</v>
      </c>
    </row>
    <row r="1599" spans="1:12" x14ac:dyDescent="0.25">
      <c r="A1599">
        <v>4187727</v>
      </c>
      <c r="B1599" s="1">
        <v>42933</v>
      </c>
      <c r="C1599" s="2">
        <v>0.57038194444444446</v>
      </c>
      <c r="D1599" s="2">
        <v>0.57341435185185186</v>
      </c>
      <c r="E1599">
        <f t="shared" si="193"/>
        <v>1</v>
      </c>
      <c r="F1599" t="str">
        <f t="shared" si="194"/>
        <v>telefon stacjonarny</v>
      </c>
      <c r="G1599">
        <f t="shared" si="200"/>
        <v>1</v>
      </c>
      <c r="H1599">
        <f t="shared" si="195"/>
        <v>0</v>
      </c>
      <c r="I1599" s="2">
        <f t="shared" si="196"/>
        <v>0</v>
      </c>
      <c r="J1599" s="2">
        <f t="shared" si="197"/>
        <v>3.0324074074074003E-3</v>
      </c>
      <c r="K1599" s="2">
        <f t="shared" si="198"/>
        <v>8.4687384259259133</v>
      </c>
      <c r="L1599" s="10">
        <f t="shared" si="199"/>
        <v>12194.983333333315</v>
      </c>
    </row>
    <row r="1600" spans="1:12" x14ac:dyDescent="0.25">
      <c r="A1600">
        <v>4176999</v>
      </c>
      <c r="B1600" s="1">
        <v>42921</v>
      </c>
      <c r="C1600" s="2">
        <v>0.44148148148148147</v>
      </c>
      <c r="D1600" s="2">
        <v>0.45222222222222225</v>
      </c>
      <c r="E1600">
        <f t="shared" si="193"/>
        <v>1</v>
      </c>
      <c r="F1600" t="str">
        <f t="shared" si="194"/>
        <v>telefon stacjonarny</v>
      </c>
      <c r="G1600">
        <f t="shared" si="200"/>
        <v>1</v>
      </c>
      <c r="H1600">
        <f t="shared" si="195"/>
        <v>0</v>
      </c>
      <c r="I1600" s="2">
        <f t="shared" si="196"/>
        <v>0</v>
      </c>
      <c r="J1600" s="2">
        <f t="shared" si="197"/>
        <v>1.0740740740740773E-2</v>
      </c>
      <c r="K1600" s="2">
        <f t="shared" si="198"/>
        <v>8.4794791666666534</v>
      </c>
      <c r="L1600" s="10">
        <f t="shared" si="199"/>
        <v>12210.449999999981</v>
      </c>
    </row>
    <row r="1601" spans="1:12" x14ac:dyDescent="0.25">
      <c r="A1601">
        <v>4176704</v>
      </c>
      <c r="B1601" s="1">
        <v>42920</v>
      </c>
      <c r="C1601" s="2">
        <v>0.47983796296296294</v>
      </c>
      <c r="D1601" s="2">
        <v>0.48949074074074073</v>
      </c>
      <c r="E1601">
        <f t="shared" si="193"/>
        <v>1</v>
      </c>
      <c r="F1601" t="str">
        <f t="shared" si="194"/>
        <v>telefon stacjonarny</v>
      </c>
      <c r="G1601">
        <f t="shared" si="200"/>
        <v>1</v>
      </c>
      <c r="H1601">
        <f t="shared" si="195"/>
        <v>0</v>
      </c>
      <c r="I1601" s="2">
        <f t="shared" si="196"/>
        <v>0</v>
      </c>
      <c r="J1601" s="2">
        <f t="shared" si="197"/>
        <v>9.6527777777777879E-3</v>
      </c>
      <c r="K1601" s="2">
        <f t="shared" si="198"/>
        <v>8.4891319444444306</v>
      </c>
      <c r="L1601" s="10">
        <f t="shared" si="199"/>
        <v>12224.34999999998</v>
      </c>
    </row>
    <row r="1602" spans="1:12" x14ac:dyDescent="0.25">
      <c r="A1602">
        <v>4174785</v>
      </c>
      <c r="B1602" s="1">
        <v>42919</v>
      </c>
      <c r="C1602" s="2">
        <v>0.61624999999999996</v>
      </c>
      <c r="D1602" s="2">
        <v>0.62702546296296291</v>
      </c>
      <c r="E1602">
        <f t="shared" ref="E1602:E1665" si="201">IF(A1602=A1601,E1601+1,1)</f>
        <v>1</v>
      </c>
      <c r="F1602" t="str">
        <f t="shared" ref="F1602:F1665" si="202">IF(A1602&gt;9999999,IF(A1602&gt;999999999,"zagraniczny","telefon komórkowy"),"telefon stacjonarny")</f>
        <v>telefon stacjonarny</v>
      </c>
      <c r="G1602">
        <f t="shared" si="200"/>
        <v>1</v>
      </c>
      <c r="H1602">
        <f t="shared" ref="H1602:H1665" si="203">IF(AND(LEFT(A1602,2)="12",F1602="telefon stacjonarny"),1,0)</f>
        <v>0</v>
      </c>
      <c r="I1602" s="2">
        <f t="shared" ref="I1602:I1665" si="204">IF(H1602=1,D1602-C1602,0)</f>
        <v>0</v>
      </c>
      <c r="J1602" s="2">
        <f t="shared" ref="J1602:J1665" si="205">D1602-C1602</f>
        <v>1.0775462962962945E-2</v>
      </c>
      <c r="K1602" s="2">
        <f t="shared" ref="K1602:K1665" si="206">IF(OR(F1602="telefon stacjonarny",F1602="telefon komórkowy"),J1602+K1601,K1601)</f>
        <v>8.4999074074073935</v>
      </c>
      <c r="L1602" s="10">
        <f t="shared" ref="L1602:L1665" si="207">K1602*24*60</f>
        <v>12239.866666666647</v>
      </c>
    </row>
    <row r="1603" spans="1:12" x14ac:dyDescent="0.25">
      <c r="A1603">
        <v>4154521</v>
      </c>
      <c r="B1603" s="1">
        <v>42942</v>
      </c>
      <c r="C1603" s="2">
        <v>0.53439814814814812</v>
      </c>
      <c r="D1603" s="2">
        <v>0.53813657407407411</v>
      </c>
      <c r="E1603">
        <f t="shared" si="201"/>
        <v>1</v>
      </c>
      <c r="F1603" t="str">
        <f t="shared" si="202"/>
        <v>telefon stacjonarny</v>
      </c>
      <c r="G1603">
        <f t="shared" si="200"/>
        <v>1</v>
      </c>
      <c r="H1603">
        <f t="shared" si="203"/>
        <v>0</v>
      </c>
      <c r="I1603" s="2">
        <f t="shared" si="204"/>
        <v>0</v>
      </c>
      <c r="J1603" s="2">
        <f t="shared" si="205"/>
        <v>3.7384259259259922E-3</v>
      </c>
      <c r="K1603" s="2">
        <f t="shared" si="206"/>
        <v>8.5036458333333194</v>
      </c>
      <c r="L1603" s="10">
        <f t="shared" si="207"/>
        <v>12245.24999999998</v>
      </c>
    </row>
    <row r="1604" spans="1:12" x14ac:dyDescent="0.25">
      <c r="A1604">
        <v>4154521</v>
      </c>
      <c r="B1604" s="1">
        <v>42944</v>
      </c>
      <c r="C1604" s="2">
        <v>0.43552083333333336</v>
      </c>
      <c r="D1604" s="2">
        <v>0.44587962962962963</v>
      </c>
      <c r="E1604">
        <f t="shared" si="201"/>
        <v>2</v>
      </c>
      <c r="F1604" t="str">
        <f t="shared" si="202"/>
        <v>telefon stacjonarny</v>
      </c>
      <c r="G1604">
        <f t="shared" si="200"/>
        <v>1</v>
      </c>
      <c r="H1604">
        <f t="shared" si="203"/>
        <v>0</v>
      </c>
      <c r="I1604" s="2">
        <f t="shared" si="204"/>
        <v>0</v>
      </c>
      <c r="J1604" s="2">
        <f t="shared" si="205"/>
        <v>1.0358796296296269E-2</v>
      </c>
      <c r="K1604" s="2">
        <f t="shared" si="206"/>
        <v>8.5140046296296159</v>
      </c>
      <c r="L1604" s="10">
        <f t="shared" si="207"/>
        <v>12260.166666666646</v>
      </c>
    </row>
    <row r="1605" spans="1:12" x14ac:dyDescent="0.25">
      <c r="A1605">
        <v>4150421</v>
      </c>
      <c r="B1605" s="1">
        <v>42944</v>
      </c>
      <c r="C1605" s="2">
        <v>0.54599537037037038</v>
      </c>
      <c r="D1605" s="2">
        <v>0.54759259259259263</v>
      </c>
      <c r="E1605">
        <f t="shared" si="201"/>
        <v>1</v>
      </c>
      <c r="F1605" t="str">
        <f t="shared" si="202"/>
        <v>telefon stacjonarny</v>
      </c>
      <c r="G1605">
        <f t="shared" si="200"/>
        <v>2</v>
      </c>
      <c r="H1605">
        <f t="shared" si="203"/>
        <v>0</v>
      </c>
      <c r="I1605" s="2">
        <f t="shared" si="204"/>
        <v>0</v>
      </c>
      <c r="J1605" s="2">
        <f t="shared" si="205"/>
        <v>1.5972222222222499E-3</v>
      </c>
      <c r="K1605" s="2">
        <f t="shared" si="206"/>
        <v>8.5156018518518373</v>
      </c>
      <c r="L1605" s="10">
        <f t="shared" si="207"/>
        <v>12262.466666666645</v>
      </c>
    </row>
    <row r="1606" spans="1:12" x14ac:dyDescent="0.25">
      <c r="A1606">
        <v>4148520</v>
      </c>
      <c r="B1606" s="1">
        <v>42926</v>
      </c>
      <c r="C1606" s="2">
        <v>0.46108796296296295</v>
      </c>
      <c r="D1606" s="2">
        <v>0.46989583333333335</v>
      </c>
      <c r="E1606">
        <f t="shared" si="201"/>
        <v>1</v>
      </c>
      <c r="F1606" t="str">
        <f t="shared" si="202"/>
        <v>telefon stacjonarny</v>
      </c>
      <c r="G1606">
        <f t="shared" si="200"/>
        <v>1</v>
      </c>
      <c r="H1606">
        <f t="shared" si="203"/>
        <v>0</v>
      </c>
      <c r="I1606" s="2">
        <f t="shared" si="204"/>
        <v>0</v>
      </c>
      <c r="J1606" s="2">
        <f t="shared" si="205"/>
        <v>8.8078703703703964E-3</v>
      </c>
      <c r="K1606" s="2">
        <f t="shared" si="206"/>
        <v>8.5244097222222077</v>
      </c>
      <c r="L1606" s="10">
        <f t="shared" si="207"/>
        <v>12275.149999999978</v>
      </c>
    </row>
    <row r="1607" spans="1:12" x14ac:dyDescent="0.25">
      <c r="A1607">
        <v>4146159</v>
      </c>
      <c r="B1607" s="1">
        <v>42919</v>
      </c>
      <c r="C1607" s="2">
        <v>0.48123842592592592</v>
      </c>
      <c r="D1607" s="2">
        <v>0.49261574074074072</v>
      </c>
      <c r="E1607">
        <f t="shared" si="201"/>
        <v>1</v>
      </c>
      <c r="F1607" t="str">
        <f t="shared" si="202"/>
        <v>telefon stacjonarny</v>
      </c>
      <c r="G1607">
        <f t="shared" si="200"/>
        <v>1</v>
      </c>
      <c r="H1607">
        <f t="shared" si="203"/>
        <v>0</v>
      </c>
      <c r="I1607" s="2">
        <f t="shared" si="204"/>
        <v>0</v>
      </c>
      <c r="J1607" s="2">
        <f t="shared" si="205"/>
        <v>1.1377314814814798E-2</v>
      </c>
      <c r="K1607" s="2">
        <f t="shared" si="206"/>
        <v>8.5357870370370232</v>
      </c>
      <c r="L1607" s="10">
        <f t="shared" si="207"/>
        <v>12291.533333333313</v>
      </c>
    </row>
    <row r="1608" spans="1:12" x14ac:dyDescent="0.25">
      <c r="A1608">
        <v>4144248</v>
      </c>
      <c r="B1608" s="1">
        <v>42926</v>
      </c>
      <c r="C1608" s="2">
        <v>0.52134259259259264</v>
      </c>
      <c r="D1608" s="2">
        <v>0.53226851851851853</v>
      </c>
      <c r="E1608">
        <f t="shared" si="201"/>
        <v>1</v>
      </c>
      <c r="F1608" t="str">
        <f t="shared" si="202"/>
        <v>telefon stacjonarny</v>
      </c>
      <c r="G1608">
        <f t="shared" si="200"/>
        <v>1</v>
      </c>
      <c r="H1608">
        <f t="shared" si="203"/>
        <v>0</v>
      </c>
      <c r="I1608" s="2">
        <f t="shared" si="204"/>
        <v>0</v>
      </c>
      <c r="J1608" s="2">
        <f t="shared" si="205"/>
        <v>1.0925925925925895E-2</v>
      </c>
      <c r="K1608" s="2">
        <f t="shared" si="206"/>
        <v>8.5467129629629497</v>
      </c>
      <c r="L1608" s="10">
        <f t="shared" si="207"/>
        <v>12307.266666666648</v>
      </c>
    </row>
    <row r="1609" spans="1:12" x14ac:dyDescent="0.25">
      <c r="A1609">
        <v>4133182</v>
      </c>
      <c r="B1609" s="1">
        <v>42929</v>
      </c>
      <c r="C1609" s="2">
        <v>0.51061342592592596</v>
      </c>
      <c r="D1609" s="2">
        <v>0.5118287037037037</v>
      </c>
      <c r="E1609">
        <f t="shared" si="201"/>
        <v>1</v>
      </c>
      <c r="F1609" t="str">
        <f t="shared" si="202"/>
        <v>telefon stacjonarny</v>
      </c>
      <c r="G1609">
        <f t="shared" si="200"/>
        <v>1</v>
      </c>
      <c r="H1609">
        <f t="shared" si="203"/>
        <v>0</v>
      </c>
      <c r="I1609" s="2">
        <f t="shared" si="204"/>
        <v>0</v>
      </c>
      <c r="J1609" s="2">
        <f t="shared" si="205"/>
        <v>1.2152777777777457E-3</v>
      </c>
      <c r="K1609" s="2">
        <f t="shared" si="206"/>
        <v>8.5479282407407275</v>
      </c>
      <c r="L1609" s="10">
        <f t="shared" si="207"/>
        <v>12309.016666666648</v>
      </c>
    </row>
    <row r="1610" spans="1:12" x14ac:dyDescent="0.25">
      <c r="A1610">
        <v>4132754</v>
      </c>
      <c r="B1610" s="1">
        <v>42922</v>
      </c>
      <c r="C1610" s="2">
        <v>0.45281250000000001</v>
      </c>
      <c r="D1610" s="2">
        <v>0.45374999999999999</v>
      </c>
      <c r="E1610">
        <f t="shared" si="201"/>
        <v>1</v>
      </c>
      <c r="F1610" t="str">
        <f t="shared" si="202"/>
        <v>telefon stacjonarny</v>
      </c>
      <c r="G1610">
        <f t="shared" si="200"/>
        <v>1</v>
      </c>
      <c r="H1610">
        <f t="shared" si="203"/>
        <v>0</v>
      </c>
      <c r="I1610" s="2">
        <f t="shared" si="204"/>
        <v>0</v>
      </c>
      <c r="J1610" s="2">
        <f t="shared" si="205"/>
        <v>9.3749999999998002E-4</v>
      </c>
      <c r="K1610" s="2">
        <f t="shared" si="206"/>
        <v>8.5488657407407267</v>
      </c>
      <c r="L1610" s="10">
        <f t="shared" si="207"/>
        <v>12310.366666666647</v>
      </c>
    </row>
    <row r="1611" spans="1:12" x14ac:dyDescent="0.25">
      <c r="A1611">
        <v>4131448</v>
      </c>
      <c r="B1611" s="1">
        <v>42923</v>
      </c>
      <c r="C1611" s="2">
        <v>0.54305555555555551</v>
      </c>
      <c r="D1611" s="2">
        <v>0.5444444444444444</v>
      </c>
      <c r="E1611">
        <f t="shared" si="201"/>
        <v>1</v>
      </c>
      <c r="F1611" t="str">
        <f t="shared" si="202"/>
        <v>telefon stacjonarny</v>
      </c>
      <c r="G1611">
        <f t="shared" si="200"/>
        <v>1</v>
      </c>
      <c r="H1611">
        <f t="shared" si="203"/>
        <v>0</v>
      </c>
      <c r="I1611" s="2">
        <f t="shared" si="204"/>
        <v>0</v>
      </c>
      <c r="J1611" s="2">
        <f t="shared" si="205"/>
        <v>1.388888888888884E-3</v>
      </c>
      <c r="K1611" s="2">
        <f t="shared" si="206"/>
        <v>8.5502546296296149</v>
      </c>
      <c r="L1611" s="10">
        <f t="shared" si="207"/>
        <v>12312.366666666647</v>
      </c>
    </row>
    <row r="1612" spans="1:12" x14ac:dyDescent="0.25">
      <c r="A1612">
        <v>4131448</v>
      </c>
      <c r="B1612" s="1">
        <v>42941</v>
      </c>
      <c r="C1612" s="2">
        <v>0.48975694444444445</v>
      </c>
      <c r="D1612" s="2">
        <v>0.49530092592592595</v>
      </c>
      <c r="E1612">
        <f t="shared" si="201"/>
        <v>2</v>
      </c>
      <c r="F1612" t="str">
        <f t="shared" si="202"/>
        <v>telefon stacjonarny</v>
      </c>
      <c r="G1612">
        <f t="shared" si="200"/>
        <v>1</v>
      </c>
      <c r="H1612">
        <f t="shared" si="203"/>
        <v>0</v>
      </c>
      <c r="I1612" s="2">
        <f t="shared" si="204"/>
        <v>0</v>
      </c>
      <c r="J1612" s="2">
        <f t="shared" si="205"/>
        <v>5.5439814814814969E-3</v>
      </c>
      <c r="K1612" s="2">
        <f t="shared" si="206"/>
        <v>8.5557986111110971</v>
      </c>
      <c r="L1612" s="10">
        <f t="shared" si="207"/>
        <v>12320.34999999998</v>
      </c>
    </row>
    <row r="1613" spans="1:12" x14ac:dyDescent="0.25">
      <c r="A1613">
        <v>4113351</v>
      </c>
      <c r="B1613" s="1">
        <v>42922</v>
      </c>
      <c r="C1613" s="2">
        <v>0.37913194444444442</v>
      </c>
      <c r="D1613" s="2">
        <v>0.3800115740740741</v>
      </c>
      <c r="E1613">
        <f t="shared" si="201"/>
        <v>1</v>
      </c>
      <c r="F1613" t="str">
        <f t="shared" si="202"/>
        <v>telefon stacjonarny</v>
      </c>
      <c r="G1613">
        <f t="shared" si="200"/>
        <v>1</v>
      </c>
      <c r="H1613">
        <f t="shared" si="203"/>
        <v>0</v>
      </c>
      <c r="I1613" s="2">
        <f t="shared" si="204"/>
        <v>0</v>
      </c>
      <c r="J1613" s="2">
        <f t="shared" si="205"/>
        <v>8.7962962962967461E-4</v>
      </c>
      <c r="K1613" s="2">
        <f t="shared" si="206"/>
        <v>8.5566782407407267</v>
      </c>
      <c r="L1613" s="10">
        <f t="shared" si="207"/>
        <v>12321.616666666647</v>
      </c>
    </row>
    <row r="1614" spans="1:12" x14ac:dyDescent="0.25">
      <c r="A1614">
        <v>4111617</v>
      </c>
      <c r="B1614" s="1">
        <v>42928</v>
      </c>
      <c r="C1614" s="2">
        <v>0.56555555555555559</v>
      </c>
      <c r="D1614" s="2">
        <v>0.5697106481481482</v>
      </c>
      <c r="E1614">
        <f t="shared" si="201"/>
        <v>1</v>
      </c>
      <c r="F1614" t="str">
        <f t="shared" si="202"/>
        <v>telefon stacjonarny</v>
      </c>
      <c r="G1614">
        <f t="shared" si="200"/>
        <v>1</v>
      </c>
      <c r="H1614">
        <f t="shared" si="203"/>
        <v>0</v>
      </c>
      <c r="I1614" s="2">
        <f t="shared" si="204"/>
        <v>0</v>
      </c>
      <c r="J1614" s="2">
        <f t="shared" si="205"/>
        <v>4.155092592592613E-3</v>
      </c>
      <c r="K1614" s="2">
        <f t="shared" si="206"/>
        <v>8.5608333333333189</v>
      </c>
      <c r="L1614" s="10">
        <f t="shared" si="207"/>
        <v>12327.599999999979</v>
      </c>
    </row>
    <row r="1615" spans="1:12" x14ac:dyDescent="0.25">
      <c r="A1615">
        <v>4111617</v>
      </c>
      <c r="B1615" s="1">
        <v>42934</v>
      </c>
      <c r="C1615" s="2">
        <v>0.41450231481481481</v>
      </c>
      <c r="D1615" s="2">
        <v>0.41574074074074074</v>
      </c>
      <c r="E1615">
        <f t="shared" si="201"/>
        <v>2</v>
      </c>
      <c r="F1615" t="str">
        <f t="shared" si="202"/>
        <v>telefon stacjonarny</v>
      </c>
      <c r="G1615">
        <f t="shared" si="200"/>
        <v>1</v>
      </c>
      <c r="H1615">
        <f t="shared" si="203"/>
        <v>0</v>
      </c>
      <c r="I1615" s="2">
        <f t="shared" si="204"/>
        <v>0</v>
      </c>
      <c r="J1615" s="2">
        <f t="shared" si="205"/>
        <v>1.2384259259259345E-3</v>
      </c>
      <c r="K1615" s="2">
        <f t="shared" si="206"/>
        <v>8.5620717592592452</v>
      </c>
      <c r="L1615" s="10">
        <f t="shared" si="207"/>
        <v>12329.383333333313</v>
      </c>
    </row>
    <row r="1616" spans="1:12" x14ac:dyDescent="0.25">
      <c r="A1616">
        <v>4102482</v>
      </c>
      <c r="B1616" s="1">
        <v>42923</v>
      </c>
      <c r="C1616" s="2">
        <v>0.39196759259259262</v>
      </c>
      <c r="D1616" s="2">
        <v>0.39486111111111111</v>
      </c>
      <c r="E1616">
        <f t="shared" si="201"/>
        <v>1</v>
      </c>
      <c r="F1616" t="str">
        <f t="shared" si="202"/>
        <v>telefon stacjonarny</v>
      </c>
      <c r="G1616">
        <f t="shared" si="200"/>
        <v>1</v>
      </c>
      <c r="H1616">
        <f t="shared" si="203"/>
        <v>0</v>
      </c>
      <c r="I1616" s="2">
        <f t="shared" si="204"/>
        <v>0</v>
      </c>
      <c r="J1616" s="2">
        <f t="shared" si="205"/>
        <v>2.8935185185184897E-3</v>
      </c>
      <c r="K1616" s="2">
        <f t="shared" si="206"/>
        <v>8.5649652777777643</v>
      </c>
      <c r="L1616" s="10">
        <f t="shared" si="207"/>
        <v>12333.549999999979</v>
      </c>
    </row>
    <row r="1617" spans="1:12" x14ac:dyDescent="0.25">
      <c r="A1617">
        <v>4100331</v>
      </c>
      <c r="B1617" s="1">
        <v>42941</v>
      </c>
      <c r="C1617" s="2">
        <v>0.57863425925925926</v>
      </c>
      <c r="D1617" s="2">
        <v>0.58030092592592597</v>
      </c>
      <c r="E1617">
        <f t="shared" si="201"/>
        <v>1</v>
      </c>
      <c r="F1617" t="str">
        <f t="shared" si="202"/>
        <v>telefon stacjonarny</v>
      </c>
      <c r="G1617">
        <f t="shared" si="200"/>
        <v>1</v>
      </c>
      <c r="H1617">
        <f t="shared" si="203"/>
        <v>0</v>
      </c>
      <c r="I1617" s="2">
        <f t="shared" si="204"/>
        <v>0</v>
      </c>
      <c r="J1617" s="2">
        <f t="shared" si="205"/>
        <v>1.6666666666667052E-3</v>
      </c>
      <c r="K1617" s="2">
        <f t="shared" si="206"/>
        <v>8.5666319444444312</v>
      </c>
      <c r="L1617" s="10">
        <f t="shared" si="207"/>
        <v>12335.949999999981</v>
      </c>
    </row>
    <row r="1618" spans="1:12" x14ac:dyDescent="0.25">
      <c r="A1618">
        <v>4094662</v>
      </c>
      <c r="B1618" s="1">
        <v>42936</v>
      </c>
      <c r="C1618" s="2">
        <v>0.50581018518518517</v>
      </c>
      <c r="D1618" s="2">
        <v>0.51442129629629629</v>
      </c>
      <c r="E1618">
        <f t="shared" si="201"/>
        <v>1</v>
      </c>
      <c r="F1618" t="str">
        <f t="shared" si="202"/>
        <v>telefon stacjonarny</v>
      </c>
      <c r="G1618">
        <f t="shared" si="200"/>
        <v>1</v>
      </c>
      <c r="H1618">
        <f t="shared" si="203"/>
        <v>0</v>
      </c>
      <c r="I1618" s="2">
        <f t="shared" si="204"/>
        <v>0</v>
      </c>
      <c r="J1618" s="2">
        <f t="shared" si="205"/>
        <v>8.6111111111111249E-3</v>
      </c>
      <c r="K1618" s="2">
        <f t="shared" si="206"/>
        <v>8.5752430555555428</v>
      </c>
      <c r="L1618" s="10">
        <f t="shared" si="207"/>
        <v>12348.349999999982</v>
      </c>
    </row>
    <row r="1619" spans="1:12" x14ac:dyDescent="0.25">
      <c r="A1619">
        <v>4093292</v>
      </c>
      <c r="B1619" s="1">
        <v>42919</v>
      </c>
      <c r="C1619" s="2">
        <v>0.43038194444444444</v>
      </c>
      <c r="D1619" s="2">
        <v>0.43494212962962964</v>
      </c>
      <c r="E1619">
        <f t="shared" si="201"/>
        <v>1</v>
      </c>
      <c r="F1619" t="str">
        <f t="shared" si="202"/>
        <v>telefon stacjonarny</v>
      </c>
      <c r="G1619">
        <f t="shared" si="200"/>
        <v>1</v>
      </c>
      <c r="H1619">
        <f t="shared" si="203"/>
        <v>0</v>
      </c>
      <c r="I1619" s="2">
        <f t="shared" si="204"/>
        <v>0</v>
      </c>
      <c r="J1619" s="2">
        <f t="shared" si="205"/>
        <v>4.5601851851851949E-3</v>
      </c>
      <c r="K1619" s="2">
        <f t="shared" si="206"/>
        <v>8.5798032407407288</v>
      </c>
      <c r="L1619" s="10">
        <f t="shared" si="207"/>
        <v>12354.916666666648</v>
      </c>
    </row>
    <row r="1620" spans="1:12" x14ac:dyDescent="0.25">
      <c r="A1620">
        <v>4082744</v>
      </c>
      <c r="B1620" s="1">
        <v>42942</v>
      </c>
      <c r="C1620" s="2">
        <v>0.56481481481481477</v>
      </c>
      <c r="D1620" s="2">
        <v>0.57565972222222217</v>
      </c>
      <c r="E1620">
        <f t="shared" si="201"/>
        <v>1</v>
      </c>
      <c r="F1620" t="str">
        <f t="shared" si="202"/>
        <v>telefon stacjonarny</v>
      </c>
      <c r="G1620">
        <f t="shared" si="200"/>
        <v>1</v>
      </c>
      <c r="H1620">
        <f t="shared" si="203"/>
        <v>0</v>
      </c>
      <c r="I1620" s="2">
        <f t="shared" si="204"/>
        <v>0</v>
      </c>
      <c r="J1620" s="2">
        <f t="shared" si="205"/>
        <v>1.08449074074074E-2</v>
      </c>
      <c r="K1620" s="2">
        <f t="shared" si="206"/>
        <v>8.5906481481481354</v>
      </c>
      <c r="L1620" s="10">
        <f t="shared" si="207"/>
        <v>12370.533333333316</v>
      </c>
    </row>
    <row r="1621" spans="1:12" x14ac:dyDescent="0.25">
      <c r="A1621">
        <v>4079013</v>
      </c>
      <c r="B1621" s="1">
        <v>42935</v>
      </c>
      <c r="C1621" s="2">
        <v>0.41616898148148146</v>
      </c>
      <c r="D1621" s="2">
        <v>0.41717592592592595</v>
      </c>
      <c r="E1621">
        <f t="shared" si="201"/>
        <v>1</v>
      </c>
      <c r="F1621" t="str">
        <f t="shared" si="202"/>
        <v>telefon stacjonarny</v>
      </c>
      <c r="G1621">
        <f t="shared" si="200"/>
        <v>1</v>
      </c>
      <c r="H1621">
        <f t="shared" si="203"/>
        <v>0</v>
      </c>
      <c r="I1621" s="2">
        <f t="shared" si="204"/>
        <v>0</v>
      </c>
      <c r="J1621" s="2">
        <f t="shared" si="205"/>
        <v>1.0069444444444908E-3</v>
      </c>
      <c r="K1621" s="2">
        <f t="shared" si="206"/>
        <v>8.5916550925925801</v>
      </c>
      <c r="L1621" s="10">
        <f t="shared" si="207"/>
        <v>12371.983333333315</v>
      </c>
    </row>
    <row r="1622" spans="1:12" x14ac:dyDescent="0.25">
      <c r="A1622">
        <v>4068728</v>
      </c>
      <c r="B1622" s="1">
        <v>42934</v>
      </c>
      <c r="C1622" s="2">
        <v>0.53760416666666666</v>
      </c>
      <c r="D1622" s="2">
        <v>0.546412037037037</v>
      </c>
      <c r="E1622">
        <f t="shared" si="201"/>
        <v>1</v>
      </c>
      <c r="F1622" t="str">
        <f t="shared" si="202"/>
        <v>telefon stacjonarny</v>
      </c>
      <c r="G1622">
        <f t="shared" si="200"/>
        <v>1</v>
      </c>
      <c r="H1622">
        <f t="shared" si="203"/>
        <v>0</v>
      </c>
      <c r="I1622" s="2">
        <f t="shared" si="204"/>
        <v>0</v>
      </c>
      <c r="J1622" s="2">
        <f t="shared" si="205"/>
        <v>8.8078703703703409E-3</v>
      </c>
      <c r="K1622" s="2">
        <f t="shared" si="206"/>
        <v>8.6004629629629505</v>
      </c>
      <c r="L1622" s="10">
        <f t="shared" si="207"/>
        <v>12384.66666666665</v>
      </c>
    </row>
    <row r="1623" spans="1:12" x14ac:dyDescent="0.25">
      <c r="A1623">
        <v>4065787</v>
      </c>
      <c r="B1623" s="1">
        <v>42935</v>
      </c>
      <c r="C1623" s="2">
        <v>0.6021643518518518</v>
      </c>
      <c r="D1623" s="2">
        <v>0.61331018518518521</v>
      </c>
      <c r="E1623">
        <f t="shared" si="201"/>
        <v>1</v>
      </c>
      <c r="F1623" t="str">
        <f t="shared" si="202"/>
        <v>telefon stacjonarny</v>
      </c>
      <c r="G1623">
        <f t="shared" si="200"/>
        <v>1</v>
      </c>
      <c r="H1623">
        <f t="shared" si="203"/>
        <v>0</v>
      </c>
      <c r="I1623" s="2">
        <f t="shared" si="204"/>
        <v>0</v>
      </c>
      <c r="J1623" s="2">
        <f t="shared" si="205"/>
        <v>1.114583333333341E-2</v>
      </c>
      <c r="K1623" s="2">
        <f t="shared" si="206"/>
        <v>8.6116087962962844</v>
      </c>
      <c r="L1623" s="10">
        <f t="shared" si="207"/>
        <v>12400.716666666649</v>
      </c>
    </row>
    <row r="1624" spans="1:12" x14ac:dyDescent="0.25">
      <c r="A1624">
        <v>4062215</v>
      </c>
      <c r="B1624" s="1">
        <v>42929</v>
      </c>
      <c r="C1624" s="2">
        <v>0.44732638888888887</v>
      </c>
      <c r="D1624" s="2">
        <v>0.45466435185185183</v>
      </c>
      <c r="E1624">
        <f t="shared" si="201"/>
        <v>1</v>
      </c>
      <c r="F1624" t="str">
        <f t="shared" si="202"/>
        <v>telefon stacjonarny</v>
      </c>
      <c r="G1624">
        <f t="shared" si="200"/>
        <v>1</v>
      </c>
      <c r="H1624">
        <f t="shared" si="203"/>
        <v>0</v>
      </c>
      <c r="I1624" s="2">
        <f t="shared" si="204"/>
        <v>0</v>
      </c>
      <c r="J1624" s="2">
        <f t="shared" si="205"/>
        <v>7.3379629629629628E-3</v>
      </c>
      <c r="K1624" s="2">
        <f t="shared" si="206"/>
        <v>8.6189467592592468</v>
      </c>
      <c r="L1624" s="10">
        <f t="shared" si="207"/>
        <v>12411.283333333316</v>
      </c>
    </row>
    <row r="1625" spans="1:12" x14ac:dyDescent="0.25">
      <c r="A1625">
        <v>4060894</v>
      </c>
      <c r="B1625" s="1">
        <v>42944</v>
      </c>
      <c r="C1625" s="2">
        <v>0.51730324074074074</v>
      </c>
      <c r="D1625" s="2">
        <v>0.51848379629629626</v>
      </c>
      <c r="E1625">
        <f t="shared" si="201"/>
        <v>1</v>
      </c>
      <c r="F1625" t="str">
        <f t="shared" si="202"/>
        <v>telefon stacjonarny</v>
      </c>
      <c r="G1625">
        <f t="shared" si="200"/>
        <v>1</v>
      </c>
      <c r="H1625">
        <f t="shared" si="203"/>
        <v>0</v>
      </c>
      <c r="I1625" s="2">
        <f t="shared" si="204"/>
        <v>0</v>
      </c>
      <c r="J1625" s="2">
        <f t="shared" si="205"/>
        <v>1.1805555555555181E-3</v>
      </c>
      <c r="K1625" s="2">
        <f t="shared" si="206"/>
        <v>8.6201273148148019</v>
      </c>
      <c r="L1625" s="10">
        <f t="shared" si="207"/>
        <v>12412.983333333315</v>
      </c>
    </row>
    <row r="1626" spans="1:12" x14ac:dyDescent="0.25">
      <c r="A1626">
        <v>4056361</v>
      </c>
      <c r="B1626" s="1">
        <v>42927</v>
      </c>
      <c r="C1626" s="2">
        <v>0.41239583333333335</v>
      </c>
      <c r="D1626" s="2">
        <v>0.41844907407407406</v>
      </c>
      <c r="E1626">
        <f t="shared" si="201"/>
        <v>1</v>
      </c>
      <c r="F1626" t="str">
        <f t="shared" si="202"/>
        <v>telefon stacjonarny</v>
      </c>
      <c r="G1626">
        <f t="shared" si="200"/>
        <v>1</v>
      </c>
      <c r="H1626">
        <f t="shared" si="203"/>
        <v>0</v>
      </c>
      <c r="I1626" s="2">
        <f t="shared" si="204"/>
        <v>0</v>
      </c>
      <c r="J1626" s="2">
        <f t="shared" si="205"/>
        <v>6.0532407407407063E-3</v>
      </c>
      <c r="K1626" s="2">
        <f t="shared" si="206"/>
        <v>8.6261805555555426</v>
      </c>
      <c r="L1626" s="10">
        <f t="shared" si="207"/>
        <v>12421.699999999981</v>
      </c>
    </row>
    <row r="1627" spans="1:12" x14ac:dyDescent="0.25">
      <c r="A1627">
        <v>4056070</v>
      </c>
      <c r="B1627" s="1">
        <v>42940</v>
      </c>
      <c r="C1627" s="2">
        <v>0.3480787037037037</v>
      </c>
      <c r="D1627" s="2">
        <v>0.35413194444444446</v>
      </c>
      <c r="E1627">
        <f t="shared" si="201"/>
        <v>1</v>
      </c>
      <c r="F1627" t="str">
        <f t="shared" si="202"/>
        <v>telefon stacjonarny</v>
      </c>
      <c r="G1627">
        <f t="shared" si="200"/>
        <v>1</v>
      </c>
      <c r="H1627">
        <f t="shared" si="203"/>
        <v>0</v>
      </c>
      <c r="I1627" s="2">
        <f t="shared" si="204"/>
        <v>0</v>
      </c>
      <c r="J1627" s="2">
        <f t="shared" si="205"/>
        <v>6.0532407407407618E-3</v>
      </c>
      <c r="K1627" s="2">
        <f t="shared" si="206"/>
        <v>8.6322337962962834</v>
      </c>
      <c r="L1627" s="10">
        <f t="shared" si="207"/>
        <v>12430.416666666648</v>
      </c>
    </row>
    <row r="1628" spans="1:12" x14ac:dyDescent="0.25">
      <c r="A1628">
        <v>4055319</v>
      </c>
      <c r="B1628" s="1">
        <v>42933</v>
      </c>
      <c r="C1628" s="2">
        <v>0.59471064814814811</v>
      </c>
      <c r="D1628" s="2">
        <v>0.60624999999999996</v>
      </c>
      <c r="E1628">
        <f t="shared" si="201"/>
        <v>1</v>
      </c>
      <c r="F1628" t="str">
        <f t="shared" si="202"/>
        <v>telefon stacjonarny</v>
      </c>
      <c r="G1628">
        <f t="shared" si="200"/>
        <v>1</v>
      </c>
      <c r="H1628">
        <f t="shared" si="203"/>
        <v>0</v>
      </c>
      <c r="I1628" s="2">
        <f t="shared" si="204"/>
        <v>0</v>
      </c>
      <c r="J1628" s="2">
        <f t="shared" si="205"/>
        <v>1.1539351851851842E-2</v>
      </c>
      <c r="K1628" s="2">
        <f t="shared" si="206"/>
        <v>8.643773148148135</v>
      </c>
      <c r="L1628" s="10">
        <f t="shared" si="207"/>
        <v>12447.033333333315</v>
      </c>
    </row>
    <row r="1629" spans="1:12" x14ac:dyDescent="0.25">
      <c r="A1629">
        <v>4039284</v>
      </c>
      <c r="B1629" s="1">
        <v>42921</v>
      </c>
      <c r="C1629" s="2">
        <v>0.47684027777777777</v>
      </c>
      <c r="D1629" s="2">
        <v>0.4824074074074074</v>
      </c>
      <c r="E1629">
        <f t="shared" si="201"/>
        <v>1</v>
      </c>
      <c r="F1629" t="str">
        <f t="shared" si="202"/>
        <v>telefon stacjonarny</v>
      </c>
      <c r="G1629">
        <f t="shared" si="200"/>
        <v>1</v>
      </c>
      <c r="H1629">
        <f t="shared" si="203"/>
        <v>0</v>
      </c>
      <c r="I1629" s="2">
        <f t="shared" si="204"/>
        <v>0</v>
      </c>
      <c r="J1629" s="2">
        <f t="shared" si="205"/>
        <v>5.5671296296296302E-3</v>
      </c>
      <c r="K1629" s="2">
        <f t="shared" si="206"/>
        <v>8.6493402777777639</v>
      </c>
      <c r="L1629" s="10">
        <f t="shared" si="207"/>
        <v>12455.049999999979</v>
      </c>
    </row>
    <row r="1630" spans="1:12" x14ac:dyDescent="0.25">
      <c r="A1630">
        <v>4039284</v>
      </c>
      <c r="B1630" s="1">
        <v>42933</v>
      </c>
      <c r="C1630" s="2">
        <v>0.6021643518518518</v>
      </c>
      <c r="D1630" s="2">
        <v>0.60636574074074079</v>
      </c>
      <c r="E1630">
        <f t="shared" si="201"/>
        <v>2</v>
      </c>
      <c r="F1630" t="str">
        <f t="shared" si="202"/>
        <v>telefon stacjonarny</v>
      </c>
      <c r="G1630">
        <f t="shared" si="200"/>
        <v>1</v>
      </c>
      <c r="H1630">
        <f t="shared" si="203"/>
        <v>0</v>
      </c>
      <c r="I1630" s="2">
        <f t="shared" si="204"/>
        <v>0</v>
      </c>
      <c r="J1630" s="2">
        <f t="shared" si="205"/>
        <v>4.2013888888889905E-3</v>
      </c>
      <c r="K1630" s="2">
        <f t="shared" si="206"/>
        <v>8.6535416666666531</v>
      </c>
      <c r="L1630" s="10">
        <f t="shared" si="207"/>
        <v>12461.09999999998</v>
      </c>
    </row>
    <row r="1631" spans="1:12" x14ac:dyDescent="0.25">
      <c r="A1631">
        <v>4034491</v>
      </c>
      <c r="B1631" s="1">
        <v>42936</v>
      </c>
      <c r="C1631" s="2">
        <v>0.48813657407407407</v>
      </c>
      <c r="D1631" s="2">
        <v>0.49116898148148147</v>
      </c>
      <c r="E1631">
        <f t="shared" si="201"/>
        <v>1</v>
      </c>
      <c r="F1631" t="str">
        <f t="shared" si="202"/>
        <v>telefon stacjonarny</v>
      </c>
      <c r="G1631">
        <f t="shared" ref="G1631:G1694" si="208">IF(AND(F1631=F1630,B1631=B1630),G1630+1,1)</f>
        <v>1</v>
      </c>
      <c r="H1631">
        <f t="shared" si="203"/>
        <v>0</v>
      </c>
      <c r="I1631" s="2">
        <f t="shared" si="204"/>
        <v>0</v>
      </c>
      <c r="J1631" s="2">
        <f t="shared" si="205"/>
        <v>3.0324074074074003E-3</v>
      </c>
      <c r="K1631" s="2">
        <f t="shared" si="206"/>
        <v>8.6565740740740598</v>
      </c>
      <c r="L1631" s="10">
        <f t="shared" si="207"/>
        <v>12465.466666666647</v>
      </c>
    </row>
    <row r="1632" spans="1:12" x14ac:dyDescent="0.25">
      <c r="A1632">
        <v>4030817</v>
      </c>
      <c r="B1632" s="1">
        <v>42943</v>
      </c>
      <c r="C1632" s="2">
        <v>0.55092592592592593</v>
      </c>
      <c r="D1632" s="2">
        <v>0.56030092592592595</v>
      </c>
      <c r="E1632">
        <f t="shared" si="201"/>
        <v>1</v>
      </c>
      <c r="F1632" t="str">
        <f t="shared" si="202"/>
        <v>telefon stacjonarny</v>
      </c>
      <c r="G1632">
        <f t="shared" si="208"/>
        <v>1</v>
      </c>
      <c r="H1632">
        <f t="shared" si="203"/>
        <v>0</v>
      </c>
      <c r="I1632" s="2">
        <f t="shared" si="204"/>
        <v>0</v>
      </c>
      <c r="J1632" s="2">
        <f t="shared" si="205"/>
        <v>9.3750000000000222E-3</v>
      </c>
      <c r="K1632" s="2">
        <f t="shared" si="206"/>
        <v>8.6659490740740601</v>
      </c>
      <c r="L1632" s="10">
        <f t="shared" si="207"/>
        <v>12478.966666666647</v>
      </c>
    </row>
    <row r="1633" spans="1:12" x14ac:dyDescent="0.25">
      <c r="A1633">
        <v>4025325</v>
      </c>
      <c r="B1633" s="1">
        <v>42943</v>
      </c>
      <c r="C1633" s="2">
        <v>0.46151620370370372</v>
      </c>
      <c r="D1633" s="2">
        <v>0.46604166666666669</v>
      </c>
      <c r="E1633">
        <f t="shared" si="201"/>
        <v>1</v>
      </c>
      <c r="F1633" t="str">
        <f t="shared" si="202"/>
        <v>telefon stacjonarny</v>
      </c>
      <c r="G1633">
        <f t="shared" si="208"/>
        <v>2</v>
      </c>
      <c r="H1633">
        <f t="shared" si="203"/>
        <v>0</v>
      </c>
      <c r="I1633" s="2">
        <f t="shared" si="204"/>
        <v>0</v>
      </c>
      <c r="J1633" s="2">
        <f t="shared" si="205"/>
        <v>4.5254629629629672E-3</v>
      </c>
      <c r="K1633" s="2">
        <f t="shared" si="206"/>
        <v>8.6704745370370233</v>
      </c>
      <c r="L1633" s="10">
        <f t="shared" si="207"/>
        <v>12485.483333333314</v>
      </c>
    </row>
    <row r="1634" spans="1:12" x14ac:dyDescent="0.25">
      <c r="A1634">
        <v>4017213</v>
      </c>
      <c r="B1634" s="1">
        <v>42943</v>
      </c>
      <c r="C1634" s="2">
        <v>0.59228009259259262</v>
      </c>
      <c r="D1634" s="2">
        <v>0.60034722222222225</v>
      </c>
      <c r="E1634">
        <f t="shared" si="201"/>
        <v>1</v>
      </c>
      <c r="F1634" t="str">
        <f t="shared" si="202"/>
        <v>telefon stacjonarny</v>
      </c>
      <c r="G1634">
        <f t="shared" si="208"/>
        <v>3</v>
      </c>
      <c r="H1634">
        <f t="shared" si="203"/>
        <v>0</v>
      </c>
      <c r="I1634" s="2">
        <f t="shared" si="204"/>
        <v>0</v>
      </c>
      <c r="J1634" s="2">
        <f t="shared" si="205"/>
        <v>8.0671296296296324E-3</v>
      </c>
      <c r="K1634" s="2">
        <f t="shared" si="206"/>
        <v>8.6785416666666535</v>
      </c>
      <c r="L1634" s="10">
        <f t="shared" si="207"/>
        <v>12497.09999999998</v>
      </c>
    </row>
    <row r="1635" spans="1:12" x14ac:dyDescent="0.25">
      <c r="A1635">
        <v>4007464</v>
      </c>
      <c r="B1635" s="1">
        <v>42928</v>
      </c>
      <c r="C1635" s="2">
        <v>0.38767361111111109</v>
      </c>
      <c r="D1635" s="2">
        <v>0.38848379629629631</v>
      </c>
      <c r="E1635">
        <f t="shared" si="201"/>
        <v>1</v>
      </c>
      <c r="F1635" t="str">
        <f t="shared" si="202"/>
        <v>telefon stacjonarny</v>
      </c>
      <c r="G1635">
        <f t="shared" si="208"/>
        <v>1</v>
      </c>
      <c r="H1635">
        <f t="shared" si="203"/>
        <v>0</v>
      </c>
      <c r="I1635" s="2">
        <f t="shared" si="204"/>
        <v>0</v>
      </c>
      <c r="J1635" s="2">
        <f t="shared" si="205"/>
        <v>8.1018518518521931E-4</v>
      </c>
      <c r="K1635" s="2">
        <f t="shared" si="206"/>
        <v>8.6793518518518393</v>
      </c>
      <c r="L1635" s="10">
        <f t="shared" si="207"/>
        <v>12498.266666666648</v>
      </c>
    </row>
    <row r="1636" spans="1:12" x14ac:dyDescent="0.25">
      <c r="A1636">
        <v>4002406</v>
      </c>
      <c r="B1636" s="1">
        <v>42922</v>
      </c>
      <c r="C1636" s="2">
        <v>0.60247685185185185</v>
      </c>
      <c r="D1636" s="2">
        <v>0.60782407407407413</v>
      </c>
      <c r="E1636">
        <f t="shared" si="201"/>
        <v>1</v>
      </c>
      <c r="F1636" t="str">
        <f t="shared" si="202"/>
        <v>telefon stacjonarny</v>
      </c>
      <c r="G1636">
        <f t="shared" si="208"/>
        <v>1</v>
      </c>
      <c r="H1636">
        <f t="shared" si="203"/>
        <v>0</v>
      </c>
      <c r="I1636" s="2">
        <f t="shared" si="204"/>
        <v>0</v>
      </c>
      <c r="J1636" s="2">
        <f t="shared" si="205"/>
        <v>5.3472222222222809E-3</v>
      </c>
      <c r="K1636" s="2">
        <f t="shared" si="206"/>
        <v>8.6846990740740608</v>
      </c>
      <c r="L1636" s="10">
        <f t="shared" si="207"/>
        <v>12505.966666666647</v>
      </c>
    </row>
    <row r="1637" spans="1:12" x14ac:dyDescent="0.25">
      <c r="A1637">
        <v>3999937</v>
      </c>
      <c r="B1637" s="1">
        <v>42930</v>
      </c>
      <c r="C1637" s="2">
        <v>0.38447916666666665</v>
      </c>
      <c r="D1637" s="2">
        <v>0.39068287037037036</v>
      </c>
      <c r="E1637">
        <f t="shared" si="201"/>
        <v>1</v>
      </c>
      <c r="F1637" t="str">
        <f t="shared" si="202"/>
        <v>telefon stacjonarny</v>
      </c>
      <c r="G1637">
        <f t="shared" si="208"/>
        <v>1</v>
      </c>
      <c r="H1637">
        <f t="shared" si="203"/>
        <v>0</v>
      </c>
      <c r="I1637" s="2">
        <f t="shared" si="204"/>
        <v>0</v>
      </c>
      <c r="J1637" s="2">
        <f t="shared" si="205"/>
        <v>6.2037037037037113E-3</v>
      </c>
      <c r="K1637" s="2">
        <f t="shared" si="206"/>
        <v>8.6909027777777652</v>
      </c>
      <c r="L1637" s="10">
        <f t="shared" si="207"/>
        <v>12514.899999999981</v>
      </c>
    </row>
    <row r="1638" spans="1:12" x14ac:dyDescent="0.25">
      <c r="A1638">
        <v>3990337</v>
      </c>
      <c r="B1638" s="1">
        <v>42920</v>
      </c>
      <c r="C1638" s="2">
        <v>0.44158564814814816</v>
      </c>
      <c r="D1638" s="2">
        <v>0.4470601851851852</v>
      </c>
      <c r="E1638">
        <f t="shared" si="201"/>
        <v>1</v>
      </c>
      <c r="F1638" t="str">
        <f t="shared" si="202"/>
        <v>telefon stacjonarny</v>
      </c>
      <c r="G1638">
        <f t="shared" si="208"/>
        <v>1</v>
      </c>
      <c r="H1638">
        <f t="shared" si="203"/>
        <v>0</v>
      </c>
      <c r="I1638" s="2">
        <f t="shared" si="204"/>
        <v>0</v>
      </c>
      <c r="J1638" s="2">
        <f t="shared" si="205"/>
        <v>5.4745370370370416E-3</v>
      </c>
      <c r="K1638" s="2">
        <f t="shared" si="206"/>
        <v>8.6963773148148018</v>
      </c>
      <c r="L1638" s="10">
        <f t="shared" si="207"/>
        <v>12522.783333333315</v>
      </c>
    </row>
    <row r="1639" spans="1:12" x14ac:dyDescent="0.25">
      <c r="A1639">
        <v>3984696</v>
      </c>
      <c r="B1639" s="1">
        <v>42929</v>
      </c>
      <c r="C1639" s="2">
        <v>0.46581018518518519</v>
      </c>
      <c r="D1639" s="2">
        <v>0.46589120370370368</v>
      </c>
      <c r="E1639">
        <f t="shared" si="201"/>
        <v>1</v>
      </c>
      <c r="F1639" t="str">
        <f t="shared" si="202"/>
        <v>telefon stacjonarny</v>
      </c>
      <c r="G1639">
        <f t="shared" si="208"/>
        <v>1</v>
      </c>
      <c r="H1639">
        <f t="shared" si="203"/>
        <v>0</v>
      </c>
      <c r="I1639" s="2">
        <f t="shared" si="204"/>
        <v>0</v>
      </c>
      <c r="J1639" s="2">
        <f t="shared" si="205"/>
        <v>8.1018518518494176E-5</v>
      </c>
      <c r="K1639" s="2">
        <f t="shared" si="206"/>
        <v>8.6964583333333199</v>
      </c>
      <c r="L1639" s="10">
        <f t="shared" si="207"/>
        <v>12522.899999999981</v>
      </c>
    </row>
    <row r="1640" spans="1:12" x14ac:dyDescent="0.25">
      <c r="A1640">
        <v>3984696</v>
      </c>
      <c r="B1640" s="1">
        <v>42929</v>
      </c>
      <c r="C1640" s="2">
        <v>0.55923611111111116</v>
      </c>
      <c r="D1640" s="2">
        <v>0.5665162037037037</v>
      </c>
      <c r="E1640">
        <f t="shared" si="201"/>
        <v>2</v>
      </c>
      <c r="F1640" t="str">
        <f t="shared" si="202"/>
        <v>telefon stacjonarny</v>
      </c>
      <c r="G1640">
        <f t="shared" si="208"/>
        <v>2</v>
      </c>
      <c r="H1640">
        <f t="shared" si="203"/>
        <v>0</v>
      </c>
      <c r="I1640" s="2">
        <f t="shared" si="204"/>
        <v>0</v>
      </c>
      <c r="J1640" s="2">
        <f t="shared" si="205"/>
        <v>7.2800925925925464E-3</v>
      </c>
      <c r="K1640" s="2">
        <f t="shared" si="206"/>
        <v>8.7037384259259127</v>
      </c>
      <c r="L1640" s="10">
        <f t="shared" si="207"/>
        <v>12533.383333333315</v>
      </c>
    </row>
    <row r="1641" spans="1:12" x14ac:dyDescent="0.25">
      <c r="A1641">
        <v>3983714</v>
      </c>
      <c r="B1641" s="1">
        <v>42947</v>
      </c>
      <c r="C1641" s="2">
        <v>0.49849537037037039</v>
      </c>
      <c r="D1641" s="2">
        <v>0.5092592592592593</v>
      </c>
      <c r="E1641">
        <f t="shared" si="201"/>
        <v>1</v>
      </c>
      <c r="F1641" t="str">
        <f t="shared" si="202"/>
        <v>telefon stacjonarny</v>
      </c>
      <c r="G1641">
        <f t="shared" si="208"/>
        <v>1</v>
      </c>
      <c r="H1641">
        <f t="shared" si="203"/>
        <v>0</v>
      </c>
      <c r="I1641" s="2">
        <f t="shared" si="204"/>
        <v>0</v>
      </c>
      <c r="J1641" s="2">
        <f t="shared" si="205"/>
        <v>1.0763888888888906E-2</v>
      </c>
      <c r="K1641" s="2">
        <f t="shared" si="206"/>
        <v>8.7145023148148013</v>
      </c>
      <c r="L1641" s="10">
        <f t="shared" si="207"/>
        <v>12548.883333333313</v>
      </c>
    </row>
    <row r="1642" spans="1:12" x14ac:dyDescent="0.25">
      <c r="A1642">
        <v>3982833</v>
      </c>
      <c r="B1642" s="1">
        <v>42937</v>
      </c>
      <c r="C1642" s="2">
        <v>0.61690972222222218</v>
      </c>
      <c r="D1642" s="2">
        <v>0.62290509259259264</v>
      </c>
      <c r="E1642">
        <f t="shared" si="201"/>
        <v>1</v>
      </c>
      <c r="F1642" t="str">
        <f t="shared" si="202"/>
        <v>telefon stacjonarny</v>
      </c>
      <c r="G1642">
        <f t="shared" si="208"/>
        <v>1</v>
      </c>
      <c r="H1642">
        <f t="shared" si="203"/>
        <v>0</v>
      </c>
      <c r="I1642" s="2">
        <f t="shared" si="204"/>
        <v>0</v>
      </c>
      <c r="J1642" s="2">
        <f t="shared" si="205"/>
        <v>5.9953703703704564E-3</v>
      </c>
      <c r="K1642" s="2">
        <f t="shared" si="206"/>
        <v>8.7204976851851725</v>
      </c>
      <c r="L1642" s="10">
        <f t="shared" si="207"/>
        <v>12557.516666666648</v>
      </c>
    </row>
    <row r="1643" spans="1:12" x14ac:dyDescent="0.25">
      <c r="A1643">
        <v>3979680</v>
      </c>
      <c r="B1643" s="1">
        <v>42936</v>
      </c>
      <c r="C1643" s="2">
        <v>0.53820601851851857</v>
      </c>
      <c r="D1643" s="2">
        <v>0.54369212962962965</v>
      </c>
      <c r="E1643">
        <f t="shared" si="201"/>
        <v>1</v>
      </c>
      <c r="F1643" t="str">
        <f t="shared" si="202"/>
        <v>telefon stacjonarny</v>
      </c>
      <c r="G1643">
        <f t="shared" si="208"/>
        <v>1</v>
      </c>
      <c r="H1643">
        <f t="shared" si="203"/>
        <v>0</v>
      </c>
      <c r="I1643" s="2">
        <f t="shared" si="204"/>
        <v>0</v>
      </c>
      <c r="J1643" s="2">
        <f t="shared" si="205"/>
        <v>5.4861111111110805E-3</v>
      </c>
      <c r="K1643" s="2">
        <f t="shared" si="206"/>
        <v>8.7259837962962834</v>
      </c>
      <c r="L1643" s="10">
        <f t="shared" si="207"/>
        <v>12565.416666666648</v>
      </c>
    </row>
    <row r="1644" spans="1:12" x14ac:dyDescent="0.25">
      <c r="A1644">
        <v>3979295</v>
      </c>
      <c r="B1644" s="1">
        <v>42940</v>
      </c>
      <c r="C1644" s="2">
        <v>0.49062499999999998</v>
      </c>
      <c r="D1644" s="2">
        <v>0.49767361111111114</v>
      </c>
      <c r="E1644">
        <f t="shared" si="201"/>
        <v>1</v>
      </c>
      <c r="F1644" t="str">
        <f t="shared" si="202"/>
        <v>telefon stacjonarny</v>
      </c>
      <c r="G1644">
        <f t="shared" si="208"/>
        <v>1</v>
      </c>
      <c r="H1644">
        <f t="shared" si="203"/>
        <v>0</v>
      </c>
      <c r="I1644" s="2">
        <f t="shared" si="204"/>
        <v>0</v>
      </c>
      <c r="J1644" s="2">
        <f t="shared" si="205"/>
        <v>7.0486111111111582E-3</v>
      </c>
      <c r="K1644" s="2">
        <f t="shared" si="206"/>
        <v>8.7330324074073946</v>
      </c>
      <c r="L1644" s="10">
        <f t="shared" si="207"/>
        <v>12575.566666666649</v>
      </c>
    </row>
    <row r="1645" spans="1:12" x14ac:dyDescent="0.25">
      <c r="A1645">
        <v>3976931</v>
      </c>
      <c r="B1645" s="1">
        <v>42941</v>
      </c>
      <c r="C1645" s="2">
        <v>0.59350694444444441</v>
      </c>
      <c r="D1645" s="2">
        <v>0.59811342592592598</v>
      </c>
      <c r="E1645">
        <f t="shared" si="201"/>
        <v>1</v>
      </c>
      <c r="F1645" t="str">
        <f t="shared" si="202"/>
        <v>telefon stacjonarny</v>
      </c>
      <c r="G1645">
        <f t="shared" si="208"/>
        <v>1</v>
      </c>
      <c r="H1645">
        <f t="shared" si="203"/>
        <v>0</v>
      </c>
      <c r="I1645" s="2">
        <f t="shared" si="204"/>
        <v>0</v>
      </c>
      <c r="J1645" s="2">
        <f t="shared" si="205"/>
        <v>4.6064814814815724E-3</v>
      </c>
      <c r="K1645" s="2">
        <f t="shared" si="206"/>
        <v>8.7376388888888759</v>
      </c>
      <c r="L1645" s="10">
        <f t="shared" si="207"/>
        <v>12582.199999999983</v>
      </c>
    </row>
    <row r="1646" spans="1:12" x14ac:dyDescent="0.25">
      <c r="A1646">
        <v>3972159</v>
      </c>
      <c r="B1646" s="1">
        <v>42942</v>
      </c>
      <c r="C1646" s="2">
        <v>0.37895833333333334</v>
      </c>
      <c r="D1646" s="2">
        <v>0.38263888888888886</v>
      </c>
      <c r="E1646">
        <f t="shared" si="201"/>
        <v>1</v>
      </c>
      <c r="F1646" t="str">
        <f t="shared" si="202"/>
        <v>telefon stacjonarny</v>
      </c>
      <c r="G1646">
        <f t="shared" si="208"/>
        <v>1</v>
      </c>
      <c r="H1646">
        <f t="shared" si="203"/>
        <v>0</v>
      </c>
      <c r="I1646" s="2">
        <f t="shared" si="204"/>
        <v>0</v>
      </c>
      <c r="J1646" s="2">
        <f t="shared" si="205"/>
        <v>3.6805555555555203E-3</v>
      </c>
      <c r="K1646" s="2">
        <f t="shared" si="206"/>
        <v>8.7413194444444322</v>
      </c>
      <c r="L1646" s="10">
        <f t="shared" si="207"/>
        <v>12587.499999999982</v>
      </c>
    </row>
    <row r="1647" spans="1:12" x14ac:dyDescent="0.25">
      <c r="A1647">
        <v>3954712</v>
      </c>
      <c r="B1647" s="1">
        <v>42919</v>
      </c>
      <c r="C1647" s="2">
        <v>0.39876157407407409</v>
      </c>
      <c r="D1647" s="2">
        <v>0.40207175925925925</v>
      </c>
      <c r="E1647">
        <f t="shared" si="201"/>
        <v>1</v>
      </c>
      <c r="F1647" t="str">
        <f t="shared" si="202"/>
        <v>telefon stacjonarny</v>
      </c>
      <c r="G1647">
        <f t="shared" si="208"/>
        <v>1</v>
      </c>
      <c r="H1647">
        <f t="shared" si="203"/>
        <v>0</v>
      </c>
      <c r="I1647" s="2">
        <f t="shared" si="204"/>
        <v>0</v>
      </c>
      <c r="J1647" s="2">
        <f t="shared" si="205"/>
        <v>3.310185185185166E-3</v>
      </c>
      <c r="K1647" s="2">
        <f t="shared" si="206"/>
        <v>8.7446296296296175</v>
      </c>
      <c r="L1647" s="10">
        <f t="shared" si="207"/>
        <v>12592.26666666665</v>
      </c>
    </row>
    <row r="1648" spans="1:12" x14ac:dyDescent="0.25">
      <c r="A1648">
        <v>3944120</v>
      </c>
      <c r="B1648" s="1">
        <v>42926</v>
      </c>
      <c r="C1648" s="2">
        <v>0.39307870370370368</v>
      </c>
      <c r="D1648" s="2">
        <v>0.39380787037037035</v>
      </c>
      <c r="E1648">
        <f t="shared" si="201"/>
        <v>1</v>
      </c>
      <c r="F1648" t="str">
        <f t="shared" si="202"/>
        <v>telefon stacjonarny</v>
      </c>
      <c r="G1648">
        <f t="shared" si="208"/>
        <v>1</v>
      </c>
      <c r="H1648">
        <f t="shared" si="203"/>
        <v>0</v>
      </c>
      <c r="I1648" s="2">
        <f t="shared" si="204"/>
        <v>0</v>
      </c>
      <c r="J1648" s="2">
        <f t="shared" si="205"/>
        <v>7.2916666666666963E-4</v>
      </c>
      <c r="K1648" s="2">
        <f t="shared" si="206"/>
        <v>8.7453587962962835</v>
      </c>
      <c r="L1648" s="10">
        <f t="shared" si="207"/>
        <v>12593.316666666648</v>
      </c>
    </row>
    <row r="1649" spans="1:12" x14ac:dyDescent="0.25">
      <c r="A1649">
        <v>3943994</v>
      </c>
      <c r="B1649" s="1">
        <v>42927</v>
      </c>
      <c r="C1649" s="2">
        <v>0.39199074074074075</v>
      </c>
      <c r="D1649" s="2">
        <v>0.39934027777777775</v>
      </c>
      <c r="E1649">
        <f t="shared" si="201"/>
        <v>1</v>
      </c>
      <c r="F1649" t="str">
        <f t="shared" si="202"/>
        <v>telefon stacjonarny</v>
      </c>
      <c r="G1649">
        <f t="shared" si="208"/>
        <v>1</v>
      </c>
      <c r="H1649">
        <f t="shared" si="203"/>
        <v>0</v>
      </c>
      <c r="I1649" s="2">
        <f t="shared" si="204"/>
        <v>0</v>
      </c>
      <c r="J1649" s="2">
        <f t="shared" si="205"/>
        <v>7.3495370370370017E-3</v>
      </c>
      <c r="K1649" s="2">
        <f t="shared" si="206"/>
        <v>8.7527083333333202</v>
      </c>
      <c r="L1649" s="10">
        <f t="shared" si="207"/>
        <v>12603.899999999981</v>
      </c>
    </row>
    <row r="1650" spans="1:12" x14ac:dyDescent="0.25">
      <c r="A1650">
        <v>3934931</v>
      </c>
      <c r="B1650" s="1">
        <v>42927</v>
      </c>
      <c r="C1650" s="2">
        <v>0.3349537037037037</v>
      </c>
      <c r="D1650" s="2">
        <v>0.3379861111111111</v>
      </c>
      <c r="E1650">
        <f t="shared" si="201"/>
        <v>1</v>
      </c>
      <c r="F1650" t="str">
        <f t="shared" si="202"/>
        <v>telefon stacjonarny</v>
      </c>
      <c r="G1650">
        <f t="shared" si="208"/>
        <v>2</v>
      </c>
      <c r="H1650">
        <f t="shared" si="203"/>
        <v>0</v>
      </c>
      <c r="I1650" s="2">
        <f t="shared" si="204"/>
        <v>0</v>
      </c>
      <c r="J1650" s="2">
        <f t="shared" si="205"/>
        <v>3.0324074074074003E-3</v>
      </c>
      <c r="K1650" s="2">
        <f t="shared" si="206"/>
        <v>8.7557407407407268</v>
      </c>
      <c r="L1650" s="10">
        <f t="shared" si="207"/>
        <v>12608.266666666646</v>
      </c>
    </row>
    <row r="1651" spans="1:12" x14ac:dyDescent="0.25">
      <c r="A1651">
        <v>3931914</v>
      </c>
      <c r="B1651" s="1">
        <v>42947</v>
      </c>
      <c r="C1651" s="2">
        <v>0.55063657407407407</v>
      </c>
      <c r="D1651" s="2">
        <v>0.55451388888888886</v>
      </c>
      <c r="E1651">
        <f t="shared" si="201"/>
        <v>1</v>
      </c>
      <c r="F1651" t="str">
        <f t="shared" si="202"/>
        <v>telefon stacjonarny</v>
      </c>
      <c r="G1651">
        <f t="shared" si="208"/>
        <v>1</v>
      </c>
      <c r="H1651">
        <f t="shared" si="203"/>
        <v>0</v>
      </c>
      <c r="I1651" s="2">
        <f t="shared" si="204"/>
        <v>0</v>
      </c>
      <c r="J1651" s="2">
        <f t="shared" si="205"/>
        <v>3.8773148148147918E-3</v>
      </c>
      <c r="K1651" s="2">
        <f t="shared" si="206"/>
        <v>8.7596180555555421</v>
      </c>
      <c r="L1651" s="10">
        <f t="shared" si="207"/>
        <v>12613.84999999998</v>
      </c>
    </row>
    <row r="1652" spans="1:12" x14ac:dyDescent="0.25">
      <c r="A1652">
        <v>3931464</v>
      </c>
      <c r="B1652" s="1">
        <v>42920</v>
      </c>
      <c r="C1652" s="2">
        <v>0.62381944444444448</v>
      </c>
      <c r="D1652" s="2">
        <v>0.6322106481481482</v>
      </c>
      <c r="E1652">
        <f t="shared" si="201"/>
        <v>1</v>
      </c>
      <c r="F1652" t="str">
        <f t="shared" si="202"/>
        <v>telefon stacjonarny</v>
      </c>
      <c r="G1652">
        <f t="shared" si="208"/>
        <v>1</v>
      </c>
      <c r="H1652">
        <f t="shared" si="203"/>
        <v>0</v>
      </c>
      <c r="I1652" s="2">
        <f t="shared" si="204"/>
        <v>0</v>
      </c>
      <c r="J1652" s="2">
        <f t="shared" si="205"/>
        <v>8.3912037037037202E-3</v>
      </c>
      <c r="K1652" s="2">
        <f t="shared" si="206"/>
        <v>8.7680092592592462</v>
      </c>
      <c r="L1652" s="10">
        <f t="shared" si="207"/>
        <v>12625.933333333316</v>
      </c>
    </row>
    <row r="1653" spans="1:12" x14ac:dyDescent="0.25">
      <c r="A1653">
        <v>3925701</v>
      </c>
      <c r="B1653" s="1">
        <v>42944</v>
      </c>
      <c r="C1653" s="2">
        <v>0.45756944444444442</v>
      </c>
      <c r="D1653" s="2">
        <v>0.46141203703703704</v>
      </c>
      <c r="E1653">
        <f t="shared" si="201"/>
        <v>1</v>
      </c>
      <c r="F1653" t="str">
        <f t="shared" si="202"/>
        <v>telefon stacjonarny</v>
      </c>
      <c r="G1653">
        <f t="shared" si="208"/>
        <v>1</v>
      </c>
      <c r="H1653">
        <f t="shared" si="203"/>
        <v>0</v>
      </c>
      <c r="I1653" s="2">
        <f t="shared" si="204"/>
        <v>0</v>
      </c>
      <c r="J1653" s="2">
        <f t="shared" si="205"/>
        <v>3.8425925925926196E-3</v>
      </c>
      <c r="K1653" s="2">
        <f t="shared" si="206"/>
        <v>8.7718518518518387</v>
      </c>
      <c r="L1653" s="10">
        <f t="shared" si="207"/>
        <v>12631.466666666647</v>
      </c>
    </row>
    <row r="1654" spans="1:12" x14ac:dyDescent="0.25">
      <c r="A1654">
        <v>3919087</v>
      </c>
      <c r="B1654" s="1">
        <v>42923</v>
      </c>
      <c r="C1654" s="2">
        <v>0.54379629629629633</v>
      </c>
      <c r="D1654" s="2">
        <v>0.54679398148148151</v>
      </c>
      <c r="E1654">
        <f t="shared" si="201"/>
        <v>1</v>
      </c>
      <c r="F1654" t="str">
        <f t="shared" si="202"/>
        <v>telefon stacjonarny</v>
      </c>
      <c r="G1654">
        <f t="shared" si="208"/>
        <v>1</v>
      </c>
      <c r="H1654">
        <f t="shared" si="203"/>
        <v>0</v>
      </c>
      <c r="I1654" s="2">
        <f t="shared" si="204"/>
        <v>0</v>
      </c>
      <c r="J1654" s="2">
        <f t="shared" si="205"/>
        <v>2.9976851851851727E-3</v>
      </c>
      <c r="K1654" s="2">
        <f t="shared" si="206"/>
        <v>8.7748495370370243</v>
      </c>
      <c r="L1654" s="10">
        <f t="shared" si="207"/>
        <v>12635.783333333315</v>
      </c>
    </row>
    <row r="1655" spans="1:12" x14ac:dyDescent="0.25">
      <c r="A1655">
        <v>3914070</v>
      </c>
      <c r="B1655" s="1">
        <v>42937</v>
      </c>
      <c r="C1655" s="2">
        <v>0.51249999999999996</v>
      </c>
      <c r="D1655" s="2">
        <v>0.51405092592592594</v>
      </c>
      <c r="E1655">
        <f t="shared" si="201"/>
        <v>1</v>
      </c>
      <c r="F1655" t="str">
        <f t="shared" si="202"/>
        <v>telefon stacjonarny</v>
      </c>
      <c r="G1655">
        <f t="shared" si="208"/>
        <v>1</v>
      </c>
      <c r="H1655">
        <f t="shared" si="203"/>
        <v>0</v>
      </c>
      <c r="I1655" s="2">
        <f t="shared" si="204"/>
        <v>0</v>
      </c>
      <c r="J1655" s="2">
        <f t="shared" si="205"/>
        <v>1.5509259259259833E-3</v>
      </c>
      <c r="K1655" s="2">
        <f t="shared" si="206"/>
        <v>8.7764004629629504</v>
      </c>
      <c r="L1655" s="10">
        <f t="shared" si="207"/>
        <v>12638.016666666648</v>
      </c>
    </row>
    <row r="1656" spans="1:12" x14ac:dyDescent="0.25">
      <c r="A1656">
        <v>3912924</v>
      </c>
      <c r="B1656" s="1">
        <v>42943</v>
      </c>
      <c r="C1656" s="2">
        <v>0.52368055555555559</v>
      </c>
      <c r="D1656" s="2">
        <v>0.52627314814814818</v>
      </c>
      <c r="E1656">
        <f t="shared" si="201"/>
        <v>1</v>
      </c>
      <c r="F1656" t="str">
        <f t="shared" si="202"/>
        <v>telefon stacjonarny</v>
      </c>
      <c r="G1656">
        <f t="shared" si="208"/>
        <v>1</v>
      </c>
      <c r="H1656">
        <f t="shared" si="203"/>
        <v>0</v>
      </c>
      <c r="I1656" s="2">
        <f t="shared" si="204"/>
        <v>0</v>
      </c>
      <c r="J1656" s="2">
        <f t="shared" si="205"/>
        <v>2.5925925925925908E-3</v>
      </c>
      <c r="K1656" s="2">
        <f t="shared" si="206"/>
        <v>8.7789930555555422</v>
      </c>
      <c r="L1656" s="10">
        <f t="shared" si="207"/>
        <v>12641.74999999998</v>
      </c>
    </row>
    <row r="1657" spans="1:12" x14ac:dyDescent="0.25">
      <c r="A1657">
        <v>3908162</v>
      </c>
      <c r="B1657" s="1">
        <v>42941</v>
      </c>
      <c r="C1657" s="2">
        <v>0.37805555555555553</v>
      </c>
      <c r="D1657" s="2">
        <v>0.38770833333333332</v>
      </c>
      <c r="E1657">
        <f t="shared" si="201"/>
        <v>1</v>
      </c>
      <c r="F1657" t="str">
        <f t="shared" si="202"/>
        <v>telefon stacjonarny</v>
      </c>
      <c r="G1657">
        <f t="shared" si="208"/>
        <v>1</v>
      </c>
      <c r="H1657">
        <f t="shared" si="203"/>
        <v>0</v>
      </c>
      <c r="I1657" s="2">
        <f t="shared" si="204"/>
        <v>0</v>
      </c>
      <c r="J1657" s="2">
        <f t="shared" si="205"/>
        <v>9.6527777777777879E-3</v>
      </c>
      <c r="K1657" s="2">
        <f t="shared" si="206"/>
        <v>8.7886458333333195</v>
      </c>
      <c r="L1657" s="10">
        <f t="shared" si="207"/>
        <v>12655.64999999998</v>
      </c>
    </row>
    <row r="1658" spans="1:12" x14ac:dyDescent="0.25">
      <c r="A1658">
        <v>3900921</v>
      </c>
      <c r="B1658" s="1">
        <v>42923</v>
      </c>
      <c r="C1658" s="2">
        <v>0.52968749999999998</v>
      </c>
      <c r="D1658" s="2">
        <v>0.53865740740740742</v>
      </c>
      <c r="E1658">
        <f t="shared" si="201"/>
        <v>1</v>
      </c>
      <c r="F1658" t="str">
        <f t="shared" si="202"/>
        <v>telefon stacjonarny</v>
      </c>
      <c r="G1658">
        <f t="shared" si="208"/>
        <v>1</v>
      </c>
      <c r="H1658">
        <f t="shared" si="203"/>
        <v>0</v>
      </c>
      <c r="I1658" s="2">
        <f t="shared" si="204"/>
        <v>0</v>
      </c>
      <c r="J1658" s="2">
        <f t="shared" si="205"/>
        <v>8.9699074074074403E-3</v>
      </c>
      <c r="K1658" s="2">
        <f t="shared" si="206"/>
        <v>8.7976157407407278</v>
      </c>
      <c r="L1658" s="10">
        <f t="shared" si="207"/>
        <v>12668.566666666648</v>
      </c>
    </row>
    <row r="1659" spans="1:12" x14ac:dyDescent="0.25">
      <c r="A1659">
        <v>3897347</v>
      </c>
      <c r="B1659" s="1">
        <v>42919</v>
      </c>
      <c r="C1659" s="2">
        <v>0.50549768518518523</v>
      </c>
      <c r="D1659" s="2">
        <v>0.5100231481481482</v>
      </c>
      <c r="E1659">
        <f t="shared" si="201"/>
        <v>1</v>
      </c>
      <c r="F1659" t="str">
        <f t="shared" si="202"/>
        <v>telefon stacjonarny</v>
      </c>
      <c r="G1659">
        <f t="shared" si="208"/>
        <v>1</v>
      </c>
      <c r="H1659">
        <f t="shared" si="203"/>
        <v>0</v>
      </c>
      <c r="I1659" s="2">
        <f t="shared" si="204"/>
        <v>0</v>
      </c>
      <c r="J1659" s="2">
        <f t="shared" si="205"/>
        <v>4.5254629629629672E-3</v>
      </c>
      <c r="K1659" s="2">
        <f t="shared" si="206"/>
        <v>8.802141203703691</v>
      </c>
      <c r="L1659" s="10">
        <f t="shared" si="207"/>
        <v>12675.083333333316</v>
      </c>
    </row>
    <row r="1660" spans="1:12" x14ac:dyDescent="0.25">
      <c r="A1660">
        <v>3864488</v>
      </c>
      <c r="B1660" s="1">
        <v>42943</v>
      </c>
      <c r="C1660" s="2">
        <v>0.58601851851851849</v>
      </c>
      <c r="D1660" s="2">
        <v>0.58971064814814811</v>
      </c>
      <c r="E1660">
        <f t="shared" si="201"/>
        <v>1</v>
      </c>
      <c r="F1660" t="str">
        <f t="shared" si="202"/>
        <v>telefon stacjonarny</v>
      </c>
      <c r="G1660">
        <f t="shared" si="208"/>
        <v>1</v>
      </c>
      <c r="H1660">
        <f t="shared" si="203"/>
        <v>0</v>
      </c>
      <c r="I1660" s="2">
        <f t="shared" si="204"/>
        <v>0</v>
      </c>
      <c r="J1660" s="2">
        <f t="shared" si="205"/>
        <v>3.6921296296296147E-3</v>
      </c>
      <c r="K1660" s="2">
        <f t="shared" si="206"/>
        <v>8.8058333333333199</v>
      </c>
      <c r="L1660" s="10">
        <f t="shared" si="207"/>
        <v>12680.399999999981</v>
      </c>
    </row>
    <row r="1661" spans="1:12" x14ac:dyDescent="0.25">
      <c r="A1661">
        <v>3862016</v>
      </c>
      <c r="B1661" s="1">
        <v>42934</v>
      </c>
      <c r="C1661" s="2">
        <v>0.46127314814814813</v>
      </c>
      <c r="D1661" s="2">
        <v>0.46726851851851853</v>
      </c>
      <c r="E1661">
        <f t="shared" si="201"/>
        <v>1</v>
      </c>
      <c r="F1661" t="str">
        <f t="shared" si="202"/>
        <v>telefon stacjonarny</v>
      </c>
      <c r="G1661">
        <f t="shared" si="208"/>
        <v>1</v>
      </c>
      <c r="H1661">
        <f t="shared" si="203"/>
        <v>0</v>
      </c>
      <c r="I1661" s="2">
        <f t="shared" si="204"/>
        <v>0</v>
      </c>
      <c r="J1661" s="2">
        <f t="shared" si="205"/>
        <v>5.9953703703704009E-3</v>
      </c>
      <c r="K1661" s="2">
        <f t="shared" si="206"/>
        <v>8.8118287037036911</v>
      </c>
      <c r="L1661" s="10">
        <f t="shared" si="207"/>
        <v>12689.033333333316</v>
      </c>
    </row>
    <row r="1662" spans="1:12" x14ac:dyDescent="0.25">
      <c r="A1662">
        <v>3861280</v>
      </c>
      <c r="B1662" s="1">
        <v>42937</v>
      </c>
      <c r="C1662" s="2">
        <v>0.6147569444444444</v>
      </c>
      <c r="D1662" s="2">
        <v>0.62420138888888888</v>
      </c>
      <c r="E1662">
        <f t="shared" si="201"/>
        <v>1</v>
      </c>
      <c r="F1662" t="str">
        <f t="shared" si="202"/>
        <v>telefon stacjonarny</v>
      </c>
      <c r="G1662">
        <f t="shared" si="208"/>
        <v>1</v>
      </c>
      <c r="H1662">
        <f t="shared" si="203"/>
        <v>0</v>
      </c>
      <c r="I1662" s="2">
        <f t="shared" si="204"/>
        <v>0</v>
      </c>
      <c r="J1662" s="2">
        <f t="shared" si="205"/>
        <v>9.4444444444444775E-3</v>
      </c>
      <c r="K1662" s="2">
        <f t="shared" si="206"/>
        <v>8.8212731481481352</v>
      </c>
      <c r="L1662" s="10">
        <f t="shared" si="207"/>
        <v>12702.633333333313</v>
      </c>
    </row>
    <row r="1663" spans="1:12" x14ac:dyDescent="0.25">
      <c r="A1663">
        <v>3858766</v>
      </c>
      <c r="B1663" s="1">
        <v>42935</v>
      </c>
      <c r="C1663" s="2">
        <v>0.60624999999999996</v>
      </c>
      <c r="D1663" s="2">
        <v>0.6083912037037037</v>
      </c>
      <c r="E1663">
        <f t="shared" si="201"/>
        <v>1</v>
      </c>
      <c r="F1663" t="str">
        <f t="shared" si="202"/>
        <v>telefon stacjonarny</v>
      </c>
      <c r="G1663">
        <f t="shared" si="208"/>
        <v>1</v>
      </c>
      <c r="H1663">
        <f t="shared" si="203"/>
        <v>0</v>
      </c>
      <c r="I1663" s="2">
        <f t="shared" si="204"/>
        <v>0</v>
      </c>
      <c r="J1663" s="2">
        <f t="shared" si="205"/>
        <v>2.1412037037037424E-3</v>
      </c>
      <c r="K1663" s="2">
        <f t="shared" si="206"/>
        <v>8.8234143518518398</v>
      </c>
      <c r="L1663" s="10">
        <f t="shared" si="207"/>
        <v>12705.716666666651</v>
      </c>
    </row>
    <row r="1664" spans="1:12" x14ac:dyDescent="0.25">
      <c r="A1664">
        <v>3858766</v>
      </c>
      <c r="B1664" s="1">
        <v>42937</v>
      </c>
      <c r="C1664" s="2">
        <v>0.59026620370370375</v>
      </c>
      <c r="D1664" s="2">
        <v>0.59652777777777777</v>
      </c>
      <c r="E1664">
        <f t="shared" si="201"/>
        <v>2</v>
      </c>
      <c r="F1664" t="str">
        <f t="shared" si="202"/>
        <v>telefon stacjonarny</v>
      </c>
      <c r="G1664">
        <f t="shared" si="208"/>
        <v>1</v>
      </c>
      <c r="H1664">
        <f t="shared" si="203"/>
        <v>0</v>
      </c>
      <c r="I1664" s="2">
        <f t="shared" si="204"/>
        <v>0</v>
      </c>
      <c r="J1664" s="2">
        <f t="shared" si="205"/>
        <v>6.2615740740740167E-3</v>
      </c>
      <c r="K1664" s="2">
        <f t="shared" si="206"/>
        <v>8.8296759259259137</v>
      </c>
      <c r="L1664" s="10">
        <f t="shared" si="207"/>
        <v>12714.733333333317</v>
      </c>
    </row>
    <row r="1665" spans="1:12" x14ac:dyDescent="0.25">
      <c r="A1665">
        <v>3851940</v>
      </c>
      <c r="B1665" s="1">
        <v>42936</v>
      </c>
      <c r="C1665" s="2">
        <v>0.36473379629629632</v>
      </c>
      <c r="D1665" s="2">
        <v>0.36630787037037038</v>
      </c>
      <c r="E1665">
        <f t="shared" si="201"/>
        <v>1</v>
      </c>
      <c r="F1665" t="str">
        <f t="shared" si="202"/>
        <v>telefon stacjonarny</v>
      </c>
      <c r="G1665">
        <f t="shared" si="208"/>
        <v>1</v>
      </c>
      <c r="H1665">
        <f t="shared" si="203"/>
        <v>0</v>
      </c>
      <c r="I1665" s="2">
        <f t="shared" si="204"/>
        <v>0</v>
      </c>
      <c r="J1665" s="2">
        <f t="shared" si="205"/>
        <v>1.5740740740740611E-3</v>
      </c>
      <c r="K1665" s="2">
        <f t="shared" si="206"/>
        <v>8.8312499999999883</v>
      </c>
      <c r="L1665" s="10">
        <f t="shared" si="207"/>
        <v>12716.999999999982</v>
      </c>
    </row>
    <row r="1666" spans="1:12" x14ac:dyDescent="0.25">
      <c r="A1666">
        <v>3824660</v>
      </c>
      <c r="B1666" s="1">
        <v>42927</v>
      </c>
      <c r="C1666" s="2">
        <v>0.4238425925925926</v>
      </c>
      <c r="D1666" s="2">
        <v>0.4321875</v>
      </c>
      <c r="E1666">
        <f t="shared" ref="E1666:E1729" si="209">IF(A1666=A1665,E1665+1,1)</f>
        <v>1</v>
      </c>
      <c r="F1666" t="str">
        <f t="shared" ref="F1666:F1729" si="210">IF(A1666&gt;9999999,IF(A1666&gt;999999999,"zagraniczny","telefon komórkowy"),"telefon stacjonarny")</f>
        <v>telefon stacjonarny</v>
      </c>
      <c r="G1666">
        <f t="shared" si="208"/>
        <v>1</v>
      </c>
      <c r="H1666">
        <f t="shared" ref="H1666:H1729" si="211">IF(AND(LEFT(A1666,2)="12",F1666="telefon stacjonarny"),1,0)</f>
        <v>0</v>
      </c>
      <c r="I1666" s="2">
        <f t="shared" ref="I1666:I1729" si="212">IF(H1666=1,D1666-C1666,0)</f>
        <v>0</v>
      </c>
      <c r="J1666" s="2">
        <f t="shared" ref="J1666:J1729" si="213">D1666-C1666</f>
        <v>8.3449074074073981E-3</v>
      </c>
      <c r="K1666" s="2">
        <f t="shared" ref="K1666:K1729" si="214">IF(OR(F1666="telefon stacjonarny",F1666="telefon komórkowy"),J1666+K1665,K1665)</f>
        <v>8.8395949074073954</v>
      </c>
      <c r="L1666" s="10">
        <f t="shared" ref="L1666:L1729" si="215">K1666*24*60</f>
        <v>12729.01666666665</v>
      </c>
    </row>
    <row r="1667" spans="1:12" x14ac:dyDescent="0.25">
      <c r="A1667">
        <v>3824371</v>
      </c>
      <c r="B1667" s="1">
        <v>42928</v>
      </c>
      <c r="C1667" s="2">
        <v>0.46217592592592593</v>
      </c>
      <c r="D1667" s="2">
        <v>0.47150462962962963</v>
      </c>
      <c r="E1667">
        <f t="shared" si="209"/>
        <v>1</v>
      </c>
      <c r="F1667" t="str">
        <f t="shared" si="210"/>
        <v>telefon stacjonarny</v>
      </c>
      <c r="G1667">
        <f t="shared" si="208"/>
        <v>1</v>
      </c>
      <c r="H1667">
        <f t="shared" si="211"/>
        <v>0</v>
      </c>
      <c r="I1667" s="2">
        <f t="shared" si="212"/>
        <v>0</v>
      </c>
      <c r="J1667" s="2">
        <f t="shared" si="213"/>
        <v>9.3287037037037002E-3</v>
      </c>
      <c r="K1667" s="2">
        <f t="shared" si="214"/>
        <v>8.8489236111110987</v>
      </c>
      <c r="L1667" s="10">
        <f t="shared" si="215"/>
        <v>12742.449999999983</v>
      </c>
    </row>
    <row r="1668" spans="1:12" x14ac:dyDescent="0.25">
      <c r="A1668">
        <v>3824371</v>
      </c>
      <c r="B1668" s="1">
        <v>42941</v>
      </c>
      <c r="C1668" s="2">
        <v>0.60442129629629626</v>
      </c>
      <c r="D1668" s="2">
        <v>0.61266203703703703</v>
      </c>
      <c r="E1668">
        <f t="shared" si="209"/>
        <v>2</v>
      </c>
      <c r="F1668" t="str">
        <f t="shared" si="210"/>
        <v>telefon stacjonarny</v>
      </c>
      <c r="G1668">
        <f t="shared" si="208"/>
        <v>1</v>
      </c>
      <c r="H1668">
        <f t="shared" si="211"/>
        <v>0</v>
      </c>
      <c r="I1668" s="2">
        <f t="shared" si="212"/>
        <v>0</v>
      </c>
      <c r="J1668" s="2">
        <f t="shared" si="213"/>
        <v>8.2407407407407707E-3</v>
      </c>
      <c r="K1668" s="2">
        <f t="shared" si="214"/>
        <v>8.8571643518518393</v>
      </c>
      <c r="L1668" s="10">
        <f t="shared" si="215"/>
        <v>12754.316666666649</v>
      </c>
    </row>
    <row r="1669" spans="1:12" x14ac:dyDescent="0.25">
      <c r="A1669">
        <v>3811342</v>
      </c>
      <c r="B1669" s="1">
        <v>42923</v>
      </c>
      <c r="C1669" s="2">
        <v>0.4039814814814815</v>
      </c>
      <c r="D1669" s="2">
        <v>0.41211805555555553</v>
      </c>
      <c r="E1669">
        <f t="shared" si="209"/>
        <v>1</v>
      </c>
      <c r="F1669" t="str">
        <f t="shared" si="210"/>
        <v>telefon stacjonarny</v>
      </c>
      <c r="G1669">
        <f t="shared" si="208"/>
        <v>1</v>
      </c>
      <c r="H1669">
        <f t="shared" si="211"/>
        <v>0</v>
      </c>
      <c r="I1669" s="2">
        <f t="shared" si="212"/>
        <v>0</v>
      </c>
      <c r="J1669" s="2">
        <f t="shared" si="213"/>
        <v>8.1365740740740322E-3</v>
      </c>
      <c r="K1669" s="2">
        <f t="shared" si="214"/>
        <v>8.8653009259259132</v>
      </c>
      <c r="L1669" s="10">
        <f t="shared" si="215"/>
        <v>12766.033333333315</v>
      </c>
    </row>
    <row r="1670" spans="1:12" x14ac:dyDescent="0.25">
      <c r="A1670">
        <v>3804078</v>
      </c>
      <c r="B1670" s="1">
        <v>42937</v>
      </c>
      <c r="C1670" s="2">
        <v>0.4729976851851852</v>
      </c>
      <c r="D1670" s="2">
        <v>0.48243055555555553</v>
      </c>
      <c r="E1670">
        <f t="shared" si="209"/>
        <v>1</v>
      </c>
      <c r="F1670" t="str">
        <f t="shared" si="210"/>
        <v>telefon stacjonarny</v>
      </c>
      <c r="G1670">
        <f t="shared" si="208"/>
        <v>1</v>
      </c>
      <c r="H1670">
        <f t="shared" si="211"/>
        <v>0</v>
      </c>
      <c r="I1670" s="2">
        <f t="shared" si="212"/>
        <v>0</v>
      </c>
      <c r="J1670" s="2">
        <f t="shared" si="213"/>
        <v>9.4328703703703276E-3</v>
      </c>
      <c r="K1670" s="2">
        <f t="shared" si="214"/>
        <v>8.8747337962962831</v>
      </c>
      <c r="L1670" s="10">
        <f t="shared" si="215"/>
        <v>12779.616666666647</v>
      </c>
    </row>
    <row r="1671" spans="1:12" x14ac:dyDescent="0.25">
      <c r="A1671">
        <v>3796958</v>
      </c>
      <c r="B1671" s="1">
        <v>42921</v>
      </c>
      <c r="C1671" s="2">
        <v>0.57901620370370366</v>
      </c>
      <c r="D1671" s="2">
        <v>0.58940972222222221</v>
      </c>
      <c r="E1671">
        <f t="shared" si="209"/>
        <v>1</v>
      </c>
      <c r="F1671" t="str">
        <f t="shared" si="210"/>
        <v>telefon stacjonarny</v>
      </c>
      <c r="G1671">
        <f t="shared" si="208"/>
        <v>1</v>
      </c>
      <c r="H1671">
        <f t="shared" si="211"/>
        <v>0</v>
      </c>
      <c r="I1671" s="2">
        <f t="shared" si="212"/>
        <v>0</v>
      </c>
      <c r="J1671" s="2">
        <f t="shared" si="213"/>
        <v>1.0393518518518552E-2</v>
      </c>
      <c r="K1671" s="2">
        <f t="shared" si="214"/>
        <v>8.8851273148148024</v>
      </c>
      <c r="L1671" s="10">
        <f t="shared" si="215"/>
        <v>12794.583333333316</v>
      </c>
    </row>
    <row r="1672" spans="1:12" x14ac:dyDescent="0.25">
      <c r="A1672">
        <v>3785540</v>
      </c>
      <c r="B1672" s="1">
        <v>42933</v>
      </c>
      <c r="C1672" s="2">
        <v>0.43569444444444444</v>
      </c>
      <c r="D1672" s="2">
        <v>0.4362037037037037</v>
      </c>
      <c r="E1672">
        <f t="shared" si="209"/>
        <v>1</v>
      </c>
      <c r="F1672" t="str">
        <f t="shared" si="210"/>
        <v>telefon stacjonarny</v>
      </c>
      <c r="G1672">
        <f t="shared" si="208"/>
        <v>1</v>
      </c>
      <c r="H1672">
        <f t="shared" si="211"/>
        <v>0</v>
      </c>
      <c r="I1672" s="2">
        <f t="shared" si="212"/>
        <v>0</v>
      </c>
      <c r="J1672" s="2">
        <f t="shared" si="213"/>
        <v>5.0925925925926485E-4</v>
      </c>
      <c r="K1672" s="2">
        <f t="shared" si="214"/>
        <v>8.885636574074061</v>
      </c>
      <c r="L1672" s="10">
        <f t="shared" si="215"/>
        <v>12795.316666666648</v>
      </c>
    </row>
    <row r="1673" spans="1:12" x14ac:dyDescent="0.25">
      <c r="A1673">
        <v>3785540</v>
      </c>
      <c r="B1673" s="1">
        <v>42942</v>
      </c>
      <c r="C1673" s="2">
        <v>0.59261574074074075</v>
      </c>
      <c r="D1673" s="2">
        <v>0.60343749999999996</v>
      </c>
      <c r="E1673">
        <f t="shared" si="209"/>
        <v>2</v>
      </c>
      <c r="F1673" t="str">
        <f t="shared" si="210"/>
        <v>telefon stacjonarny</v>
      </c>
      <c r="G1673">
        <f t="shared" si="208"/>
        <v>1</v>
      </c>
      <c r="H1673">
        <f t="shared" si="211"/>
        <v>0</v>
      </c>
      <c r="I1673" s="2">
        <f t="shared" si="212"/>
        <v>0</v>
      </c>
      <c r="J1673" s="2">
        <f t="shared" si="213"/>
        <v>1.0821759259259212E-2</v>
      </c>
      <c r="K1673" s="2">
        <f t="shared" si="214"/>
        <v>8.8964583333333209</v>
      </c>
      <c r="L1673" s="10">
        <f t="shared" si="215"/>
        <v>12810.899999999981</v>
      </c>
    </row>
    <row r="1674" spans="1:12" x14ac:dyDescent="0.25">
      <c r="A1674">
        <v>3776937</v>
      </c>
      <c r="B1674" s="1">
        <v>42919</v>
      </c>
      <c r="C1674" s="2">
        <v>0.61767361111111108</v>
      </c>
      <c r="D1674" s="2">
        <v>0.6234143518518519</v>
      </c>
      <c r="E1674">
        <f t="shared" si="209"/>
        <v>1</v>
      </c>
      <c r="F1674" t="str">
        <f t="shared" si="210"/>
        <v>telefon stacjonarny</v>
      </c>
      <c r="G1674">
        <f t="shared" si="208"/>
        <v>1</v>
      </c>
      <c r="H1674">
        <f t="shared" si="211"/>
        <v>0</v>
      </c>
      <c r="I1674" s="2">
        <f t="shared" si="212"/>
        <v>0</v>
      </c>
      <c r="J1674" s="2">
        <f t="shared" si="213"/>
        <v>5.740740740740824E-3</v>
      </c>
      <c r="K1674" s="2">
        <f t="shared" si="214"/>
        <v>8.902199074074062</v>
      </c>
      <c r="L1674" s="10">
        <f t="shared" si="215"/>
        <v>12819.16666666665</v>
      </c>
    </row>
    <row r="1675" spans="1:12" x14ac:dyDescent="0.25">
      <c r="A1675">
        <v>3767866</v>
      </c>
      <c r="B1675" s="1">
        <v>42947</v>
      </c>
      <c r="C1675" s="2">
        <v>0.5040972222222222</v>
      </c>
      <c r="D1675" s="2">
        <v>0.50971064814814815</v>
      </c>
      <c r="E1675">
        <f t="shared" si="209"/>
        <v>1</v>
      </c>
      <c r="F1675" t="str">
        <f t="shared" si="210"/>
        <v>telefon stacjonarny</v>
      </c>
      <c r="G1675">
        <f t="shared" si="208"/>
        <v>1</v>
      </c>
      <c r="H1675">
        <f t="shared" si="211"/>
        <v>0</v>
      </c>
      <c r="I1675" s="2">
        <f t="shared" si="212"/>
        <v>0</v>
      </c>
      <c r="J1675" s="2">
        <f t="shared" si="213"/>
        <v>5.6134259259259522E-3</v>
      </c>
      <c r="K1675" s="2">
        <f t="shared" si="214"/>
        <v>8.9078124999999879</v>
      </c>
      <c r="L1675" s="10">
        <f t="shared" si="215"/>
        <v>12827.249999999982</v>
      </c>
    </row>
    <row r="1676" spans="1:12" x14ac:dyDescent="0.25">
      <c r="A1676">
        <v>3765658</v>
      </c>
      <c r="B1676" s="1">
        <v>42923</v>
      </c>
      <c r="C1676" s="2">
        <v>0.45981481481481479</v>
      </c>
      <c r="D1676" s="2">
        <v>0.46148148148148149</v>
      </c>
      <c r="E1676">
        <f t="shared" si="209"/>
        <v>1</v>
      </c>
      <c r="F1676" t="str">
        <f t="shared" si="210"/>
        <v>telefon stacjonarny</v>
      </c>
      <c r="G1676">
        <f t="shared" si="208"/>
        <v>1</v>
      </c>
      <c r="H1676">
        <f t="shared" si="211"/>
        <v>0</v>
      </c>
      <c r="I1676" s="2">
        <f t="shared" si="212"/>
        <v>0</v>
      </c>
      <c r="J1676" s="2">
        <f t="shared" si="213"/>
        <v>1.6666666666667052E-3</v>
      </c>
      <c r="K1676" s="2">
        <f t="shared" si="214"/>
        <v>8.9094791666666548</v>
      </c>
      <c r="L1676" s="10">
        <f t="shared" si="215"/>
        <v>12829.649999999981</v>
      </c>
    </row>
    <row r="1677" spans="1:12" x14ac:dyDescent="0.25">
      <c r="A1677">
        <v>3765001</v>
      </c>
      <c r="B1677" s="1">
        <v>42929</v>
      </c>
      <c r="C1677" s="2">
        <v>0.49283564814814818</v>
      </c>
      <c r="D1677" s="2">
        <v>0.50396990740740744</v>
      </c>
      <c r="E1677">
        <f t="shared" si="209"/>
        <v>1</v>
      </c>
      <c r="F1677" t="str">
        <f t="shared" si="210"/>
        <v>telefon stacjonarny</v>
      </c>
      <c r="G1677">
        <f t="shared" si="208"/>
        <v>1</v>
      </c>
      <c r="H1677">
        <f t="shared" si="211"/>
        <v>0</v>
      </c>
      <c r="I1677" s="2">
        <f t="shared" si="212"/>
        <v>0</v>
      </c>
      <c r="J1677" s="2">
        <f t="shared" si="213"/>
        <v>1.113425925925926E-2</v>
      </c>
      <c r="K1677" s="2">
        <f t="shared" si="214"/>
        <v>8.9206134259259144</v>
      </c>
      <c r="L1677" s="10">
        <f t="shared" si="215"/>
        <v>12845.683333333316</v>
      </c>
    </row>
    <row r="1678" spans="1:12" x14ac:dyDescent="0.25">
      <c r="A1678">
        <v>3759991</v>
      </c>
      <c r="B1678" s="1">
        <v>42942</v>
      </c>
      <c r="C1678" s="2">
        <v>0.58408564814814812</v>
      </c>
      <c r="D1678" s="2">
        <v>0.58677083333333335</v>
      </c>
      <c r="E1678">
        <f t="shared" si="209"/>
        <v>1</v>
      </c>
      <c r="F1678" t="str">
        <f t="shared" si="210"/>
        <v>telefon stacjonarny</v>
      </c>
      <c r="G1678">
        <f t="shared" si="208"/>
        <v>1</v>
      </c>
      <c r="H1678">
        <f t="shared" si="211"/>
        <v>0</v>
      </c>
      <c r="I1678" s="2">
        <f t="shared" si="212"/>
        <v>0</v>
      </c>
      <c r="J1678" s="2">
        <f t="shared" si="213"/>
        <v>2.6851851851852349E-3</v>
      </c>
      <c r="K1678" s="2">
        <f t="shared" si="214"/>
        <v>8.9232986111111003</v>
      </c>
      <c r="L1678" s="10">
        <f t="shared" si="215"/>
        <v>12849.549999999985</v>
      </c>
    </row>
    <row r="1679" spans="1:12" x14ac:dyDescent="0.25">
      <c r="A1679">
        <v>3757504</v>
      </c>
      <c r="B1679" s="1">
        <v>42936</v>
      </c>
      <c r="C1679" s="2">
        <v>0.57105324074074071</v>
      </c>
      <c r="D1679" s="2">
        <v>0.57465277777777779</v>
      </c>
      <c r="E1679">
        <f t="shared" si="209"/>
        <v>1</v>
      </c>
      <c r="F1679" t="str">
        <f t="shared" si="210"/>
        <v>telefon stacjonarny</v>
      </c>
      <c r="G1679">
        <f t="shared" si="208"/>
        <v>1</v>
      </c>
      <c r="H1679">
        <f t="shared" si="211"/>
        <v>0</v>
      </c>
      <c r="I1679" s="2">
        <f t="shared" si="212"/>
        <v>0</v>
      </c>
      <c r="J1679" s="2">
        <f t="shared" si="213"/>
        <v>3.5995370370370816E-3</v>
      </c>
      <c r="K1679" s="2">
        <f t="shared" si="214"/>
        <v>8.9268981481481369</v>
      </c>
      <c r="L1679" s="10">
        <f t="shared" si="215"/>
        <v>12854.733333333317</v>
      </c>
    </row>
    <row r="1680" spans="1:12" x14ac:dyDescent="0.25">
      <c r="A1680">
        <v>3733011</v>
      </c>
      <c r="B1680" s="1">
        <v>42943</v>
      </c>
      <c r="C1680" s="2">
        <v>0.38571759259259258</v>
      </c>
      <c r="D1680" s="2">
        <v>0.39556712962962964</v>
      </c>
      <c r="E1680">
        <f t="shared" si="209"/>
        <v>1</v>
      </c>
      <c r="F1680" t="str">
        <f t="shared" si="210"/>
        <v>telefon stacjonarny</v>
      </c>
      <c r="G1680">
        <f t="shared" si="208"/>
        <v>1</v>
      </c>
      <c r="H1680">
        <f t="shared" si="211"/>
        <v>0</v>
      </c>
      <c r="I1680" s="2">
        <f t="shared" si="212"/>
        <v>0</v>
      </c>
      <c r="J1680" s="2">
        <f t="shared" si="213"/>
        <v>9.8495370370370594E-3</v>
      </c>
      <c r="K1680" s="2">
        <f t="shared" si="214"/>
        <v>8.9367476851851748</v>
      </c>
      <c r="L1680" s="10">
        <f t="shared" si="215"/>
        <v>12868.916666666652</v>
      </c>
    </row>
    <row r="1681" spans="1:12" x14ac:dyDescent="0.25">
      <c r="A1681">
        <v>3720500</v>
      </c>
      <c r="B1681" s="1">
        <v>42940</v>
      </c>
      <c r="C1681" s="2">
        <v>0.57660879629629624</v>
      </c>
      <c r="D1681" s="2">
        <v>0.58250000000000002</v>
      </c>
      <c r="E1681">
        <f t="shared" si="209"/>
        <v>1</v>
      </c>
      <c r="F1681" t="str">
        <f t="shared" si="210"/>
        <v>telefon stacjonarny</v>
      </c>
      <c r="G1681">
        <f t="shared" si="208"/>
        <v>1</v>
      </c>
      <c r="H1681">
        <f t="shared" si="211"/>
        <v>0</v>
      </c>
      <c r="I1681" s="2">
        <f t="shared" si="212"/>
        <v>0</v>
      </c>
      <c r="J1681" s="2">
        <f t="shared" si="213"/>
        <v>5.8912037037037734E-3</v>
      </c>
      <c r="K1681" s="2">
        <f t="shared" si="214"/>
        <v>8.9426388888888795</v>
      </c>
      <c r="L1681" s="10">
        <f t="shared" si="215"/>
        <v>12877.399999999987</v>
      </c>
    </row>
    <row r="1682" spans="1:12" x14ac:dyDescent="0.25">
      <c r="A1682">
        <v>3707498</v>
      </c>
      <c r="B1682" s="1">
        <v>42927</v>
      </c>
      <c r="C1682" s="2">
        <v>0.55982638888888892</v>
      </c>
      <c r="D1682" s="2">
        <v>0.56802083333333331</v>
      </c>
      <c r="E1682">
        <f t="shared" si="209"/>
        <v>1</v>
      </c>
      <c r="F1682" t="str">
        <f t="shared" si="210"/>
        <v>telefon stacjonarny</v>
      </c>
      <c r="G1682">
        <f t="shared" si="208"/>
        <v>1</v>
      </c>
      <c r="H1682">
        <f t="shared" si="211"/>
        <v>0</v>
      </c>
      <c r="I1682" s="2">
        <f t="shared" si="212"/>
        <v>0</v>
      </c>
      <c r="J1682" s="2">
        <f t="shared" si="213"/>
        <v>8.1944444444443931E-3</v>
      </c>
      <c r="K1682" s="2">
        <f t="shared" si="214"/>
        <v>8.9508333333333248</v>
      </c>
      <c r="L1682" s="10">
        <f t="shared" si="215"/>
        <v>12889.199999999988</v>
      </c>
    </row>
    <row r="1683" spans="1:12" x14ac:dyDescent="0.25">
      <c r="A1683">
        <v>3704193</v>
      </c>
      <c r="B1683" s="1">
        <v>42936</v>
      </c>
      <c r="C1683" s="2">
        <v>0.57671296296296293</v>
      </c>
      <c r="D1683" s="2">
        <v>0.58539351851851851</v>
      </c>
      <c r="E1683">
        <f t="shared" si="209"/>
        <v>1</v>
      </c>
      <c r="F1683" t="str">
        <f t="shared" si="210"/>
        <v>telefon stacjonarny</v>
      </c>
      <c r="G1683">
        <f t="shared" si="208"/>
        <v>1</v>
      </c>
      <c r="H1683">
        <f t="shared" si="211"/>
        <v>0</v>
      </c>
      <c r="I1683" s="2">
        <f t="shared" si="212"/>
        <v>0</v>
      </c>
      <c r="J1683" s="2">
        <f t="shared" si="213"/>
        <v>8.6805555555555802E-3</v>
      </c>
      <c r="K1683" s="2">
        <f t="shared" si="214"/>
        <v>8.9595138888888801</v>
      </c>
      <c r="L1683" s="10">
        <f t="shared" si="215"/>
        <v>12901.699999999988</v>
      </c>
    </row>
    <row r="1684" spans="1:12" x14ac:dyDescent="0.25">
      <c r="A1684">
        <v>3697935</v>
      </c>
      <c r="B1684" s="1">
        <v>42919</v>
      </c>
      <c r="C1684" s="2">
        <v>0.49054398148148148</v>
      </c>
      <c r="D1684" s="2">
        <v>0.49251157407407409</v>
      </c>
      <c r="E1684">
        <f t="shared" si="209"/>
        <v>1</v>
      </c>
      <c r="F1684" t="str">
        <f t="shared" si="210"/>
        <v>telefon stacjonarny</v>
      </c>
      <c r="G1684">
        <f t="shared" si="208"/>
        <v>1</v>
      </c>
      <c r="H1684">
        <f t="shared" si="211"/>
        <v>0</v>
      </c>
      <c r="I1684" s="2">
        <f t="shared" si="212"/>
        <v>0</v>
      </c>
      <c r="J1684" s="2">
        <f t="shared" si="213"/>
        <v>1.9675925925926041E-3</v>
      </c>
      <c r="K1684" s="2">
        <f t="shared" si="214"/>
        <v>8.9614814814814725</v>
      </c>
      <c r="L1684" s="10">
        <f t="shared" si="215"/>
        <v>12904.533333333322</v>
      </c>
    </row>
    <row r="1685" spans="1:12" x14ac:dyDescent="0.25">
      <c r="A1685">
        <v>3691457</v>
      </c>
      <c r="B1685" s="1">
        <v>42933</v>
      </c>
      <c r="C1685" s="2">
        <v>0.34688657407407408</v>
      </c>
      <c r="D1685" s="2">
        <v>0.35810185185185184</v>
      </c>
      <c r="E1685">
        <f t="shared" si="209"/>
        <v>1</v>
      </c>
      <c r="F1685" t="str">
        <f t="shared" si="210"/>
        <v>telefon stacjonarny</v>
      </c>
      <c r="G1685">
        <f t="shared" si="208"/>
        <v>1</v>
      </c>
      <c r="H1685">
        <f t="shared" si="211"/>
        <v>0</v>
      </c>
      <c r="I1685" s="2">
        <f t="shared" si="212"/>
        <v>0</v>
      </c>
      <c r="J1685" s="2">
        <f t="shared" si="213"/>
        <v>1.1215277777777755E-2</v>
      </c>
      <c r="K1685" s="2">
        <f t="shared" si="214"/>
        <v>8.9726967592592501</v>
      </c>
      <c r="L1685" s="10">
        <f t="shared" si="215"/>
        <v>12920.68333333332</v>
      </c>
    </row>
    <row r="1686" spans="1:12" x14ac:dyDescent="0.25">
      <c r="A1686">
        <v>3691457</v>
      </c>
      <c r="B1686" s="1">
        <v>42947</v>
      </c>
      <c r="C1686" s="2">
        <v>0.46119212962962963</v>
      </c>
      <c r="D1686" s="2">
        <v>0.4725347222222222</v>
      </c>
      <c r="E1686">
        <f t="shared" si="209"/>
        <v>2</v>
      </c>
      <c r="F1686" t="str">
        <f t="shared" si="210"/>
        <v>telefon stacjonarny</v>
      </c>
      <c r="G1686">
        <f t="shared" si="208"/>
        <v>1</v>
      </c>
      <c r="H1686">
        <f t="shared" si="211"/>
        <v>0</v>
      </c>
      <c r="I1686" s="2">
        <f t="shared" si="212"/>
        <v>0</v>
      </c>
      <c r="J1686" s="2">
        <f t="shared" si="213"/>
        <v>1.1342592592592571E-2</v>
      </c>
      <c r="K1686" s="2">
        <f t="shared" si="214"/>
        <v>8.9840393518518429</v>
      </c>
      <c r="L1686" s="10">
        <f t="shared" si="215"/>
        <v>12937.016666666656</v>
      </c>
    </row>
    <row r="1687" spans="1:12" x14ac:dyDescent="0.25">
      <c r="A1687">
        <v>3691457</v>
      </c>
      <c r="B1687" s="1">
        <v>42947</v>
      </c>
      <c r="C1687" s="2">
        <v>0.47366898148148145</v>
      </c>
      <c r="D1687" s="2">
        <v>0.48020833333333335</v>
      </c>
      <c r="E1687">
        <f t="shared" si="209"/>
        <v>3</v>
      </c>
      <c r="F1687" t="str">
        <f t="shared" si="210"/>
        <v>telefon stacjonarny</v>
      </c>
      <c r="G1687">
        <f t="shared" si="208"/>
        <v>2</v>
      </c>
      <c r="H1687">
        <f t="shared" si="211"/>
        <v>0</v>
      </c>
      <c r="I1687" s="2">
        <f t="shared" si="212"/>
        <v>0</v>
      </c>
      <c r="J1687" s="2">
        <f t="shared" si="213"/>
        <v>6.5393518518518934E-3</v>
      </c>
      <c r="K1687" s="2">
        <f t="shared" si="214"/>
        <v>8.9905787037036955</v>
      </c>
      <c r="L1687" s="10">
        <f t="shared" si="215"/>
        <v>12946.43333333332</v>
      </c>
    </row>
    <row r="1688" spans="1:12" x14ac:dyDescent="0.25">
      <c r="A1688">
        <v>3691176</v>
      </c>
      <c r="B1688" s="1">
        <v>42937</v>
      </c>
      <c r="C1688" s="2">
        <v>0.40505787037037039</v>
      </c>
      <c r="D1688" s="2">
        <v>0.40561342592592592</v>
      </c>
      <c r="E1688">
        <f t="shared" si="209"/>
        <v>1</v>
      </c>
      <c r="F1688" t="str">
        <f t="shared" si="210"/>
        <v>telefon stacjonarny</v>
      </c>
      <c r="G1688">
        <f t="shared" si="208"/>
        <v>1</v>
      </c>
      <c r="H1688">
        <f t="shared" si="211"/>
        <v>0</v>
      </c>
      <c r="I1688" s="2">
        <f t="shared" si="212"/>
        <v>0</v>
      </c>
      <c r="J1688" s="2">
        <f t="shared" si="213"/>
        <v>5.5555555555553138E-4</v>
      </c>
      <c r="K1688" s="2">
        <f t="shared" si="214"/>
        <v>8.9911342592592511</v>
      </c>
      <c r="L1688" s="10">
        <f t="shared" si="215"/>
        <v>12947.233333333321</v>
      </c>
    </row>
    <row r="1689" spans="1:12" x14ac:dyDescent="0.25">
      <c r="A1689">
        <v>3680149</v>
      </c>
      <c r="B1689" s="1">
        <v>42941</v>
      </c>
      <c r="C1689" s="2">
        <v>0.49556712962962962</v>
      </c>
      <c r="D1689" s="2">
        <v>0.49927083333333333</v>
      </c>
      <c r="E1689">
        <f t="shared" si="209"/>
        <v>1</v>
      </c>
      <c r="F1689" t="str">
        <f t="shared" si="210"/>
        <v>telefon stacjonarny</v>
      </c>
      <c r="G1689">
        <f t="shared" si="208"/>
        <v>1</v>
      </c>
      <c r="H1689">
        <f t="shared" si="211"/>
        <v>0</v>
      </c>
      <c r="I1689" s="2">
        <f t="shared" si="212"/>
        <v>0</v>
      </c>
      <c r="J1689" s="2">
        <f t="shared" si="213"/>
        <v>3.703703703703709E-3</v>
      </c>
      <c r="K1689" s="2">
        <f t="shared" si="214"/>
        <v>8.9948379629629542</v>
      </c>
      <c r="L1689" s="10">
        <f t="shared" si="215"/>
        <v>12952.566666666655</v>
      </c>
    </row>
    <row r="1690" spans="1:12" x14ac:dyDescent="0.25">
      <c r="A1690">
        <v>3680072</v>
      </c>
      <c r="B1690" s="1">
        <v>42943</v>
      </c>
      <c r="C1690" s="2">
        <v>0.49561342592592594</v>
      </c>
      <c r="D1690" s="2">
        <v>0.49716435185185187</v>
      </c>
      <c r="E1690">
        <f t="shared" si="209"/>
        <v>1</v>
      </c>
      <c r="F1690" t="str">
        <f t="shared" si="210"/>
        <v>telefon stacjonarny</v>
      </c>
      <c r="G1690">
        <f t="shared" si="208"/>
        <v>1</v>
      </c>
      <c r="H1690">
        <f t="shared" si="211"/>
        <v>0</v>
      </c>
      <c r="I1690" s="2">
        <f t="shared" si="212"/>
        <v>0</v>
      </c>
      <c r="J1690" s="2">
        <f t="shared" si="213"/>
        <v>1.5509259259259278E-3</v>
      </c>
      <c r="K1690" s="2">
        <f t="shared" si="214"/>
        <v>8.9963888888888803</v>
      </c>
      <c r="L1690" s="10">
        <f t="shared" si="215"/>
        <v>12954.799999999988</v>
      </c>
    </row>
    <row r="1691" spans="1:12" x14ac:dyDescent="0.25">
      <c r="A1691">
        <v>3656681</v>
      </c>
      <c r="B1691" s="1">
        <v>42929</v>
      </c>
      <c r="C1691" s="2">
        <v>0.58067129629629632</v>
      </c>
      <c r="D1691" s="2">
        <v>0.59149305555555554</v>
      </c>
      <c r="E1691">
        <f t="shared" si="209"/>
        <v>1</v>
      </c>
      <c r="F1691" t="str">
        <f t="shared" si="210"/>
        <v>telefon stacjonarny</v>
      </c>
      <c r="G1691">
        <f t="shared" si="208"/>
        <v>1</v>
      </c>
      <c r="H1691">
        <f t="shared" si="211"/>
        <v>0</v>
      </c>
      <c r="I1691" s="2">
        <f t="shared" si="212"/>
        <v>0</v>
      </c>
      <c r="J1691" s="2">
        <f t="shared" si="213"/>
        <v>1.0821759259259212E-2</v>
      </c>
      <c r="K1691" s="2">
        <f t="shared" si="214"/>
        <v>9.0072106481481402</v>
      </c>
      <c r="L1691" s="10">
        <f t="shared" si="215"/>
        <v>12970.383333333322</v>
      </c>
    </row>
    <row r="1692" spans="1:12" x14ac:dyDescent="0.25">
      <c r="A1692">
        <v>3656681</v>
      </c>
      <c r="B1692" s="1">
        <v>42943</v>
      </c>
      <c r="C1692" s="2">
        <v>0.50123842592592593</v>
      </c>
      <c r="D1692" s="2">
        <v>0.5084143518518518</v>
      </c>
      <c r="E1692">
        <f t="shared" si="209"/>
        <v>2</v>
      </c>
      <c r="F1692" t="str">
        <f t="shared" si="210"/>
        <v>telefon stacjonarny</v>
      </c>
      <c r="G1692">
        <f t="shared" si="208"/>
        <v>1</v>
      </c>
      <c r="H1692">
        <f t="shared" si="211"/>
        <v>0</v>
      </c>
      <c r="I1692" s="2">
        <f t="shared" si="212"/>
        <v>0</v>
      </c>
      <c r="J1692" s="2">
        <f t="shared" si="213"/>
        <v>7.1759259259258634E-3</v>
      </c>
      <c r="K1692" s="2">
        <f t="shared" si="214"/>
        <v>9.0143865740740665</v>
      </c>
      <c r="L1692" s="10">
        <f t="shared" si="215"/>
        <v>12980.716666666656</v>
      </c>
    </row>
    <row r="1693" spans="1:12" x14ac:dyDescent="0.25">
      <c r="A1693">
        <v>3654212</v>
      </c>
      <c r="B1693" s="1">
        <v>42941</v>
      </c>
      <c r="C1693" s="2">
        <v>0.49739583333333331</v>
      </c>
      <c r="D1693" s="2">
        <v>0.49787037037037035</v>
      </c>
      <c r="E1693">
        <f t="shared" si="209"/>
        <v>1</v>
      </c>
      <c r="F1693" t="str">
        <f t="shared" si="210"/>
        <v>telefon stacjonarny</v>
      </c>
      <c r="G1693">
        <f t="shared" si="208"/>
        <v>1</v>
      </c>
      <c r="H1693">
        <f t="shared" si="211"/>
        <v>0</v>
      </c>
      <c r="I1693" s="2">
        <f t="shared" si="212"/>
        <v>0</v>
      </c>
      <c r="J1693" s="2">
        <f t="shared" si="213"/>
        <v>4.745370370370372E-4</v>
      </c>
      <c r="K1693" s="2">
        <f t="shared" si="214"/>
        <v>9.0148611111111041</v>
      </c>
      <c r="L1693" s="10">
        <f t="shared" si="215"/>
        <v>12981.399999999991</v>
      </c>
    </row>
    <row r="1694" spans="1:12" x14ac:dyDescent="0.25">
      <c r="A1694">
        <v>3652646</v>
      </c>
      <c r="B1694" s="1">
        <v>42933</v>
      </c>
      <c r="C1694" s="2">
        <v>0.34233796296296298</v>
      </c>
      <c r="D1694" s="2">
        <v>0.34569444444444447</v>
      </c>
      <c r="E1694">
        <f t="shared" si="209"/>
        <v>1</v>
      </c>
      <c r="F1694" t="str">
        <f t="shared" si="210"/>
        <v>telefon stacjonarny</v>
      </c>
      <c r="G1694">
        <f t="shared" si="208"/>
        <v>1</v>
      </c>
      <c r="H1694">
        <f t="shared" si="211"/>
        <v>0</v>
      </c>
      <c r="I1694" s="2">
        <f t="shared" si="212"/>
        <v>0</v>
      </c>
      <c r="J1694" s="2">
        <f t="shared" si="213"/>
        <v>3.3564814814814881E-3</v>
      </c>
      <c r="K1694" s="2">
        <f t="shared" si="214"/>
        <v>9.0182175925925847</v>
      </c>
      <c r="L1694" s="10">
        <f t="shared" si="215"/>
        <v>12986.233333333323</v>
      </c>
    </row>
    <row r="1695" spans="1:12" x14ac:dyDescent="0.25">
      <c r="A1695">
        <v>3638658</v>
      </c>
      <c r="B1695" s="1">
        <v>42942</v>
      </c>
      <c r="C1695" s="2">
        <v>0.48700231481481482</v>
      </c>
      <c r="D1695" s="2">
        <v>0.49305555555555558</v>
      </c>
      <c r="E1695">
        <f t="shared" si="209"/>
        <v>1</v>
      </c>
      <c r="F1695" t="str">
        <f t="shared" si="210"/>
        <v>telefon stacjonarny</v>
      </c>
      <c r="G1695">
        <f t="shared" ref="G1695:G1758" si="216">IF(AND(F1695=F1694,B1695=B1694),G1694+1,1)</f>
        <v>1</v>
      </c>
      <c r="H1695">
        <f t="shared" si="211"/>
        <v>0</v>
      </c>
      <c r="I1695" s="2">
        <f t="shared" si="212"/>
        <v>0</v>
      </c>
      <c r="J1695" s="2">
        <f t="shared" si="213"/>
        <v>6.0532407407407618E-3</v>
      </c>
      <c r="K1695" s="2">
        <f t="shared" si="214"/>
        <v>9.0242708333333255</v>
      </c>
      <c r="L1695" s="10">
        <f t="shared" si="215"/>
        <v>12994.949999999988</v>
      </c>
    </row>
    <row r="1696" spans="1:12" x14ac:dyDescent="0.25">
      <c r="A1696">
        <v>3638038</v>
      </c>
      <c r="B1696" s="1">
        <v>42940</v>
      </c>
      <c r="C1696" s="2">
        <v>0.57262731481481477</v>
      </c>
      <c r="D1696" s="2">
        <v>0.57846064814814813</v>
      </c>
      <c r="E1696">
        <f t="shared" si="209"/>
        <v>1</v>
      </c>
      <c r="F1696" t="str">
        <f t="shared" si="210"/>
        <v>telefon stacjonarny</v>
      </c>
      <c r="G1696">
        <f t="shared" si="216"/>
        <v>1</v>
      </c>
      <c r="H1696">
        <f t="shared" si="211"/>
        <v>0</v>
      </c>
      <c r="I1696" s="2">
        <f t="shared" si="212"/>
        <v>0</v>
      </c>
      <c r="J1696" s="2">
        <f t="shared" si="213"/>
        <v>5.833333333333357E-3</v>
      </c>
      <c r="K1696" s="2">
        <f t="shared" si="214"/>
        <v>9.0301041666666588</v>
      </c>
      <c r="L1696" s="10">
        <f t="shared" si="215"/>
        <v>13003.349999999988</v>
      </c>
    </row>
    <row r="1697" spans="1:12" x14ac:dyDescent="0.25">
      <c r="A1697">
        <v>3624713</v>
      </c>
      <c r="B1697" s="1">
        <v>42940</v>
      </c>
      <c r="C1697" s="2">
        <v>0.39864583333333331</v>
      </c>
      <c r="D1697" s="2">
        <v>0.40440972222222221</v>
      </c>
      <c r="E1697">
        <f t="shared" si="209"/>
        <v>1</v>
      </c>
      <c r="F1697" t="str">
        <f t="shared" si="210"/>
        <v>telefon stacjonarny</v>
      </c>
      <c r="G1697">
        <f t="shared" si="216"/>
        <v>2</v>
      </c>
      <c r="H1697">
        <f t="shared" si="211"/>
        <v>0</v>
      </c>
      <c r="I1697" s="2">
        <f t="shared" si="212"/>
        <v>0</v>
      </c>
      <c r="J1697" s="2">
        <f t="shared" si="213"/>
        <v>5.7638888888889017E-3</v>
      </c>
      <c r="K1697" s="2">
        <f t="shared" si="214"/>
        <v>9.0358680555555484</v>
      </c>
      <c r="L1697" s="10">
        <f t="shared" si="215"/>
        <v>13011.649999999991</v>
      </c>
    </row>
    <row r="1698" spans="1:12" x14ac:dyDescent="0.25">
      <c r="A1698">
        <v>3624713</v>
      </c>
      <c r="B1698" s="1">
        <v>42941</v>
      </c>
      <c r="C1698" s="2">
        <v>0.48563657407407407</v>
      </c>
      <c r="D1698" s="2">
        <v>0.49687500000000001</v>
      </c>
      <c r="E1698">
        <f t="shared" si="209"/>
        <v>2</v>
      </c>
      <c r="F1698" t="str">
        <f t="shared" si="210"/>
        <v>telefon stacjonarny</v>
      </c>
      <c r="G1698">
        <f t="shared" si="216"/>
        <v>1</v>
      </c>
      <c r="H1698">
        <f t="shared" si="211"/>
        <v>0</v>
      </c>
      <c r="I1698" s="2">
        <f t="shared" si="212"/>
        <v>0</v>
      </c>
      <c r="J1698" s="2">
        <f t="shared" si="213"/>
        <v>1.1238425925925943E-2</v>
      </c>
      <c r="K1698" s="2">
        <f t="shared" si="214"/>
        <v>9.0471064814814746</v>
      </c>
      <c r="L1698" s="10">
        <f t="shared" si="215"/>
        <v>13027.833333333323</v>
      </c>
    </row>
    <row r="1699" spans="1:12" x14ac:dyDescent="0.25">
      <c r="A1699">
        <v>3616291</v>
      </c>
      <c r="B1699" s="1">
        <v>42940</v>
      </c>
      <c r="C1699" s="2">
        <v>0.53403935185185181</v>
      </c>
      <c r="D1699" s="2">
        <v>0.54538194444444443</v>
      </c>
      <c r="E1699">
        <f t="shared" si="209"/>
        <v>1</v>
      </c>
      <c r="F1699" t="str">
        <f t="shared" si="210"/>
        <v>telefon stacjonarny</v>
      </c>
      <c r="G1699">
        <f t="shared" si="216"/>
        <v>1</v>
      </c>
      <c r="H1699">
        <f t="shared" si="211"/>
        <v>0</v>
      </c>
      <c r="I1699" s="2">
        <f t="shared" si="212"/>
        <v>0</v>
      </c>
      <c r="J1699" s="2">
        <f t="shared" si="213"/>
        <v>1.1342592592592626E-2</v>
      </c>
      <c r="K1699" s="2">
        <f t="shared" si="214"/>
        <v>9.0584490740740673</v>
      </c>
      <c r="L1699" s="10">
        <f t="shared" si="215"/>
        <v>13044.166666666657</v>
      </c>
    </row>
    <row r="1700" spans="1:12" x14ac:dyDescent="0.25">
      <c r="A1700">
        <v>3613950</v>
      </c>
      <c r="B1700" s="1">
        <v>42927</v>
      </c>
      <c r="C1700" s="2">
        <v>0.44657407407407407</v>
      </c>
      <c r="D1700" s="2">
        <v>0.44774305555555555</v>
      </c>
      <c r="E1700">
        <f t="shared" si="209"/>
        <v>1</v>
      </c>
      <c r="F1700" t="str">
        <f t="shared" si="210"/>
        <v>telefon stacjonarny</v>
      </c>
      <c r="G1700">
        <f t="shared" si="216"/>
        <v>1</v>
      </c>
      <c r="H1700">
        <f t="shared" si="211"/>
        <v>0</v>
      </c>
      <c r="I1700" s="2">
        <f t="shared" si="212"/>
        <v>0</v>
      </c>
      <c r="J1700" s="2">
        <f t="shared" si="213"/>
        <v>1.1689814814814792E-3</v>
      </c>
      <c r="K1700" s="2">
        <f t="shared" si="214"/>
        <v>9.0596180555555481</v>
      </c>
      <c r="L1700" s="10">
        <f t="shared" si="215"/>
        <v>13045.849999999989</v>
      </c>
    </row>
    <row r="1701" spans="1:12" x14ac:dyDescent="0.25">
      <c r="A1701">
        <v>3607585</v>
      </c>
      <c r="B1701" s="1">
        <v>42941</v>
      </c>
      <c r="C1701" s="2">
        <v>0.61460648148148145</v>
      </c>
      <c r="D1701" s="2">
        <v>0.62116898148148147</v>
      </c>
      <c r="E1701">
        <f t="shared" si="209"/>
        <v>1</v>
      </c>
      <c r="F1701" t="str">
        <f t="shared" si="210"/>
        <v>telefon stacjonarny</v>
      </c>
      <c r="G1701">
        <f t="shared" si="216"/>
        <v>1</v>
      </c>
      <c r="H1701">
        <f t="shared" si="211"/>
        <v>0</v>
      </c>
      <c r="I1701" s="2">
        <f t="shared" si="212"/>
        <v>0</v>
      </c>
      <c r="J1701" s="2">
        <f t="shared" si="213"/>
        <v>6.5625000000000266E-3</v>
      </c>
      <c r="K1701" s="2">
        <f t="shared" si="214"/>
        <v>9.0661805555555475</v>
      </c>
      <c r="L1701" s="10">
        <f t="shared" si="215"/>
        <v>13055.299999999988</v>
      </c>
    </row>
    <row r="1702" spans="1:12" x14ac:dyDescent="0.25">
      <c r="A1702">
        <v>3599100</v>
      </c>
      <c r="B1702" s="1">
        <v>42923</v>
      </c>
      <c r="C1702" s="2">
        <v>0.58832175925925922</v>
      </c>
      <c r="D1702" s="2">
        <v>0.59277777777777774</v>
      </c>
      <c r="E1702">
        <f t="shared" si="209"/>
        <v>1</v>
      </c>
      <c r="F1702" t="str">
        <f t="shared" si="210"/>
        <v>telefon stacjonarny</v>
      </c>
      <c r="G1702">
        <f t="shared" si="216"/>
        <v>1</v>
      </c>
      <c r="H1702">
        <f t="shared" si="211"/>
        <v>0</v>
      </c>
      <c r="I1702" s="2">
        <f t="shared" si="212"/>
        <v>0</v>
      </c>
      <c r="J1702" s="2">
        <f t="shared" si="213"/>
        <v>4.4560185185185119E-3</v>
      </c>
      <c r="K1702" s="2">
        <f t="shared" si="214"/>
        <v>9.0706365740740651</v>
      </c>
      <c r="L1702" s="10">
        <f t="shared" si="215"/>
        <v>13061.716666666654</v>
      </c>
    </row>
    <row r="1703" spans="1:12" x14ac:dyDescent="0.25">
      <c r="A1703">
        <v>3596504</v>
      </c>
      <c r="B1703" s="1">
        <v>42927</v>
      </c>
      <c r="C1703" s="2">
        <v>0.57592592592592595</v>
      </c>
      <c r="D1703" s="2">
        <v>0.58302083333333332</v>
      </c>
      <c r="E1703">
        <f t="shared" si="209"/>
        <v>1</v>
      </c>
      <c r="F1703" t="str">
        <f t="shared" si="210"/>
        <v>telefon stacjonarny</v>
      </c>
      <c r="G1703">
        <f t="shared" si="216"/>
        <v>1</v>
      </c>
      <c r="H1703">
        <f t="shared" si="211"/>
        <v>0</v>
      </c>
      <c r="I1703" s="2">
        <f t="shared" si="212"/>
        <v>0</v>
      </c>
      <c r="J1703" s="2">
        <f t="shared" si="213"/>
        <v>7.0949074074073692E-3</v>
      </c>
      <c r="K1703" s="2">
        <f t="shared" si="214"/>
        <v>9.0777314814814716</v>
      </c>
      <c r="L1703" s="10">
        <f t="shared" si="215"/>
        <v>13071.93333333332</v>
      </c>
    </row>
    <row r="1704" spans="1:12" x14ac:dyDescent="0.25">
      <c r="A1704">
        <v>3590468</v>
      </c>
      <c r="B1704" s="1">
        <v>42922</v>
      </c>
      <c r="C1704" s="2">
        <v>0.51556712962962958</v>
      </c>
      <c r="D1704" s="2">
        <v>0.52572916666666669</v>
      </c>
      <c r="E1704">
        <f t="shared" si="209"/>
        <v>1</v>
      </c>
      <c r="F1704" t="str">
        <f t="shared" si="210"/>
        <v>telefon stacjonarny</v>
      </c>
      <c r="G1704">
        <f t="shared" si="216"/>
        <v>1</v>
      </c>
      <c r="H1704">
        <f t="shared" si="211"/>
        <v>0</v>
      </c>
      <c r="I1704" s="2">
        <f t="shared" si="212"/>
        <v>0</v>
      </c>
      <c r="J1704" s="2">
        <f t="shared" si="213"/>
        <v>1.0162037037037108E-2</v>
      </c>
      <c r="K1704" s="2">
        <f t="shared" si="214"/>
        <v>9.0878935185185092</v>
      </c>
      <c r="L1704" s="10">
        <f t="shared" si="215"/>
        <v>13086.566666666653</v>
      </c>
    </row>
    <row r="1705" spans="1:12" x14ac:dyDescent="0.25">
      <c r="A1705">
        <v>3589291</v>
      </c>
      <c r="B1705" s="1">
        <v>42935</v>
      </c>
      <c r="C1705" s="2">
        <v>0.4896064814814815</v>
      </c>
      <c r="D1705" s="2">
        <v>0.49828703703703703</v>
      </c>
      <c r="E1705">
        <f t="shared" si="209"/>
        <v>1</v>
      </c>
      <c r="F1705" t="str">
        <f t="shared" si="210"/>
        <v>telefon stacjonarny</v>
      </c>
      <c r="G1705">
        <f t="shared" si="216"/>
        <v>1</v>
      </c>
      <c r="H1705">
        <f t="shared" si="211"/>
        <v>0</v>
      </c>
      <c r="I1705" s="2">
        <f t="shared" si="212"/>
        <v>0</v>
      </c>
      <c r="J1705" s="2">
        <f t="shared" si="213"/>
        <v>8.6805555555555247E-3</v>
      </c>
      <c r="K1705" s="2">
        <f t="shared" si="214"/>
        <v>9.0965740740740646</v>
      </c>
      <c r="L1705" s="10">
        <f t="shared" si="215"/>
        <v>13099.066666666655</v>
      </c>
    </row>
    <row r="1706" spans="1:12" x14ac:dyDescent="0.25">
      <c r="A1706">
        <v>3574623</v>
      </c>
      <c r="B1706" s="1">
        <v>42936</v>
      </c>
      <c r="C1706" s="2">
        <v>0.33447916666666666</v>
      </c>
      <c r="D1706" s="2">
        <v>0.33721064814814816</v>
      </c>
      <c r="E1706">
        <f t="shared" si="209"/>
        <v>1</v>
      </c>
      <c r="F1706" t="str">
        <f t="shared" si="210"/>
        <v>telefon stacjonarny</v>
      </c>
      <c r="G1706">
        <f t="shared" si="216"/>
        <v>1</v>
      </c>
      <c r="H1706">
        <f t="shared" si="211"/>
        <v>0</v>
      </c>
      <c r="I1706" s="2">
        <f t="shared" si="212"/>
        <v>0</v>
      </c>
      <c r="J1706" s="2">
        <f t="shared" si="213"/>
        <v>2.7314814814815014E-3</v>
      </c>
      <c r="K1706" s="2">
        <f t="shared" si="214"/>
        <v>9.0993055555555458</v>
      </c>
      <c r="L1706" s="10">
        <f t="shared" si="215"/>
        <v>13102.999999999985</v>
      </c>
    </row>
    <row r="1707" spans="1:12" x14ac:dyDescent="0.25">
      <c r="A1707">
        <v>3563037</v>
      </c>
      <c r="B1707" s="1">
        <v>42935</v>
      </c>
      <c r="C1707" s="2">
        <v>0.50173611111111116</v>
      </c>
      <c r="D1707" s="2">
        <v>0.5130555555555556</v>
      </c>
      <c r="E1707">
        <f t="shared" si="209"/>
        <v>1</v>
      </c>
      <c r="F1707" t="str">
        <f t="shared" si="210"/>
        <v>telefon stacjonarny</v>
      </c>
      <c r="G1707">
        <f t="shared" si="216"/>
        <v>1</v>
      </c>
      <c r="H1707">
        <f t="shared" si="211"/>
        <v>0</v>
      </c>
      <c r="I1707" s="2">
        <f t="shared" si="212"/>
        <v>0</v>
      </c>
      <c r="J1707" s="2">
        <f t="shared" si="213"/>
        <v>1.1319444444444438E-2</v>
      </c>
      <c r="K1707" s="2">
        <f t="shared" si="214"/>
        <v>9.11062499999999</v>
      </c>
      <c r="L1707" s="10">
        <f t="shared" si="215"/>
        <v>13119.299999999985</v>
      </c>
    </row>
    <row r="1708" spans="1:12" x14ac:dyDescent="0.25">
      <c r="A1708">
        <v>3558582</v>
      </c>
      <c r="B1708" s="1">
        <v>42930</v>
      </c>
      <c r="C1708" s="2">
        <v>0.33658564814814818</v>
      </c>
      <c r="D1708" s="2">
        <v>0.34384259259259259</v>
      </c>
      <c r="E1708">
        <f t="shared" si="209"/>
        <v>1</v>
      </c>
      <c r="F1708" t="str">
        <f t="shared" si="210"/>
        <v>telefon stacjonarny</v>
      </c>
      <c r="G1708">
        <f t="shared" si="216"/>
        <v>1</v>
      </c>
      <c r="H1708">
        <f t="shared" si="211"/>
        <v>0</v>
      </c>
      <c r="I1708" s="2">
        <f t="shared" si="212"/>
        <v>0</v>
      </c>
      <c r="J1708" s="2">
        <f t="shared" si="213"/>
        <v>7.2569444444444131E-3</v>
      </c>
      <c r="K1708" s="2">
        <f t="shared" si="214"/>
        <v>9.1178819444444343</v>
      </c>
      <c r="L1708" s="10">
        <f t="shared" si="215"/>
        <v>13129.749999999985</v>
      </c>
    </row>
    <row r="1709" spans="1:12" x14ac:dyDescent="0.25">
      <c r="A1709">
        <v>3539762</v>
      </c>
      <c r="B1709" s="1">
        <v>42919</v>
      </c>
      <c r="C1709" s="2">
        <v>0.33673611111111112</v>
      </c>
      <c r="D1709" s="2">
        <v>0.34821759259259261</v>
      </c>
      <c r="E1709">
        <f t="shared" si="209"/>
        <v>1</v>
      </c>
      <c r="F1709" t="str">
        <f t="shared" si="210"/>
        <v>telefon stacjonarny</v>
      </c>
      <c r="G1709">
        <f t="shared" si="216"/>
        <v>1</v>
      </c>
      <c r="H1709">
        <f t="shared" si="211"/>
        <v>0</v>
      </c>
      <c r="I1709" s="2">
        <f t="shared" si="212"/>
        <v>0</v>
      </c>
      <c r="J1709" s="2">
        <f t="shared" si="213"/>
        <v>1.1481481481481481E-2</v>
      </c>
      <c r="K1709" s="2">
        <f t="shared" si="214"/>
        <v>9.1293634259259164</v>
      </c>
      <c r="L1709" s="10">
        <f t="shared" si="215"/>
        <v>13146.28333333332</v>
      </c>
    </row>
    <row r="1710" spans="1:12" x14ac:dyDescent="0.25">
      <c r="A1710">
        <v>3539762</v>
      </c>
      <c r="B1710" s="1">
        <v>42921</v>
      </c>
      <c r="C1710" s="2">
        <v>0.5250231481481481</v>
      </c>
      <c r="D1710" s="2">
        <v>0.5264699074074074</v>
      </c>
      <c r="E1710">
        <f t="shared" si="209"/>
        <v>2</v>
      </c>
      <c r="F1710" t="str">
        <f t="shared" si="210"/>
        <v>telefon stacjonarny</v>
      </c>
      <c r="G1710">
        <f t="shared" si="216"/>
        <v>1</v>
      </c>
      <c r="H1710">
        <f t="shared" si="211"/>
        <v>0</v>
      </c>
      <c r="I1710" s="2">
        <f t="shared" si="212"/>
        <v>0</v>
      </c>
      <c r="J1710" s="2">
        <f t="shared" si="213"/>
        <v>1.4467592592593004E-3</v>
      </c>
      <c r="K1710" s="2">
        <f t="shared" si="214"/>
        <v>9.130810185185176</v>
      </c>
      <c r="L1710" s="10">
        <f t="shared" si="215"/>
        <v>13148.366666666654</v>
      </c>
    </row>
    <row r="1711" spans="1:12" x14ac:dyDescent="0.25">
      <c r="A1711">
        <v>3539762</v>
      </c>
      <c r="B1711" s="1">
        <v>42936</v>
      </c>
      <c r="C1711" s="2">
        <v>0.51028935185185187</v>
      </c>
      <c r="D1711" s="2">
        <v>0.52089120370370368</v>
      </c>
      <c r="E1711">
        <f t="shared" si="209"/>
        <v>3</v>
      </c>
      <c r="F1711" t="str">
        <f t="shared" si="210"/>
        <v>telefon stacjonarny</v>
      </c>
      <c r="G1711">
        <f t="shared" si="216"/>
        <v>1</v>
      </c>
      <c r="H1711">
        <f t="shared" si="211"/>
        <v>0</v>
      </c>
      <c r="I1711" s="2">
        <f t="shared" si="212"/>
        <v>0</v>
      </c>
      <c r="J1711" s="2">
        <f t="shared" si="213"/>
        <v>1.0601851851851807E-2</v>
      </c>
      <c r="K1711" s="2">
        <f t="shared" si="214"/>
        <v>9.1414120370370284</v>
      </c>
      <c r="L1711" s="10">
        <f t="shared" si="215"/>
        <v>13163.63333333332</v>
      </c>
    </row>
    <row r="1712" spans="1:12" x14ac:dyDescent="0.25">
      <c r="A1712">
        <v>3537655</v>
      </c>
      <c r="B1712" s="1">
        <v>42947</v>
      </c>
      <c r="C1712" s="2">
        <v>0.58287037037037037</v>
      </c>
      <c r="D1712" s="2">
        <v>0.58347222222222217</v>
      </c>
      <c r="E1712">
        <f t="shared" si="209"/>
        <v>1</v>
      </c>
      <c r="F1712" t="str">
        <f t="shared" si="210"/>
        <v>telefon stacjonarny</v>
      </c>
      <c r="G1712">
        <f t="shared" si="216"/>
        <v>1</v>
      </c>
      <c r="H1712">
        <f t="shared" si="211"/>
        <v>0</v>
      </c>
      <c r="I1712" s="2">
        <f t="shared" si="212"/>
        <v>0</v>
      </c>
      <c r="J1712" s="2">
        <f t="shared" si="213"/>
        <v>6.018518518517979E-4</v>
      </c>
      <c r="K1712" s="2">
        <f t="shared" si="214"/>
        <v>9.1420138888888793</v>
      </c>
      <c r="L1712" s="10">
        <f t="shared" si="215"/>
        <v>13164.499999999985</v>
      </c>
    </row>
    <row r="1713" spans="1:12" x14ac:dyDescent="0.25">
      <c r="A1713">
        <v>3533421</v>
      </c>
      <c r="B1713" s="1">
        <v>42942</v>
      </c>
      <c r="C1713" s="2">
        <v>0.47266203703703702</v>
      </c>
      <c r="D1713" s="2">
        <v>0.48297453703703702</v>
      </c>
      <c r="E1713">
        <f t="shared" si="209"/>
        <v>1</v>
      </c>
      <c r="F1713" t="str">
        <f t="shared" si="210"/>
        <v>telefon stacjonarny</v>
      </c>
      <c r="G1713">
        <f t="shared" si="216"/>
        <v>1</v>
      </c>
      <c r="H1713">
        <f t="shared" si="211"/>
        <v>0</v>
      </c>
      <c r="I1713" s="2">
        <f t="shared" si="212"/>
        <v>0</v>
      </c>
      <c r="J1713" s="2">
        <f t="shared" si="213"/>
        <v>1.0312500000000002E-2</v>
      </c>
      <c r="K1713" s="2">
        <f t="shared" si="214"/>
        <v>9.1523263888888788</v>
      </c>
      <c r="L1713" s="10">
        <f t="shared" si="215"/>
        <v>13179.349999999984</v>
      </c>
    </row>
    <row r="1714" spans="1:12" x14ac:dyDescent="0.25">
      <c r="A1714">
        <v>3533271</v>
      </c>
      <c r="B1714" s="1">
        <v>42919</v>
      </c>
      <c r="C1714" s="2">
        <v>0.54280092592592588</v>
      </c>
      <c r="D1714" s="2">
        <v>0.54478009259259264</v>
      </c>
      <c r="E1714">
        <f t="shared" si="209"/>
        <v>1</v>
      </c>
      <c r="F1714" t="str">
        <f t="shared" si="210"/>
        <v>telefon stacjonarny</v>
      </c>
      <c r="G1714">
        <f t="shared" si="216"/>
        <v>1</v>
      </c>
      <c r="H1714">
        <f t="shared" si="211"/>
        <v>0</v>
      </c>
      <c r="I1714" s="2">
        <f t="shared" si="212"/>
        <v>0</v>
      </c>
      <c r="J1714" s="2">
        <f t="shared" si="213"/>
        <v>1.979166666666754E-3</v>
      </c>
      <c r="K1714" s="2">
        <f t="shared" si="214"/>
        <v>9.1543055555555455</v>
      </c>
      <c r="L1714" s="10">
        <f t="shared" si="215"/>
        <v>13182.199999999986</v>
      </c>
    </row>
    <row r="1715" spans="1:12" x14ac:dyDescent="0.25">
      <c r="A1715">
        <v>3525921</v>
      </c>
      <c r="B1715" s="1">
        <v>42923</v>
      </c>
      <c r="C1715" s="2">
        <v>0.61557870370370371</v>
      </c>
      <c r="D1715" s="2">
        <v>0.61946759259259254</v>
      </c>
      <c r="E1715">
        <f t="shared" si="209"/>
        <v>1</v>
      </c>
      <c r="F1715" t="str">
        <f t="shared" si="210"/>
        <v>telefon stacjonarny</v>
      </c>
      <c r="G1715">
        <f t="shared" si="216"/>
        <v>1</v>
      </c>
      <c r="H1715">
        <f t="shared" si="211"/>
        <v>0</v>
      </c>
      <c r="I1715" s="2">
        <f t="shared" si="212"/>
        <v>0</v>
      </c>
      <c r="J1715" s="2">
        <f t="shared" si="213"/>
        <v>3.8888888888888307E-3</v>
      </c>
      <c r="K1715" s="2">
        <f t="shared" si="214"/>
        <v>9.158194444444435</v>
      </c>
      <c r="L1715" s="10">
        <f t="shared" si="215"/>
        <v>13187.799999999987</v>
      </c>
    </row>
    <row r="1716" spans="1:12" x14ac:dyDescent="0.25">
      <c r="A1716">
        <v>3524259</v>
      </c>
      <c r="B1716" s="1">
        <v>42944</v>
      </c>
      <c r="C1716" s="2">
        <v>0.33927083333333335</v>
      </c>
      <c r="D1716" s="2">
        <v>0.34861111111111109</v>
      </c>
      <c r="E1716">
        <f t="shared" si="209"/>
        <v>1</v>
      </c>
      <c r="F1716" t="str">
        <f t="shared" si="210"/>
        <v>telefon stacjonarny</v>
      </c>
      <c r="G1716">
        <f t="shared" si="216"/>
        <v>1</v>
      </c>
      <c r="H1716">
        <f t="shared" si="211"/>
        <v>0</v>
      </c>
      <c r="I1716" s="2">
        <f t="shared" si="212"/>
        <v>0</v>
      </c>
      <c r="J1716" s="2">
        <f t="shared" si="213"/>
        <v>9.340277777777739E-3</v>
      </c>
      <c r="K1716" s="2">
        <f t="shared" si="214"/>
        <v>9.1675347222222126</v>
      </c>
      <c r="L1716" s="10">
        <f t="shared" si="215"/>
        <v>13201.249999999985</v>
      </c>
    </row>
    <row r="1717" spans="1:12" x14ac:dyDescent="0.25">
      <c r="A1717">
        <v>3520189</v>
      </c>
      <c r="B1717" s="1">
        <v>42919</v>
      </c>
      <c r="C1717" s="2">
        <v>0.49862268518518521</v>
      </c>
      <c r="D1717" s="2">
        <v>0.50287037037037041</v>
      </c>
      <c r="E1717">
        <f t="shared" si="209"/>
        <v>1</v>
      </c>
      <c r="F1717" t="str">
        <f t="shared" si="210"/>
        <v>telefon stacjonarny</v>
      </c>
      <c r="G1717">
        <f t="shared" si="216"/>
        <v>1</v>
      </c>
      <c r="H1717">
        <f t="shared" si="211"/>
        <v>0</v>
      </c>
      <c r="I1717" s="2">
        <f t="shared" si="212"/>
        <v>0</v>
      </c>
      <c r="J1717" s="2">
        <f t="shared" si="213"/>
        <v>4.2476851851852016E-3</v>
      </c>
      <c r="K1717" s="2">
        <f t="shared" si="214"/>
        <v>9.171782407407397</v>
      </c>
      <c r="L1717" s="10">
        <f t="shared" si="215"/>
        <v>13207.36666666665</v>
      </c>
    </row>
    <row r="1718" spans="1:12" x14ac:dyDescent="0.25">
      <c r="A1718">
        <v>3508755</v>
      </c>
      <c r="B1718" s="1">
        <v>42937</v>
      </c>
      <c r="C1718" s="2">
        <v>0.37569444444444444</v>
      </c>
      <c r="D1718" s="2">
        <v>0.38611111111111113</v>
      </c>
      <c r="E1718">
        <f t="shared" si="209"/>
        <v>1</v>
      </c>
      <c r="F1718" t="str">
        <f t="shared" si="210"/>
        <v>telefon stacjonarny</v>
      </c>
      <c r="G1718">
        <f t="shared" si="216"/>
        <v>1</v>
      </c>
      <c r="H1718">
        <f t="shared" si="211"/>
        <v>0</v>
      </c>
      <c r="I1718" s="2">
        <f t="shared" si="212"/>
        <v>0</v>
      </c>
      <c r="J1718" s="2">
        <f t="shared" si="213"/>
        <v>1.0416666666666685E-2</v>
      </c>
      <c r="K1718" s="2">
        <f t="shared" si="214"/>
        <v>9.1821990740740631</v>
      </c>
      <c r="L1718" s="10">
        <f t="shared" si="215"/>
        <v>13222.36666666665</v>
      </c>
    </row>
    <row r="1719" spans="1:12" x14ac:dyDescent="0.25">
      <c r="A1719">
        <v>3505978</v>
      </c>
      <c r="B1719" s="1">
        <v>42919</v>
      </c>
      <c r="C1719" s="2">
        <v>0.57642361111111107</v>
      </c>
      <c r="D1719" s="2">
        <v>0.5799305555555555</v>
      </c>
      <c r="E1719">
        <f t="shared" si="209"/>
        <v>1</v>
      </c>
      <c r="F1719" t="str">
        <f t="shared" si="210"/>
        <v>telefon stacjonarny</v>
      </c>
      <c r="G1719">
        <f t="shared" si="216"/>
        <v>1</v>
      </c>
      <c r="H1719">
        <f t="shared" si="211"/>
        <v>0</v>
      </c>
      <c r="I1719" s="2">
        <f t="shared" si="212"/>
        <v>0</v>
      </c>
      <c r="J1719" s="2">
        <f t="shared" si="213"/>
        <v>3.5069444444444375E-3</v>
      </c>
      <c r="K1719" s="2">
        <f t="shared" si="214"/>
        <v>9.1857060185185073</v>
      </c>
      <c r="L1719" s="10">
        <f t="shared" si="215"/>
        <v>13227.41666666665</v>
      </c>
    </row>
    <row r="1720" spans="1:12" x14ac:dyDescent="0.25">
      <c r="A1720">
        <v>3505978</v>
      </c>
      <c r="B1720" s="1">
        <v>42919</v>
      </c>
      <c r="C1720" s="2">
        <v>0.58699074074074076</v>
      </c>
      <c r="D1720" s="2">
        <v>0.59060185185185188</v>
      </c>
      <c r="E1720">
        <f t="shared" si="209"/>
        <v>2</v>
      </c>
      <c r="F1720" t="str">
        <f t="shared" si="210"/>
        <v>telefon stacjonarny</v>
      </c>
      <c r="G1720">
        <f t="shared" si="216"/>
        <v>2</v>
      </c>
      <c r="H1720">
        <f t="shared" si="211"/>
        <v>0</v>
      </c>
      <c r="I1720" s="2">
        <f t="shared" si="212"/>
        <v>0</v>
      </c>
      <c r="J1720" s="2">
        <f t="shared" si="213"/>
        <v>3.6111111111111205E-3</v>
      </c>
      <c r="K1720" s="2">
        <f t="shared" si="214"/>
        <v>9.1893171296296181</v>
      </c>
      <c r="L1720" s="10">
        <f t="shared" si="215"/>
        <v>13232.61666666665</v>
      </c>
    </row>
    <row r="1721" spans="1:12" x14ac:dyDescent="0.25">
      <c r="A1721">
        <v>3505978</v>
      </c>
      <c r="B1721" s="1">
        <v>42920</v>
      </c>
      <c r="C1721" s="2">
        <v>0.37769675925925927</v>
      </c>
      <c r="D1721" s="2">
        <v>0.38211805555555556</v>
      </c>
      <c r="E1721">
        <f t="shared" si="209"/>
        <v>3</v>
      </c>
      <c r="F1721" t="str">
        <f t="shared" si="210"/>
        <v>telefon stacjonarny</v>
      </c>
      <c r="G1721">
        <f t="shared" si="216"/>
        <v>1</v>
      </c>
      <c r="H1721">
        <f t="shared" si="211"/>
        <v>0</v>
      </c>
      <c r="I1721" s="2">
        <f t="shared" si="212"/>
        <v>0</v>
      </c>
      <c r="J1721" s="2">
        <f t="shared" si="213"/>
        <v>4.4212962962962843E-3</v>
      </c>
      <c r="K1721" s="2">
        <f t="shared" si="214"/>
        <v>9.1937384259259147</v>
      </c>
      <c r="L1721" s="10">
        <f t="shared" si="215"/>
        <v>13238.983333333317</v>
      </c>
    </row>
    <row r="1722" spans="1:12" x14ac:dyDescent="0.25">
      <c r="A1722">
        <v>3505978</v>
      </c>
      <c r="B1722" s="1">
        <v>42923</v>
      </c>
      <c r="C1722" s="2">
        <v>0.3767476851851852</v>
      </c>
      <c r="D1722" s="2">
        <v>0.38192129629629629</v>
      </c>
      <c r="E1722">
        <f t="shared" si="209"/>
        <v>4</v>
      </c>
      <c r="F1722" t="str">
        <f t="shared" si="210"/>
        <v>telefon stacjonarny</v>
      </c>
      <c r="G1722">
        <f t="shared" si="216"/>
        <v>1</v>
      </c>
      <c r="H1722">
        <f t="shared" si="211"/>
        <v>0</v>
      </c>
      <c r="I1722" s="2">
        <f t="shared" si="212"/>
        <v>0</v>
      </c>
      <c r="J1722" s="2">
        <f t="shared" si="213"/>
        <v>5.1736111111110872E-3</v>
      </c>
      <c r="K1722" s="2">
        <f t="shared" si="214"/>
        <v>9.1989120370370259</v>
      </c>
      <c r="L1722" s="10">
        <f t="shared" si="215"/>
        <v>13246.433333333318</v>
      </c>
    </row>
    <row r="1723" spans="1:12" x14ac:dyDescent="0.25">
      <c r="A1723">
        <v>3505978</v>
      </c>
      <c r="B1723" s="1">
        <v>42923</v>
      </c>
      <c r="C1723" s="2">
        <v>0.44184027777777779</v>
      </c>
      <c r="D1723" s="2">
        <v>0.44582175925925926</v>
      </c>
      <c r="E1723">
        <f t="shared" si="209"/>
        <v>5</v>
      </c>
      <c r="F1723" t="str">
        <f t="shared" si="210"/>
        <v>telefon stacjonarny</v>
      </c>
      <c r="G1723">
        <f t="shared" si="216"/>
        <v>2</v>
      </c>
      <c r="H1723">
        <f t="shared" si="211"/>
        <v>0</v>
      </c>
      <c r="I1723" s="2">
        <f t="shared" si="212"/>
        <v>0</v>
      </c>
      <c r="J1723" s="2">
        <f t="shared" si="213"/>
        <v>3.9814814814814747E-3</v>
      </c>
      <c r="K1723" s="2">
        <f t="shared" si="214"/>
        <v>9.2028935185185077</v>
      </c>
      <c r="L1723" s="10">
        <f t="shared" si="215"/>
        <v>13252.166666666652</v>
      </c>
    </row>
    <row r="1724" spans="1:12" x14ac:dyDescent="0.25">
      <c r="A1724">
        <v>3505978</v>
      </c>
      <c r="B1724" s="1">
        <v>42928</v>
      </c>
      <c r="C1724" s="2">
        <v>0.43381944444444442</v>
      </c>
      <c r="D1724" s="2">
        <v>0.44515046296296296</v>
      </c>
      <c r="E1724">
        <f t="shared" si="209"/>
        <v>6</v>
      </c>
      <c r="F1724" t="str">
        <f t="shared" si="210"/>
        <v>telefon stacjonarny</v>
      </c>
      <c r="G1724">
        <f t="shared" si="216"/>
        <v>1</v>
      </c>
      <c r="H1724">
        <f t="shared" si="211"/>
        <v>0</v>
      </c>
      <c r="I1724" s="2">
        <f t="shared" si="212"/>
        <v>0</v>
      </c>
      <c r="J1724" s="2">
        <f t="shared" si="213"/>
        <v>1.1331018518518532E-2</v>
      </c>
      <c r="K1724" s="2">
        <f t="shared" si="214"/>
        <v>9.2142245370370262</v>
      </c>
      <c r="L1724" s="10">
        <f t="shared" si="215"/>
        <v>13268.483333333317</v>
      </c>
    </row>
    <row r="1725" spans="1:12" x14ac:dyDescent="0.25">
      <c r="A1725" s="3">
        <v>3505978</v>
      </c>
      <c r="B1725" s="4">
        <v>42941</v>
      </c>
      <c r="C1725" s="5">
        <v>0.52393518518518523</v>
      </c>
      <c r="D1725" s="5">
        <v>0.53479166666666667</v>
      </c>
      <c r="E1725" s="3">
        <f t="shared" si="209"/>
        <v>7</v>
      </c>
      <c r="F1725" t="str">
        <f t="shared" si="210"/>
        <v>telefon stacjonarny</v>
      </c>
      <c r="G1725">
        <f t="shared" si="216"/>
        <v>1</v>
      </c>
      <c r="H1725">
        <f t="shared" si="211"/>
        <v>0</v>
      </c>
      <c r="I1725" s="2">
        <f t="shared" si="212"/>
        <v>0</v>
      </c>
      <c r="J1725" s="2">
        <f t="shared" si="213"/>
        <v>1.0856481481481439E-2</v>
      </c>
      <c r="K1725" s="2">
        <f t="shared" si="214"/>
        <v>9.225081018518507</v>
      </c>
      <c r="L1725" s="10">
        <f t="shared" si="215"/>
        <v>13284.116666666649</v>
      </c>
    </row>
    <row r="1726" spans="1:12" x14ac:dyDescent="0.25">
      <c r="A1726">
        <v>3494192</v>
      </c>
      <c r="B1726" s="1">
        <v>42926</v>
      </c>
      <c r="C1726" s="2">
        <v>0.62216435185185182</v>
      </c>
      <c r="D1726" s="2">
        <v>0.62291666666666667</v>
      </c>
      <c r="E1726">
        <f t="shared" si="209"/>
        <v>1</v>
      </c>
      <c r="F1726" t="str">
        <f t="shared" si="210"/>
        <v>telefon stacjonarny</v>
      </c>
      <c r="G1726">
        <f t="shared" si="216"/>
        <v>1</v>
      </c>
      <c r="H1726">
        <f t="shared" si="211"/>
        <v>0</v>
      </c>
      <c r="I1726" s="2">
        <f t="shared" si="212"/>
        <v>0</v>
      </c>
      <c r="J1726" s="2">
        <f t="shared" si="213"/>
        <v>7.523148148148584E-4</v>
      </c>
      <c r="K1726" s="2">
        <f t="shared" si="214"/>
        <v>9.2258333333333216</v>
      </c>
      <c r="L1726" s="10">
        <f t="shared" si="215"/>
        <v>13285.199999999984</v>
      </c>
    </row>
    <row r="1727" spans="1:12" x14ac:dyDescent="0.25">
      <c r="A1727">
        <v>3493348</v>
      </c>
      <c r="B1727" s="1">
        <v>42928</v>
      </c>
      <c r="C1727" s="2">
        <v>0.37934027777777779</v>
      </c>
      <c r="D1727" s="2">
        <v>0.38925925925925925</v>
      </c>
      <c r="E1727">
        <f t="shared" si="209"/>
        <v>1</v>
      </c>
      <c r="F1727" t="str">
        <f t="shared" si="210"/>
        <v>telefon stacjonarny</v>
      </c>
      <c r="G1727">
        <f t="shared" si="216"/>
        <v>1</v>
      </c>
      <c r="H1727">
        <f t="shared" si="211"/>
        <v>0</v>
      </c>
      <c r="I1727" s="2">
        <f t="shared" si="212"/>
        <v>0</v>
      </c>
      <c r="J1727" s="2">
        <f t="shared" si="213"/>
        <v>9.9189814814814592E-3</v>
      </c>
      <c r="K1727" s="2">
        <f t="shared" si="214"/>
        <v>9.2357523148148033</v>
      </c>
      <c r="L1727" s="10">
        <f t="shared" si="215"/>
        <v>13299.483333333317</v>
      </c>
    </row>
    <row r="1728" spans="1:12" x14ac:dyDescent="0.25">
      <c r="A1728">
        <v>3478173</v>
      </c>
      <c r="B1728" s="1">
        <v>42930</v>
      </c>
      <c r="C1728" s="2">
        <v>0.37942129629629628</v>
      </c>
      <c r="D1728" s="2">
        <v>0.38388888888888889</v>
      </c>
      <c r="E1728">
        <f t="shared" si="209"/>
        <v>1</v>
      </c>
      <c r="F1728" t="str">
        <f t="shared" si="210"/>
        <v>telefon stacjonarny</v>
      </c>
      <c r="G1728">
        <f t="shared" si="216"/>
        <v>1</v>
      </c>
      <c r="H1728">
        <f t="shared" si="211"/>
        <v>0</v>
      </c>
      <c r="I1728" s="2">
        <f t="shared" si="212"/>
        <v>0</v>
      </c>
      <c r="J1728" s="2">
        <f t="shared" si="213"/>
        <v>4.4675925925926063E-3</v>
      </c>
      <c r="K1728" s="2">
        <f t="shared" si="214"/>
        <v>9.2402199074073952</v>
      </c>
      <c r="L1728" s="10">
        <f t="shared" si="215"/>
        <v>13305.91666666665</v>
      </c>
    </row>
    <row r="1729" spans="1:12" x14ac:dyDescent="0.25">
      <c r="A1729">
        <v>3478173</v>
      </c>
      <c r="B1729" s="1">
        <v>42947</v>
      </c>
      <c r="C1729" s="2">
        <v>0.47357638888888887</v>
      </c>
      <c r="D1729" s="2">
        <v>0.47564814814814815</v>
      </c>
      <c r="E1729">
        <f t="shared" si="209"/>
        <v>2</v>
      </c>
      <c r="F1729" t="str">
        <f t="shared" si="210"/>
        <v>telefon stacjonarny</v>
      </c>
      <c r="G1729">
        <f t="shared" si="216"/>
        <v>1</v>
      </c>
      <c r="H1729">
        <f t="shared" si="211"/>
        <v>0</v>
      </c>
      <c r="I1729" s="2">
        <f t="shared" si="212"/>
        <v>0</v>
      </c>
      <c r="J1729" s="2">
        <f t="shared" si="213"/>
        <v>2.0717592592592871E-3</v>
      </c>
      <c r="K1729" s="2">
        <f t="shared" si="214"/>
        <v>9.2422916666666541</v>
      </c>
      <c r="L1729" s="10">
        <f t="shared" si="215"/>
        <v>13308.899999999983</v>
      </c>
    </row>
    <row r="1730" spans="1:12" x14ac:dyDescent="0.25">
      <c r="A1730">
        <v>3478111</v>
      </c>
      <c r="B1730" s="1">
        <v>42933</v>
      </c>
      <c r="C1730" s="2">
        <v>0.37144675925925924</v>
      </c>
      <c r="D1730" s="2">
        <v>0.37270833333333331</v>
      </c>
      <c r="E1730">
        <f t="shared" ref="E1730:E1793" si="217">IF(A1730=A1729,E1729+1,1)</f>
        <v>1</v>
      </c>
      <c r="F1730" t="str">
        <f t="shared" ref="F1730:F1793" si="218">IF(A1730&gt;9999999,IF(A1730&gt;999999999,"zagraniczny","telefon komórkowy"),"telefon stacjonarny")</f>
        <v>telefon stacjonarny</v>
      </c>
      <c r="G1730">
        <f t="shared" si="216"/>
        <v>1</v>
      </c>
      <c r="H1730">
        <f t="shared" ref="H1730:H1793" si="219">IF(AND(LEFT(A1730,2)="12",F1730="telefon stacjonarny"),1,0)</f>
        <v>0</v>
      </c>
      <c r="I1730" s="2">
        <f t="shared" ref="I1730:I1793" si="220">IF(H1730=1,D1730-C1730,0)</f>
        <v>0</v>
      </c>
      <c r="J1730" s="2">
        <f t="shared" ref="J1730:J1793" si="221">D1730-C1730</f>
        <v>1.2615740740740677E-3</v>
      </c>
      <c r="K1730" s="2">
        <f t="shared" ref="K1730:K1793" si="222">IF(OR(F1730="telefon stacjonarny",F1730="telefon komórkowy"),J1730+K1729,K1729)</f>
        <v>9.243553240740729</v>
      </c>
      <c r="L1730" s="10">
        <f t="shared" ref="L1730:L1793" si="223">K1730*24*60</f>
        <v>13310.716666666649</v>
      </c>
    </row>
    <row r="1731" spans="1:12" x14ac:dyDescent="0.25">
      <c r="A1731">
        <v>3473734</v>
      </c>
      <c r="B1731" s="1">
        <v>42940</v>
      </c>
      <c r="C1731" s="2">
        <v>0.53949074074074077</v>
      </c>
      <c r="D1731" s="2">
        <v>0.54844907407407406</v>
      </c>
      <c r="E1731">
        <f t="shared" si="217"/>
        <v>1</v>
      </c>
      <c r="F1731" t="str">
        <f t="shared" si="218"/>
        <v>telefon stacjonarny</v>
      </c>
      <c r="G1731">
        <f t="shared" si="216"/>
        <v>1</v>
      </c>
      <c r="H1731">
        <f t="shared" si="219"/>
        <v>0</v>
      </c>
      <c r="I1731" s="2">
        <f t="shared" si="220"/>
        <v>0</v>
      </c>
      <c r="J1731" s="2">
        <f t="shared" si="221"/>
        <v>8.9583333333332904E-3</v>
      </c>
      <c r="K1731" s="2">
        <f t="shared" si="222"/>
        <v>9.2525115740740631</v>
      </c>
      <c r="L1731" s="10">
        <f t="shared" si="223"/>
        <v>13323.61666666665</v>
      </c>
    </row>
    <row r="1732" spans="1:12" x14ac:dyDescent="0.25">
      <c r="A1732">
        <v>3465997</v>
      </c>
      <c r="B1732" s="1">
        <v>42923</v>
      </c>
      <c r="C1732" s="2">
        <v>0.47285879629629629</v>
      </c>
      <c r="D1732" s="2">
        <v>0.47479166666666667</v>
      </c>
      <c r="E1732">
        <f t="shared" si="217"/>
        <v>1</v>
      </c>
      <c r="F1732" t="str">
        <f t="shared" si="218"/>
        <v>telefon stacjonarny</v>
      </c>
      <c r="G1732">
        <f t="shared" si="216"/>
        <v>1</v>
      </c>
      <c r="H1732">
        <f t="shared" si="219"/>
        <v>0</v>
      </c>
      <c r="I1732" s="2">
        <f t="shared" si="220"/>
        <v>0</v>
      </c>
      <c r="J1732" s="2">
        <f t="shared" si="221"/>
        <v>1.9328703703703765E-3</v>
      </c>
      <c r="K1732" s="2">
        <f t="shared" si="222"/>
        <v>9.2544444444444327</v>
      </c>
      <c r="L1732" s="10">
        <f t="shared" si="223"/>
        <v>13326.399999999983</v>
      </c>
    </row>
    <row r="1733" spans="1:12" x14ac:dyDescent="0.25">
      <c r="A1733">
        <v>3460208</v>
      </c>
      <c r="B1733" s="1">
        <v>42930</v>
      </c>
      <c r="C1733" s="2">
        <v>0.49302083333333335</v>
      </c>
      <c r="D1733" s="2">
        <v>0.50244212962962964</v>
      </c>
      <c r="E1733">
        <f t="shared" si="217"/>
        <v>1</v>
      </c>
      <c r="F1733" t="str">
        <f t="shared" si="218"/>
        <v>telefon stacjonarny</v>
      </c>
      <c r="G1733">
        <f t="shared" si="216"/>
        <v>1</v>
      </c>
      <c r="H1733">
        <f t="shared" si="219"/>
        <v>0</v>
      </c>
      <c r="I1733" s="2">
        <f t="shared" si="220"/>
        <v>0</v>
      </c>
      <c r="J1733" s="2">
        <f t="shared" si="221"/>
        <v>9.4212962962962887E-3</v>
      </c>
      <c r="K1733" s="2">
        <f t="shared" si="222"/>
        <v>9.2638657407407283</v>
      </c>
      <c r="L1733" s="10">
        <f t="shared" si="223"/>
        <v>13339.966666666649</v>
      </c>
    </row>
    <row r="1734" spans="1:12" x14ac:dyDescent="0.25">
      <c r="A1734">
        <v>3456554</v>
      </c>
      <c r="B1734" s="1">
        <v>42928</v>
      </c>
      <c r="C1734" s="2">
        <v>0.62615740740740744</v>
      </c>
      <c r="D1734" s="2">
        <v>0.63491898148148151</v>
      </c>
      <c r="E1734">
        <f t="shared" si="217"/>
        <v>1</v>
      </c>
      <c r="F1734" t="str">
        <f t="shared" si="218"/>
        <v>telefon stacjonarny</v>
      </c>
      <c r="G1734">
        <f t="shared" si="216"/>
        <v>1</v>
      </c>
      <c r="H1734">
        <f t="shared" si="219"/>
        <v>0</v>
      </c>
      <c r="I1734" s="2">
        <f t="shared" si="220"/>
        <v>0</v>
      </c>
      <c r="J1734" s="2">
        <f t="shared" si="221"/>
        <v>8.7615740740740744E-3</v>
      </c>
      <c r="K1734" s="2">
        <f t="shared" si="222"/>
        <v>9.2726273148148017</v>
      </c>
      <c r="L1734" s="10">
        <f t="shared" si="223"/>
        <v>13352.583333333314</v>
      </c>
    </row>
    <row r="1735" spans="1:12" x14ac:dyDescent="0.25">
      <c r="A1735">
        <v>3444629</v>
      </c>
      <c r="B1735" s="1">
        <v>42923</v>
      </c>
      <c r="C1735" s="2">
        <v>0.36015046296296294</v>
      </c>
      <c r="D1735" s="2">
        <v>0.36656250000000001</v>
      </c>
      <c r="E1735">
        <f t="shared" si="217"/>
        <v>1</v>
      </c>
      <c r="F1735" t="str">
        <f t="shared" si="218"/>
        <v>telefon stacjonarny</v>
      </c>
      <c r="G1735">
        <f t="shared" si="216"/>
        <v>1</v>
      </c>
      <c r="H1735">
        <f t="shared" si="219"/>
        <v>0</v>
      </c>
      <c r="I1735" s="2">
        <f t="shared" si="220"/>
        <v>0</v>
      </c>
      <c r="J1735" s="2">
        <f t="shared" si="221"/>
        <v>6.4120370370370772E-3</v>
      </c>
      <c r="K1735" s="2">
        <f t="shared" si="222"/>
        <v>9.2790393518518393</v>
      </c>
      <c r="L1735" s="10">
        <f t="shared" si="223"/>
        <v>13361.816666666649</v>
      </c>
    </row>
    <row r="1736" spans="1:12" x14ac:dyDescent="0.25">
      <c r="A1736">
        <v>3443287</v>
      </c>
      <c r="B1736" s="1">
        <v>42942</v>
      </c>
      <c r="C1736" s="2">
        <v>0.54593749999999996</v>
      </c>
      <c r="D1736" s="2">
        <v>0.55622685185185183</v>
      </c>
      <c r="E1736">
        <f t="shared" si="217"/>
        <v>1</v>
      </c>
      <c r="F1736" t="str">
        <f t="shared" si="218"/>
        <v>telefon stacjonarny</v>
      </c>
      <c r="G1736">
        <f t="shared" si="216"/>
        <v>1</v>
      </c>
      <c r="H1736">
        <f t="shared" si="219"/>
        <v>0</v>
      </c>
      <c r="I1736" s="2">
        <f t="shared" si="220"/>
        <v>0</v>
      </c>
      <c r="J1736" s="2">
        <f t="shared" si="221"/>
        <v>1.0289351851851869E-2</v>
      </c>
      <c r="K1736" s="2">
        <f t="shared" si="222"/>
        <v>9.289328703703692</v>
      </c>
      <c r="L1736" s="10">
        <f t="shared" si="223"/>
        <v>13376.633333333317</v>
      </c>
    </row>
    <row r="1737" spans="1:12" x14ac:dyDescent="0.25">
      <c r="A1737">
        <v>3437033</v>
      </c>
      <c r="B1737" s="1">
        <v>42929</v>
      </c>
      <c r="C1737" s="2">
        <v>0.33812500000000001</v>
      </c>
      <c r="D1737" s="2">
        <v>0.34457175925925926</v>
      </c>
      <c r="E1737">
        <f t="shared" si="217"/>
        <v>1</v>
      </c>
      <c r="F1737" t="str">
        <f t="shared" si="218"/>
        <v>telefon stacjonarny</v>
      </c>
      <c r="G1737">
        <f t="shared" si="216"/>
        <v>1</v>
      </c>
      <c r="H1737">
        <f t="shared" si="219"/>
        <v>0</v>
      </c>
      <c r="I1737" s="2">
        <f t="shared" si="220"/>
        <v>0</v>
      </c>
      <c r="J1737" s="2">
        <f t="shared" si="221"/>
        <v>6.4467592592592493E-3</v>
      </c>
      <c r="K1737" s="2">
        <f t="shared" si="222"/>
        <v>9.2957754629629505</v>
      </c>
      <c r="L1737" s="10">
        <f t="shared" si="223"/>
        <v>13385.91666666665</v>
      </c>
    </row>
    <row r="1738" spans="1:12" x14ac:dyDescent="0.25">
      <c r="A1738">
        <v>3437033</v>
      </c>
      <c r="B1738" s="1">
        <v>42935</v>
      </c>
      <c r="C1738" s="2">
        <v>0.54439814814814813</v>
      </c>
      <c r="D1738" s="2">
        <v>0.54800925925925925</v>
      </c>
      <c r="E1738">
        <f t="shared" si="217"/>
        <v>2</v>
      </c>
      <c r="F1738" t="str">
        <f t="shared" si="218"/>
        <v>telefon stacjonarny</v>
      </c>
      <c r="G1738">
        <f t="shared" si="216"/>
        <v>1</v>
      </c>
      <c r="H1738">
        <f t="shared" si="219"/>
        <v>0</v>
      </c>
      <c r="I1738" s="2">
        <f t="shared" si="220"/>
        <v>0</v>
      </c>
      <c r="J1738" s="2">
        <f t="shared" si="221"/>
        <v>3.6111111111111205E-3</v>
      </c>
      <c r="K1738" s="2">
        <f t="shared" si="222"/>
        <v>9.2993865740740613</v>
      </c>
      <c r="L1738" s="10">
        <f t="shared" si="223"/>
        <v>13391.116666666647</v>
      </c>
    </row>
    <row r="1739" spans="1:12" x14ac:dyDescent="0.25">
      <c r="A1739">
        <v>3437033</v>
      </c>
      <c r="B1739" s="1">
        <v>42942</v>
      </c>
      <c r="C1739" s="2">
        <v>0.62089120370370365</v>
      </c>
      <c r="D1739" s="2">
        <v>0.62159722222222225</v>
      </c>
      <c r="E1739">
        <f t="shared" si="217"/>
        <v>3</v>
      </c>
      <c r="F1739" t="str">
        <f t="shared" si="218"/>
        <v>telefon stacjonarny</v>
      </c>
      <c r="G1739">
        <f t="shared" si="216"/>
        <v>1</v>
      </c>
      <c r="H1739">
        <f t="shared" si="219"/>
        <v>0</v>
      </c>
      <c r="I1739" s="2">
        <f t="shared" si="220"/>
        <v>0</v>
      </c>
      <c r="J1739" s="2">
        <f t="shared" si="221"/>
        <v>7.0601851851859188E-4</v>
      </c>
      <c r="K1739" s="2">
        <f t="shared" si="222"/>
        <v>9.3000925925925806</v>
      </c>
      <c r="L1739" s="10">
        <f t="shared" si="223"/>
        <v>13392.133333333317</v>
      </c>
    </row>
    <row r="1740" spans="1:12" x14ac:dyDescent="0.25">
      <c r="A1740">
        <v>3434934</v>
      </c>
      <c r="B1740" s="1">
        <v>42921</v>
      </c>
      <c r="C1740" s="2">
        <v>0.36760416666666668</v>
      </c>
      <c r="D1740" s="2">
        <v>0.37854166666666667</v>
      </c>
      <c r="E1740">
        <f t="shared" si="217"/>
        <v>1</v>
      </c>
      <c r="F1740" t="str">
        <f t="shared" si="218"/>
        <v>telefon stacjonarny</v>
      </c>
      <c r="G1740">
        <f t="shared" si="216"/>
        <v>1</v>
      </c>
      <c r="H1740">
        <f t="shared" si="219"/>
        <v>0</v>
      </c>
      <c r="I1740" s="2">
        <f t="shared" si="220"/>
        <v>0</v>
      </c>
      <c r="J1740" s="2">
        <f t="shared" si="221"/>
        <v>1.0937499999999989E-2</v>
      </c>
      <c r="K1740" s="2">
        <f t="shared" si="222"/>
        <v>9.3110300925925813</v>
      </c>
      <c r="L1740" s="10">
        <f t="shared" si="223"/>
        <v>13407.883333333317</v>
      </c>
    </row>
    <row r="1741" spans="1:12" x14ac:dyDescent="0.25">
      <c r="A1741">
        <v>3434934</v>
      </c>
      <c r="B1741" s="1">
        <v>42926</v>
      </c>
      <c r="C1741" s="2">
        <v>0.58254629629629628</v>
      </c>
      <c r="D1741" s="2">
        <v>0.58601851851851849</v>
      </c>
      <c r="E1741">
        <f t="shared" si="217"/>
        <v>2</v>
      </c>
      <c r="F1741" t="str">
        <f t="shared" si="218"/>
        <v>telefon stacjonarny</v>
      </c>
      <c r="G1741">
        <f t="shared" si="216"/>
        <v>1</v>
      </c>
      <c r="H1741">
        <f t="shared" si="219"/>
        <v>0</v>
      </c>
      <c r="I1741" s="2">
        <f t="shared" si="220"/>
        <v>0</v>
      </c>
      <c r="J1741" s="2">
        <f t="shared" si="221"/>
        <v>3.4722222222222099E-3</v>
      </c>
      <c r="K1741" s="2">
        <f t="shared" si="222"/>
        <v>9.3145023148148027</v>
      </c>
      <c r="L1741" s="10">
        <f t="shared" si="223"/>
        <v>13412.883333333317</v>
      </c>
    </row>
    <row r="1742" spans="1:12" x14ac:dyDescent="0.25">
      <c r="A1742">
        <v>3434934</v>
      </c>
      <c r="B1742" s="1">
        <v>42929</v>
      </c>
      <c r="C1742" s="2">
        <v>0.54039351851851847</v>
      </c>
      <c r="D1742" s="2">
        <v>0.55039351851851848</v>
      </c>
      <c r="E1742">
        <f t="shared" si="217"/>
        <v>3</v>
      </c>
      <c r="F1742" t="str">
        <f t="shared" si="218"/>
        <v>telefon stacjonarny</v>
      </c>
      <c r="G1742">
        <f t="shared" si="216"/>
        <v>1</v>
      </c>
      <c r="H1742">
        <f t="shared" si="219"/>
        <v>0</v>
      </c>
      <c r="I1742" s="2">
        <f t="shared" si="220"/>
        <v>0</v>
      </c>
      <c r="J1742" s="2">
        <f t="shared" si="221"/>
        <v>1.0000000000000009E-2</v>
      </c>
      <c r="K1742" s="2">
        <f t="shared" si="222"/>
        <v>9.3245023148148025</v>
      </c>
      <c r="L1742" s="10">
        <f t="shared" si="223"/>
        <v>13427.283333333316</v>
      </c>
    </row>
    <row r="1743" spans="1:12" x14ac:dyDescent="0.25">
      <c r="A1743">
        <v>3429335</v>
      </c>
      <c r="B1743" s="1">
        <v>42929</v>
      </c>
      <c r="C1743" s="2">
        <v>0.61346064814814816</v>
      </c>
      <c r="D1743" s="2">
        <v>0.62468749999999995</v>
      </c>
      <c r="E1743">
        <f t="shared" si="217"/>
        <v>1</v>
      </c>
      <c r="F1743" t="str">
        <f t="shared" si="218"/>
        <v>telefon stacjonarny</v>
      </c>
      <c r="G1743">
        <f t="shared" si="216"/>
        <v>2</v>
      </c>
      <c r="H1743">
        <f t="shared" si="219"/>
        <v>0</v>
      </c>
      <c r="I1743" s="2">
        <f t="shared" si="220"/>
        <v>0</v>
      </c>
      <c r="J1743" s="2">
        <f t="shared" si="221"/>
        <v>1.1226851851851793E-2</v>
      </c>
      <c r="K1743" s="2">
        <f t="shared" si="222"/>
        <v>9.3357291666666544</v>
      </c>
      <c r="L1743" s="10">
        <f t="shared" si="223"/>
        <v>13443.449999999983</v>
      </c>
    </row>
    <row r="1744" spans="1:12" x14ac:dyDescent="0.25">
      <c r="A1744">
        <v>3422062</v>
      </c>
      <c r="B1744" s="1">
        <v>42935</v>
      </c>
      <c r="C1744" s="2">
        <v>0.43734953703703705</v>
      </c>
      <c r="D1744" s="2">
        <v>0.44071759259259258</v>
      </c>
      <c r="E1744">
        <f t="shared" si="217"/>
        <v>1</v>
      </c>
      <c r="F1744" t="str">
        <f t="shared" si="218"/>
        <v>telefon stacjonarny</v>
      </c>
      <c r="G1744">
        <f t="shared" si="216"/>
        <v>1</v>
      </c>
      <c r="H1744">
        <f t="shared" si="219"/>
        <v>0</v>
      </c>
      <c r="I1744" s="2">
        <f t="shared" si="220"/>
        <v>0</v>
      </c>
      <c r="J1744" s="2">
        <f t="shared" si="221"/>
        <v>3.3680555555555269E-3</v>
      </c>
      <c r="K1744" s="2">
        <f t="shared" si="222"/>
        <v>9.3390972222222093</v>
      </c>
      <c r="L1744" s="10">
        <f t="shared" si="223"/>
        <v>13448.299999999983</v>
      </c>
    </row>
    <row r="1745" spans="1:12" x14ac:dyDescent="0.25">
      <c r="A1745">
        <v>3407358</v>
      </c>
      <c r="B1745" s="1">
        <v>42921</v>
      </c>
      <c r="C1745" s="2">
        <v>0.51827546296296301</v>
      </c>
      <c r="D1745" s="2">
        <v>0.51986111111111111</v>
      </c>
      <c r="E1745">
        <f t="shared" si="217"/>
        <v>1</v>
      </c>
      <c r="F1745" t="str">
        <f t="shared" si="218"/>
        <v>telefon stacjonarny</v>
      </c>
      <c r="G1745">
        <f t="shared" si="216"/>
        <v>1</v>
      </c>
      <c r="H1745">
        <f t="shared" si="219"/>
        <v>0</v>
      </c>
      <c r="I1745" s="2">
        <f t="shared" si="220"/>
        <v>0</v>
      </c>
      <c r="J1745" s="2">
        <f t="shared" si="221"/>
        <v>1.5856481481481E-3</v>
      </c>
      <c r="K1745" s="2">
        <f t="shared" si="222"/>
        <v>9.3406828703703582</v>
      </c>
      <c r="L1745" s="10">
        <f t="shared" si="223"/>
        <v>13450.583333333316</v>
      </c>
    </row>
    <row r="1746" spans="1:12" x14ac:dyDescent="0.25">
      <c r="A1746">
        <v>3407358</v>
      </c>
      <c r="B1746" s="1">
        <v>42927</v>
      </c>
      <c r="C1746" s="2">
        <v>0.56560185185185186</v>
      </c>
      <c r="D1746" s="2">
        <v>0.56677083333333333</v>
      </c>
      <c r="E1746">
        <f t="shared" si="217"/>
        <v>2</v>
      </c>
      <c r="F1746" t="str">
        <f t="shared" si="218"/>
        <v>telefon stacjonarny</v>
      </c>
      <c r="G1746">
        <f t="shared" si="216"/>
        <v>1</v>
      </c>
      <c r="H1746">
        <f t="shared" si="219"/>
        <v>0</v>
      </c>
      <c r="I1746" s="2">
        <f t="shared" si="220"/>
        <v>0</v>
      </c>
      <c r="J1746" s="2">
        <f t="shared" si="221"/>
        <v>1.1689814814814792E-3</v>
      </c>
      <c r="K1746" s="2">
        <f t="shared" si="222"/>
        <v>9.341851851851839</v>
      </c>
      <c r="L1746" s="10">
        <f t="shared" si="223"/>
        <v>13452.266666666648</v>
      </c>
    </row>
    <row r="1747" spans="1:12" x14ac:dyDescent="0.25">
      <c r="A1747">
        <v>3390459</v>
      </c>
      <c r="B1747" s="1">
        <v>42928</v>
      </c>
      <c r="C1747" s="2">
        <v>0.55869212962962966</v>
      </c>
      <c r="D1747" s="2">
        <v>0.55922453703703701</v>
      </c>
      <c r="E1747">
        <f t="shared" si="217"/>
        <v>1</v>
      </c>
      <c r="F1747" t="str">
        <f t="shared" si="218"/>
        <v>telefon stacjonarny</v>
      </c>
      <c r="G1747">
        <f t="shared" si="216"/>
        <v>1</v>
      </c>
      <c r="H1747">
        <f t="shared" si="219"/>
        <v>0</v>
      </c>
      <c r="I1747" s="2">
        <f t="shared" si="220"/>
        <v>0</v>
      </c>
      <c r="J1747" s="2">
        <f t="shared" si="221"/>
        <v>5.324074074073426E-4</v>
      </c>
      <c r="K1747" s="2">
        <f t="shared" si="222"/>
        <v>9.3423842592592461</v>
      </c>
      <c r="L1747" s="10">
        <f t="shared" si="223"/>
        <v>13453.033333333313</v>
      </c>
    </row>
    <row r="1748" spans="1:12" x14ac:dyDescent="0.25">
      <c r="A1748">
        <v>3382728</v>
      </c>
      <c r="B1748" s="1">
        <v>42928</v>
      </c>
      <c r="C1748" s="2">
        <v>0.56953703703703706</v>
      </c>
      <c r="D1748" s="2">
        <v>0.57401620370370365</v>
      </c>
      <c r="E1748">
        <f t="shared" si="217"/>
        <v>1</v>
      </c>
      <c r="F1748" t="str">
        <f t="shared" si="218"/>
        <v>telefon stacjonarny</v>
      </c>
      <c r="G1748">
        <f t="shared" si="216"/>
        <v>2</v>
      </c>
      <c r="H1748">
        <f t="shared" si="219"/>
        <v>0</v>
      </c>
      <c r="I1748" s="2">
        <f t="shared" si="220"/>
        <v>0</v>
      </c>
      <c r="J1748" s="2">
        <f t="shared" si="221"/>
        <v>4.4791666666665897E-3</v>
      </c>
      <c r="K1748" s="2">
        <f t="shared" si="222"/>
        <v>9.3468634259259122</v>
      </c>
      <c r="L1748" s="10">
        <f t="shared" si="223"/>
        <v>13459.483333333315</v>
      </c>
    </row>
    <row r="1749" spans="1:12" x14ac:dyDescent="0.25">
      <c r="A1749">
        <v>3382699</v>
      </c>
      <c r="B1749" s="1">
        <v>42936</v>
      </c>
      <c r="C1749" s="2">
        <v>0.59053240740740742</v>
      </c>
      <c r="D1749" s="2">
        <v>0.59318287037037032</v>
      </c>
      <c r="E1749">
        <f t="shared" si="217"/>
        <v>1</v>
      </c>
      <c r="F1749" t="str">
        <f t="shared" si="218"/>
        <v>telefon stacjonarny</v>
      </c>
      <c r="G1749">
        <f t="shared" si="216"/>
        <v>1</v>
      </c>
      <c r="H1749">
        <f t="shared" si="219"/>
        <v>0</v>
      </c>
      <c r="I1749" s="2">
        <f t="shared" si="220"/>
        <v>0</v>
      </c>
      <c r="J1749" s="2">
        <f t="shared" si="221"/>
        <v>2.6504629629628962E-3</v>
      </c>
      <c r="K1749" s="2">
        <f t="shared" si="222"/>
        <v>9.3495138888888754</v>
      </c>
      <c r="L1749" s="10">
        <f t="shared" si="223"/>
        <v>13463.299999999981</v>
      </c>
    </row>
    <row r="1750" spans="1:12" x14ac:dyDescent="0.25">
      <c r="A1750">
        <v>3379401</v>
      </c>
      <c r="B1750" s="1">
        <v>42919</v>
      </c>
      <c r="C1750" s="2">
        <v>0.55576388888888884</v>
      </c>
      <c r="D1750" s="2">
        <v>0.56342592592592589</v>
      </c>
      <c r="E1750">
        <f t="shared" si="217"/>
        <v>1</v>
      </c>
      <c r="F1750" t="str">
        <f t="shared" si="218"/>
        <v>telefon stacjonarny</v>
      </c>
      <c r="G1750">
        <f t="shared" si="216"/>
        <v>1</v>
      </c>
      <c r="H1750">
        <f t="shared" si="219"/>
        <v>0</v>
      </c>
      <c r="I1750" s="2">
        <f t="shared" si="220"/>
        <v>0</v>
      </c>
      <c r="J1750" s="2">
        <f t="shared" si="221"/>
        <v>7.6620370370370505E-3</v>
      </c>
      <c r="K1750" s="2">
        <f t="shared" si="222"/>
        <v>9.3571759259259117</v>
      </c>
      <c r="L1750" s="10">
        <f t="shared" si="223"/>
        <v>13474.333333333312</v>
      </c>
    </row>
    <row r="1751" spans="1:12" x14ac:dyDescent="0.25">
      <c r="A1751">
        <v>3379401</v>
      </c>
      <c r="B1751" s="1">
        <v>42922</v>
      </c>
      <c r="C1751" s="2">
        <v>0.39466435185185184</v>
      </c>
      <c r="D1751" s="2">
        <v>0.40501157407407407</v>
      </c>
      <c r="E1751">
        <f t="shared" si="217"/>
        <v>2</v>
      </c>
      <c r="F1751" t="str">
        <f t="shared" si="218"/>
        <v>telefon stacjonarny</v>
      </c>
      <c r="G1751">
        <f t="shared" si="216"/>
        <v>1</v>
      </c>
      <c r="H1751">
        <f t="shared" si="219"/>
        <v>0</v>
      </c>
      <c r="I1751" s="2">
        <f t="shared" si="220"/>
        <v>0</v>
      </c>
      <c r="J1751" s="2">
        <f t="shared" si="221"/>
        <v>1.034722222222223E-2</v>
      </c>
      <c r="K1751" s="2">
        <f t="shared" si="222"/>
        <v>9.367523148148134</v>
      </c>
      <c r="L1751" s="10">
        <f t="shared" si="223"/>
        <v>13489.233333333314</v>
      </c>
    </row>
    <row r="1752" spans="1:12" x14ac:dyDescent="0.25">
      <c r="A1752">
        <v>3370151</v>
      </c>
      <c r="B1752" s="1">
        <v>42922</v>
      </c>
      <c r="C1752" s="2">
        <v>0.44452546296296297</v>
      </c>
      <c r="D1752" s="2">
        <v>0.44923611111111111</v>
      </c>
      <c r="E1752">
        <f t="shared" si="217"/>
        <v>1</v>
      </c>
      <c r="F1752" t="str">
        <f t="shared" si="218"/>
        <v>telefon stacjonarny</v>
      </c>
      <c r="G1752">
        <f t="shared" si="216"/>
        <v>2</v>
      </c>
      <c r="H1752">
        <f t="shared" si="219"/>
        <v>0</v>
      </c>
      <c r="I1752" s="2">
        <f t="shared" si="220"/>
        <v>0</v>
      </c>
      <c r="J1752" s="2">
        <f t="shared" si="221"/>
        <v>4.7106481481481444E-3</v>
      </c>
      <c r="K1752" s="2">
        <f t="shared" si="222"/>
        <v>9.3722337962962818</v>
      </c>
      <c r="L1752" s="10">
        <f t="shared" si="223"/>
        <v>13496.016666666646</v>
      </c>
    </row>
    <row r="1753" spans="1:12" x14ac:dyDescent="0.25">
      <c r="A1753">
        <v>3363840</v>
      </c>
      <c r="B1753" s="1">
        <v>42930</v>
      </c>
      <c r="C1753" s="2">
        <v>0.34431712962962963</v>
      </c>
      <c r="D1753" s="2">
        <v>0.34605324074074073</v>
      </c>
      <c r="E1753">
        <f t="shared" si="217"/>
        <v>1</v>
      </c>
      <c r="F1753" t="str">
        <f t="shared" si="218"/>
        <v>telefon stacjonarny</v>
      </c>
      <c r="G1753">
        <f t="shared" si="216"/>
        <v>1</v>
      </c>
      <c r="H1753">
        <f t="shared" si="219"/>
        <v>0</v>
      </c>
      <c r="I1753" s="2">
        <f t="shared" si="220"/>
        <v>0</v>
      </c>
      <c r="J1753" s="2">
        <f t="shared" si="221"/>
        <v>1.7361111111111049E-3</v>
      </c>
      <c r="K1753" s="2">
        <f t="shared" si="222"/>
        <v>9.3739699074073926</v>
      </c>
      <c r="L1753" s="10">
        <f t="shared" si="223"/>
        <v>13498.516666666645</v>
      </c>
    </row>
    <row r="1754" spans="1:12" x14ac:dyDescent="0.25">
      <c r="A1754">
        <v>3360951</v>
      </c>
      <c r="B1754" s="1">
        <v>42934</v>
      </c>
      <c r="C1754" s="2">
        <v>0.50384259259259256</v>
      </c>
      <c r="D1754" s="2">
        <v>0.50868055555555558</v>
      </c>
      <c r="E1754">
        <f t="shared" si="217"/>
        <v>1</v>
      </c>
      <c r="F1754" t="str">
        <f t="shared" si="218"/>
        <v>telefon stacjonarny</v>
      </c>
      <c r="G1754">
        <f t="shared" si="216"/>
        <v>1</v>
      </c>
      <c r="H1754">
        <f t="shared" si="219"/>
        <v>0</v>
      </c>
      <c r="I1754" s="2">
        <f t="shared" si="220"/>
        <v>0</v>
      </c>
      <c r="J1754" s="2">
        <f t="shared" si="221"/>
        <v>4.8379629629630161E-3</v>
      </c>
      <c r="K1754" s="2">
        <f t="shared" si="222"/>
        <v>9.3788078703703555</v>
      </c>
      <c r="L1754" s="10">
        <f t="shared" si="223"/>
        <v>13505.483333333312</v>
      </c>
    </row>
    <row r="1755" spans="1:12" x14ac:dyDescent="0.25">
      <c r="A1755">
        <v>3352943</v>
      </c>
      <c r="B1755" s="1">
        <v>42919</v>
      </c>
      <c r="C1755" s="2">
        <v>0.38701388888888888</v>
      </c>
      <c r="D1755" s="2">
        <v>0.3943402777777778</v>
      </c>
      <c r="E1755">
        <f t="shared" si="217"/>
        <v>1</v>
      </c>
      <c r="F1755" t="str">
        <f t="shared" si="218"/>
        <v>telefon stacjonarny</v>
      </c>
      <c r="G1755">
        <f t="shared" si="216"/>
        <v>1</v>
      </c>
      <c r="H1755">
        <f t="shared" si="219"/>
        <v>0</v>
      </c>
      <c r="I1755" s="2">
        <f t="shared" si="220"/>
        <v>0</v>
      </c>
      <c r="J1755" s="2">
        <f t="shared" si="221"/>
        <v>7.3263888888889239E-3</v>
      </c>
      <c r="K1755" s="2">
        <f t="shared" si="222"/>
        <v>9.3861342592592436</v>
      </c>
      <c r="L1755" s="10">
        <f t="shared" si="223"/>
        <v>13516.033333333311</v>
      </c>
    </row>
    <row r="1756" spans="1:12" x14ac:dyDescent="0.25">
      <c r="A1756">
        <v>3348581</v>
      </c>
      <c r="B1756" s="1">
        <v>42933</v>
      </c>
      <c r="C1756" s="2">
        <v>0.53150462962962963</v>
      </c>
      <c r="D1756" s="2">
        <v>0.54208333333333336</v>
      </c>
      <c r="E1756">
        <f t="shared" si="217"/>
        <v>1</v>
      </c>
      <c r="F1756" t="str">
        <f t="shared" si="218"/>
        <v>telefon stacjonarny</v>
      </c>
      <c r="G1756">
        <f t="shared" si="216"/>
        <v>1</v>
      </c>
      <c r="H1756">
        <f t="shared" si="219"/>
        <v>0</v>
      </c>
      <c r="I1756" s="2">
        <f t="shared" si="220"/>
        <v>0</v>
      </c>
      <c r="J1756" s="2">
        <f t="shared" si="221"/>
        <v>1.0578703703703729E-2</v>
      </c>
      <c r="K1756" s="2">
        <f t="shared" si="222"/>
        <v>9.3967129629629476</v>
      </c>
      <c r="L1756" s="10">
        <f t="shared" si="223"/>
        <v>13531.266666666645</v>
      </c>
    </row>
    <row r="1757" spans="1:12" x14ac:dyDescent="0.25">
      <c r="A1757">
        <v>3328479</v>
      </c>
      <c r="B1757" s="1">
        <v>42929</v>
      </c>
      <c r="C1757" s="2">
        <v>0.52668981481481481</v>
      </c>
      <c r="D1757" s="2">
        <v>0.53594907407407411</v>
      </c>
      <c r="E1757">
        <f t="shared" si="217"/>
        <v>1</v>
      </c>
      <c r="F1757" t="str">
        <f t="shared" si="218"/>
        <v>telefon stacjonarny</v>
      </c>
      <c r="G1757">
        <f t="shared" si="216"/>
        <v>1</v>
      </c>
      <c r="H1757">
        <f t="shared" si="219"/>
        <v>0</v>
      </c>
      <c r="I1757" s="2">
        <f t="shared" si="220"/>
        <v>0</v>
      </c>
      <c r="J1757" s="2">
        <f t="shared" si="221"/>
        <v>9.2592592592593004E-3</v>
      </c>
      <c r="K1757" s="2">
        <f t="shared" si="222"/>
        <v>9.4059722222222071</v>
      </c>
      <c r="L1757" s="10">
        <f t="shared" si="223"/>
        <v>13544.599999999979</v>
      </c>
    </row>
    <row r="1758" spans="1:12" x14ac:dyDescent="0.25">
      <c r="A1758">
        <v>3326913</v>
      </c>
      <c r="B1758" s="1">
        <v>42920</v>
      </c>
      <c r="C1758" s="2">
        <v>0.50594907407407408</v>
      </c>
      <c r="D1758" s="2">
        <v>0.5154050925925926</v>
      </c>
      <c r="E1758">
        <f t="shared" si="217"/>
        <v>1</v>
      </c>
      <c r="F1758" t="str">
        <f t="shared" si="218"/>
        <v>telefon stacjonarny</v>
      </c>
      <c r="G1758">
        <f t="shared" si="216"/>
        <v>1</v>
      </c>
      <c r="H1758">
        <f t="shared" si="219"/>
        <v>0</v>
      </c>
      <c r="I1758" s="2">
        <f t="shared" si="220"/>
        <v>0</v>
      </c>
      <c r="J1758" s="2">
        <f t="shared" si="221"/>
        <v>9.4560185185185164E-3</v>
      </c>
      <c r="K1758" s="2">
        <f t="shared" si="222"/>
        <v>9.4154282407407255</v>
      </c>
      <c r="L1758" s="10">
        <f t="shared" si="223"/>
        <v>13558.216666666645</v>
      </c>
    </row>
    <row r="1759" spans="1:12" x14ac:dyDescent="0.25">
      <c r="A1759">
        <v>3326329</v>
      </c>
      <c r="B1759" s="1">
        <v>42933</v>
      </c>
      <c r="C1759" s="2">
        <v>0.36928240740740742</v>
      </c>
      <c r="D1759" s="2">
        <v>0.37148148148148147</v>
      </c>
      <c r="E1759">
        <f t="shared" si="217"/>
        <v>1</v>
      </c>
      <c r="F1759" t="str">
        <f t="shared" si="218"/>
        <v>telefon stacjonarny</v>
      </c>
      <c r="G1759">
        <f t="shared" ref="G1759:G1822" si="224">IF(AND(F1759=F1758,B1759=B1758),G1758+1,1)</f>
        <v>1</v>
      </c>
      <c r="H1759">
        <f t="shared" si="219"/>
        <v>0</v>
      </c>
      <c r="I1759" s="2">
        <f t="shared" si="220"/>
        <v>0</v>
      </c>
      <c r="J1759" s="2">
        <f t="shared" si="221"/>
        <v>2.1990740740740478E-3</v>
      </c>
      <c r="K1759" s="2">
        <f t="shared" si="222"/>
        <v>9.4176273148147995</v>
      </c>
      <c r="L1759" s="10">
        <f t="shared" si="223"/>
        <v>13561.38333333331</v>
      </c>
    </row>
    <row r="1760" spans="1:12" x14ac:dyDescent="0.25">
      <c r="A1760">
        <v>3305212</v>
      </c>
      <c r="B1760" s="1">
        <v>42940</v>
      </c>
      <c r="C1760" s="2">
        <v>0.40641203703703704</v>
      </c>
      <c r="D1760" s="2">
        <v>0.41187499999999999</v>
      </c>
      <c r="E1760">
        <f t="shared" si="217"/>
        <v>1</v>
      </c>
      <c r="F1760" t="str">
        <f t="shared" si="218"/>
        <v>telefon stacjonarny</v>
      </c>
      <c r="G1760">
        <f t="shared" si="224"/>
        <v>1</v>
      </c>
      <c r="H1760">
        <f t="shared" si="219"/>
        <v>0</v>
      </c>
      <c r="I1760" s="2">
        <f t="shared" si="220"/>
        <v>0</v>
      </c>
      <c r="J1760" s="2">
        <f t="shared" si="221"/>
        <v>5.4629629629629473E-3</v>
      </c>
      <c r="K1760" s="2">
        <f t="shared" si="222"/>
        <v>9.4230902777777619</v>
      </c>
      <c r="L1760" s="10">
        <f t="shared" si="223"/>
        <v>13569.249999999978</v>
      </c>
    </row>
    <row r="1761" spans="1:12" x14ac:dyDescent="0.25">
      <c r="A1761">
        <v>3300626</v>
      </c>
      <c r="B1761" s="1">
        <v>42930</v>
      </c>
      <c r="C1761" s="2">
        <v>0.54415509259259254</v>
      </c>
      <c r="D1761" s="2">
        <v>0.55156249999999996</v>
      </c>
      <c r="E1761">
        <f t="shared" si="217"/>
        <v>1</v>
      </c>
      <c r="F1761" t="str">
        <f t="shared" si="218"/>
        <v>telefon stacjonarny</v>
      </c>
      <c r="G1761">
        <f t="shared" si="224"/>
        <v>1</v>
      </c>
      <c r="H1761">
        <f t="shared" si="219"/>
        <v>0</v>
      </c>
      <c r="I1761" s="2">
        <f t="shared" si="220"/>
        <v>0</v>
      </c>
      <c r="J1761" s="2">
        <f t="shared" si="221"/>
        <v>7.4074074074074181E-3</v>
      </c>
      <c r="K1761" s="2">
        <f t="shared" si="222"/>
        <v>9.4304976851851698</v>
      </c>
      <c r="L1761" s="10">
        <f t="shared" si="223"/>
        <v>13579.916666666644</v>
      </c>
    </row>
    <row r="1762" spans="1:12" x14ac:dyDescent="0.25">
      <c r="A1762">
        <v>3287315</v>
      </c>
      <c r="B1762" s="1">
        <v>42934</v>
      </c>
      <c r="C1762" s="2">
        <v>0.51627314814814818</v>
      </c>
      <c r="D1762" s="2">
        <v>0.51844907407407403</v>
      </c>
      <c r="E1762">
        <f t="shared" si="217"/>
        <v>1</v>
      </c>
      <c r="F1762" t="str">
        <f t="shared" si="218"/>
        <v>telefon stacjonarny</v>
      </c>
      <c r="G1762">
        <f t="shared" si="224"/>
        <v>1</v>
      </c>
      <c r="H1762">
        <f t="shared" si="219"/>
        <v>0</v>
      </c>
      <c r="I1762" s="2">
        <f t="shared" si="220"/>
        <v>0</v>
      </c>
      <c r="J1762" s="2">
        <f t="shared" si="221"/>
        <v>2.175925925925859E-3</v>
      </c>
      <c r="K1762" s="2">
        <f t="shared" si="222"/>
        <v>9.4326736111110954</v>
      </c>
      <c r="L1762" s="10">
        <f t="shared" si="223"/>
        <v>13583.049999999977</v>
      </c>
    </row>
    <row r="1763" spans="1:12" x14ac:dyDescent="0.25">
      <c r="A1763">
        <v>3284714</v>
      </c>
      <c r="B1763" s="1">
        <v>42933</v>
      </c>
      <c r="C1763" s="2">
        <v>0.48533564814814817</v>
      </c>
      <c r="D1763" s="2">
        <v>0.49689814814814814</v>
      </c>
      <c r="E1763">
        <f t="shared" si="217"/>
        <v>1</v>
      </c>
      <c r="F1763" t="str">
        <f t="shared" si="218"/>
        <v>telefon stacjonarny</v>
      </c>
      <c r="G1763">
        <f t="shared" si="224"/>
        <v>1</v>
      </c>
      <c r="H1763">
        <f t="shared" si="219"/>
        <v>0</v>
      </c>
      <c r="I1763" s="2">
        <f t="shared" si="220"/>
        <v>0</v>
      </c>
      <c r="J1763" s="2">
        <f t="shared" si="221"/>
        <v>1.1562499999999976E-2</v>
      </c>
      <c r="K1763" s="2">
        <f t="shared" si="222"/>
        <v>9.4442361111110955</v>
      </c>
      <c r="L1763" s="10">
        <f t="shared" si="223"/>
        <v>13599.699999999977</v>
      </c>
    </row>
    <row r="1764" spans="1:12" x14ac:dyDescent="0.25">
      <c r="A1764">
        <v>3263854</v>
      </c>
      <c r="B1764" s="1">
        <v>42947</v>
      </c>
      <c r="C1764" s="2">
        <v>0.46311342592592591</v>
      </c>
      <c r="D1764" s="2">
        <v>0.46394675925925927</v>
      </c>
      <c r="E1764">
        <f t="shared" si="217"/>
        <v>1</v>
      </c>
      <c r="F1764" t="str">
        <f t="shared" si="218"/>
        <v>telefon stacjonarny</v>
      </c>
      <c r="G1764">
        <f t="shared" si="224"/>
        <v>1</v>
      </c>
      <c r="H1764">
        <f t="shared" si="219"/>
        <v>0</v>
      </c>
      <c r="I1764" s="2">
        <f t="shared" si="220"/>
        <v>0</v>
      </c>
      <c r="J1764" s="2">
        <f t="shared" si="221"/>
        <v>8.3333333333335258E-4</v>
      </c>
      <c r="K1764" s="2">
        <f t="shared" si="222"/>
        <v>9.4450694444444281</v>
      </c>
      <c r="L1764" s="10">
        <f t="shared" si="223"/>
        <v>13600.899999999976</v>
      </c>
    </row>
    <row r="1765" spans="1:12" x14ac:dyDescent="0.25">
      <c r="A1765">
        <v>3263806</v>
      </c>
      <c r="B1765" s="1">
        <v>42926</v>
      </c>
      <c r="C1765" s="2">
        <v>0.55864583333333329</v>
      </c>
      <c r="D1765" s="2">
        <v>0.56383101851851847</v>
      </c>
      <c r="E1765">
        <f t="shared" si="217"/>
        <v>1</v>
      </c>
      <c r="F1765" t="str">
        <f t="shared" si="218"/>
        <v>telefon stacjonarny</v>
      </c>
      <c r="G1765">
        <f t="shared" si="224"/>
        <v>1</v>
      </c>
      <c r="H1765">
        <f t="shared" si="219"/>
        <v>0</v>
      </c>
      <c r="I1765" s="2">
        <f t="shared" si="220"/>
        <v>0</v>
      </c>
      <c r="J1765" s="2">
        <f t="shared" si="221"/>
        <v>5.1851851851851816E-3</v>
      </c>
      <c r="K1765" s="2">
        <f t="shared" si="222"/>
        <v>9.4502546296296135</v>
      </c>
      <c r="L1765" s="10">
        <f t="shared" si="223"/>
        <v>13608.366666666645</v>
      </c>
    </row>
    <row r="1766" spans="1:12" x14ac:dyDescent="0.25">
      <c r="A1766">
        <v>3253368</v>
      </c>
      <c r="B1766" s="1">
        <v>42928</v>
      </c>
      <c r="C1766" s="2">
        <v>0.43041666666666667</v>
      </c>
      <c r="D1766" s="2">
        <v>0.43164351851851851</v>
      </c>
      <c r="E1766">
        <f t="shared" si="217"/>
        <v>1</v>
      </c>
      <c r="F1766" t="str">
        <f t="shared" si="218"/>
        <v>telefon stacjonarny</v>
      </c>
      <c r="G1766">
        <f t="shared" si="224"/>
        <v>1</v>
      </c>
      <c r="H1766">
        <f t="shared" si="219"/>
        <v>0</v>
      </c>
      <c r="I1766" s="2">
        <f t="shared" si="220"/>
        <v>0</v>
      </c>
      <c r="J1766" s="2">
        <f t="shared" si="221"/>
        <v>1.2268518518518401E-3</v>
      </c>
      <c r="K1766" s="2">
        <f t="shared" si="222"/>
        <v>9.4514814814814656</v>
      </c>
      <c r="L1766" s="10">
        <f t="shared" si="223"/>
        <v>13610.13333333331</v>
      </c>
    </row>
    <row r="1767" spans="1:12" x14ac:dyDescent="0.25">
      <c r="A1767">
        <v>3245936</v>
      </c>
      <c r="B1767" s="1">
        <v>42943</v>
      </c>
      <c r="C1767" s="2">
        <v>0.35116898148148146</v>
      </c>
      <c r="D1767" s="2">
        <v>0.35408564814814814</v>
      </c>
      <c r="E1767">
        <f t="shared" si="217"/>
        <v>1</v>
      </c>
      <c r="F1767" t="str">
        <f t="shared" si="218"/>
        <v>telefon stacjonarny</v>
      </c>
      <c r="G1767">
        <f t="shared" si="224"/>
        <v>1</v>
      </c>
      <c r="H1767">
        <f t="shared" si="219"/>
        <v>0</v>
      </c>
      <c r="I1767" s="2">
        <f t="shared" si="220"/>
        <v>0</v>
      </c>
      <c r="J1767" s="2">
        <f t="shared" si="221"/>
        <v>2.9166666666666785E-3</v>
      </c>
      <c r="K1767" s="2">
        <f t="shared" si="222"/>
        <v>9.4543981481481332</v>
      </c>
      <c r="L1767" s="10">
        <f t="shared" si="223"/>
        <v>13614.333333333312</v>
      </c>
    </row>
    <row r="1768" spans="1:12" x14ac:dyDescent="0.25">
      <c r="A1768">
        <v>3236046</v>
      </c>
      <c r="B1768" s="1">
        <v>42947</v>
      </c>
      <c r="C1768" s="2">
        <v>0.42247685185185185</v>
      </c>
      <c r="D1768" s="2">
        <v>0.4268865740740741</v>
      </c>
      <c r="E1768">
        <f t="shared" si="217"/>
        <v>1</v>
      </c>
      <c r="F1768" t="str">
        <f t="shared" si="218"/>
        <v>telefon stacjonarny</v>
      </c>
      <c r="G1768">
        <f t="shared" si="224"/>
        <v>1</v>
      </c>
      <c r="H1768">
        <f t="shared" si="219"/>
        <v>0</v>
      </c>
      <c r="I1768" s="2">
        <f t="shared" si="220"/>
        <v>0</v>
      </c>
      <c r="J1768" s="2">
        <f t="shared" si="221"/>
        <v>4.4097222222222454E-3</v>
      </c>
      <c r="K1768" s="2">
        <f t="shared" si="222"/>
        <v>9.4588078703703555</v>
      </c>
      <c r="L1768" s="10">
        <f t="shared" si="223"/>
        <v>13620.683333333311</v>
      </c>
    </row>
    <row r="1769" spans="1:12" x14ac:dyDescent="0.25">
      <c r="A1769">
        <v>3232376</v>
      </c>
      <c r="B1769" s="1">
        <v>42930</v>
      </c>
      <c r="C1769" s="2">
        <v>0.42584490740740738</v>
      </c>
      <c r="D1769" s="2">
        <v>0.43512731481481481</v>
      </c>
      <c r="E1769">
        <f t="shared" si="217"/>
        <v>1</v>
      </c>
      <c r="F1769" t="str">
        <f t="shared" si="218"/>
        <v>telefon stacjonarny</v>
      </c>
      <c r="G1769">
        <f t="shared" si="224"/>
        <v>1</v>
      </c>
      <c r="H1769">
        <f t="shared" si="219"/>
        <v>0</v>
      </c>
      <c r="I1769" s="2">
        <f t="shared" si="220"/>
        <v>0</v>
      </c>
      <c r="J1769" s="2">
        <f t="shared" si="221"/>
        <v>9.2824074074074336E-3</v>
      </c>
      <c r="K1769" s="2">
        <f t="shared" si="222"/>
        <v>9.4680902777777636</v>
      </c>
      <c r="L1769" s="10">
        <f t="shared" si="223"/>
        <v>13634.049999999981</v>
      </c>
    </row>
    <row r="1770" spans="1:12" x14ac:dyDescent="0.25">
      <c r="A1770">
        <v>3224960</v>
      </c>
      <c r="B1770" s="1">
        <v>42944</v>
      </c>
      <c r="C1770" s="2">
        <v>0.54221064814814812</v>
      </c>
      <c r="D1770" s="2">
        <v>0.54947916666666663</v>
      </c>
      <c r="E1770">
        <f t="shared" si="217"/>
        <v>1</v>
      </c>
      <c r="F1770" t="str">
        <f t="shared" si="218"/>
        <v>telefon stacjonarny</v>
      </c>
      <c r="G1770">
        <f t="shared" si="224"/>
        <v>1</v>
      </c>
      <c r="H1770">
        <f t="shared" si="219"/>
        <v>0</v>
      </c>
      <c r="I1770" s="2">
        <f t="shared" si="220"/>
        <v>0</v>
      </c>
      <c r="J1770" s="2">
        <f t="shared" si="221"/>
        <v>7.2685185185185075E-3</v>
      </c>
      <c r="K1770" s="2">
        <f t="shared" si="222"/>
        <v>9.4753587962962822</v>
      </c>
      <c r="L1770" s="10">
        <f t="shared" si="223"/>
        <v>13644.516666666645</v>
      </c>
    </row>
    <row r="1771" spans="1:12" x14ac:dyDescent="0.25">
      <c r="A1771">
        <v>3211876</v>
      </c>
      <c r="B1771" s="1">
        <v>42922</v>
      </c>
      <c r="C1771" s="2">
        <v>0.54693287037037042</v>
      </c>
      <c r="D1771" s="2">
        <v>0.54781250000000004</v>
      </c>
      <c r="E1771">
        <f t="shared" si="217"/>
        <v>1</v>
      </c>
      <c r="F1771" t="str">
        <f t="shared" si="218"/>
        <v>telefon stacjonarny</v>
      </c>
      <c r="G1771">
        <f t="shared" si="224"/>
        <v>1</v>
      </c>
      <c r="H1771">
        <f t="shared" si="219"/>
        <v>0</v>
      </c>
      <c r="I1771" s="2">
        <f t="shared" si="220"/>
        <v>0</v>
      </c>
      <c r="J1771" s="2">
        <f t="shared" si="221"/>
        <v>8.796296296296191E-4</v>
      </c>
      <c r="K1771" s="2">
        <f t="shared" si="222"/>
        <v>9.4762384259259118</v>
      </c>
      <c r="L1771" s="10">
        <f t="shared" si="223"/>
        <v>13645.783333333313</v>
      </c>
    </row>
    <row r="1772" spans="1:12" x14ac:dyDescent="0.25">
      <c r="A1772">
        <v>3206241</v>
      </c>
      <c r="B1772" s="1">
        <v>42929</v>
      </c>
      <c r="C1772" s="2">
        <v>0.61614583333333328</v>
      </c>
      <c r="D1772" s="2">
        <v>0.62736111111111115</v>
      </c>
      <c r="E1772">
        <f t="shared" si="217"/>
        <v>1</v>
      </c>
      <c r="F1772" t="str">
        <f t="shared" si="218"/>
        <v>telefon stacjonarny</v>
      </c>
      <c r="G1772">
        <f t="shared" si="224"/>
        <v>1</v>
      </c>
      <c r="H1772">
        <f t="shared" si="219"/>
        <v>0</v>
      </c>
      <c r="I1772" s="2">
        <f t="shared" si="220"/>
        <v>0</v>
      </c>
      <c r="J1772" s="2">
        <f t="shared" si="221"/>
        <v>1.1215277777777866E-2</v>
      </c>
      <c r="K1772" s="2">
        <f t="shared" si="222"/>
        <v>9.4874537037036895</v>
      </c>
      <c r="L1772" s="10">
        <f t="shared" si="223"/>
        <v>13661.933333333312</v>
      </c>
    </row>
    <row r="1773" spans="1:12" x14ac:dyDescent="0.25">
      <c r="A1773">
        <v>3202610</v>
      </c>
      <c r="B1773" s="1">
        <v>42943</v>
      </c>
      <c r="C1773" s="2">
        <v>0.48528935185185185</v>
      </c>
      <c r="D1773" s="2">
        <v>0.48694444444444446</v>
      </c>
      <c r="E1773">
        <f t="shared" si="217"/>
        <v>1</v>
      </c>
      <c r="F1773" t="str">
        <f t="shared" si="218"/>
        <v>telefon stacjonarny</v>
      </c>
      <c r="G1773">
        <f t="shared" si="224"/>
        <v>1</v>
      </c>
      <c r="H1773">
        <f t="shared" si="219"/>
        <v>0</v>
      </c>
      <c r="I1773" s="2">
        <f t="shared" si="220"/>
        <v>0</v>
      </c>
      <c r="J1773" s="2">
        <f t="shared" si="221"/>
        <v>1.6550925925926108E-3</v>
      </c>
      <c r="K1773" s="2">
        <f t="shared" si="222"/>
        <v>9.4891087962962821</v>
      </c>
      <c r="L1773" s="10">
        <f t="shared" si="223"/>
        <v>13664.316666666646</v>
      </c>
    </row>
    <row r="1774" spans="1:12" x14ac:dyDescent="0.25">
      <c r="A1774">
        <v>3200206</v>
      </c>
      <c r="B1774" s="1">
        <v>42941</v>
      </c>
      <c r="C1774" s="2">
        <v>0.58784722222222219</v>
      </c>
      <c r="D1774" s="2">
        <v>0.59894675925925922</v>
      </c>
      <c r="E1774">
        <f t="shared" si="217"/>
        <v>1</v>
      </c>
      <c r="F1774" t="str">
        <f t="shared" si="218"/>
        <v>telefon stacjonarny</v>
      </c>
      <c r="G1774">
        <f t="shared" si="224"/>
        <v>1</v>
      </c>
      <c r="H1774">
        <f t="shared" si="219"/>
        <v>0</v>
      </c>
      <c r="I1774" s="2">
        <f t="shared" si="220"/>
        <v>0</v>
      </c>
      <c r="J1774" s="2">
        <f t="shared" si="221"/>
        <v>1.1099537037037033E-2</v>
      </c>
      <c r="K1774" s="2">
        <f t="shared" si="222"/>
        <v>9.5002083333333189</v>
      </c>
      <c r="L1774" s="10">
        <f t="shared" si="223"/>
        <v>13680.299999999979</v>
      </c>
    </row>
    <row r="1775" spans="1:12" x14ac:dyDescent="0.25">
      <c r="A1775">
        <v>3198725</v>
      </c>
      <c r="B1775" s="1">
        <v>42927</v>
      </c>
      <c r="C1775" s="2">
        <v>0.45157407407407407</v>
      </c>
      <c r="D1775" s="2">
        <v>0.45738425925925924</v>
      </c>
      <c r="E1775">
        <f t="shared" si="217"/>
        <v>1</v>
      </c>
      <c r="F1775" t="str">
        <f t="shared" si="218"/>
        <v>telefon stacjonarny</v>
      </c>
      <c r="G1775">
        <f t="shared" si="224"/>
        <v>1</v>
      </c>
      <c r="H1775">
        <f t="shared" si="219"/>
        <v>0</v>
      </c>
      <c r="I1775" s="2">
        <f t="shared" si="220"/>
        <v>0</v>
      </c>
      <c r="J1775" s="2">
        <f t="shared" si="221"/>
        <v>5.8101851851851682E-3</v>
      </c>
      <c r="K1775" s="2">
        <f t="shared" si="222"/>
        <v>9.5060185185185038</v>
      </c>
      <c r="L1775" s="10">
        <f t="shared" si="223"/>
        <v>13688.666666666646</v>
      </c>
    </row>
    <row r="1776" spans="1:12" x14ac:dyDescent="0.25">
      <c r="A1776">
        <v>3192836</v>
      </c>
      <c r="B1776" s="1">
        <v>42929</v>
      </c>
      <c r="C1776" s="2">
        <v>0.54806712962962967</v>
      </c>
      <c r="D1776" s="2">
        <v>0.54826388888888888</v>
      </c>
      <c r="E1776">
        <f t="shared" si="217"/>
        <v>1</v>
      </c>
      <c r="F1776" t="str">
        <f t="shared" si="218"/>
        <v>telefon stacjonarny</v>
      </c>
      <c r="G1776">
        <f t="shared" si="224"/>
        <v>1</v>
      </c>
      <c r="H1776">
        <f t="shared" si="219"/>
        <v>0</v>
      </c>
      <c r="I1776" s="2">
        <f t="shared" si="220"/>
        <v>0</v>
      </c>
      <c r="J1776" s="2">
        <f t="shared" si="221"/>
        <v>1.96759259259216E-4</v>
      </c>
      <c r="K1776" s="2">
        <f t="shared" si="222"/>
        <v>9.5062152777777627</v>
      </c>
      <c r="L1776" s="10">
        <f t="shared" si="223"/>
        <v>13688.949999999979</v>
      </c>
    </row>
    <row r="1777" spans="1:12" x14ac:dyDescent="0.25">
      <c r="A1777">
        <v>3192053</v>
      </c>
      <c r="B1777" s="1">
        <v>42941</v>
      </c>
      <c r="C1777" s="2">
        <v>0.49796296296296294</v>
      </c>
      <c r="D1777" s="2">
        <v>0.5053009259259259</v>
      </c>
      <c r="E1777">
        <f t="shared" si="217"/>
        <v>1</v>
      </c>
      <c r="F1777" t="str">
        <f t="shared" si="218"/>
        <v>telefon stacjonarny</v>
      </c>
      <c r="G1777">
        <f t="shared" si="224"/>
        <v>1</v>
      </c>
      <c r="H1777">
        <f t="shared" si="219"/>
        <v>0</v>
      </c>
      <c r="I1777" s="2">
        <f t="shared" si="220"/>
        <v>0</v>
      </c>
      <c r="J1777" s="2">
        <f t="shared" si="221"/>
        <v>7.3379629629629628E-3</v>
      </c>
      <c r="K1777" s="2">
        <f t="shared" si="222"/>
        <v>9.5135532407407251</v>
      </c>
      <c r="L1777" s="10">
        <f t="shared" si="223"/>
        <v>13699.516666666643</v>
      </c>
    </row>
    <row r="1778" spans="1:12" x14ac:dyDescent="0.25">
      <c r="A1778">
        <v>3189059</v>
      </c>
      <c r="B1778" s="1">
        <v>42942</v>
      </c>
      <c r="C1778" s="2">
        <v>0.55462962962962958</v>
      </c>
      <c r="D1778" s="2">
        <v>0.56101851851851847</v>
      </c>
      <c r="E1778">
        <f t="shared" si="217"/>
        <v>1</v>
      </c>
      <c r="F1778" t="str">
        <f t="shared" si="218"/>
        <v>telefon stacjonarny</v>
      </c>
      <c r="G1778">
        <f t="shared" si="224"/>
        <v>1</v>
      </c>
      <c r="H1778">
        <f t="shared" si="219"/>
        <v>0</v>
      </c>
      <c r="I1778" s="2">
        <f t="shared" si="220"/>
        <v>0</v>
      </c>
      <c r="J1778" s="2">
        <f t="shared" si="221"/>
        <v>6.3888888888888884E-3</v>
      </c>
      <c r="K1778" s="2">
        <f t="shared" si="222"/>
        <v>9.5199421296296141</v>
      </c>
      <c r="L1778" s="10">
        <f t="shared" si="223"/>
        <v>13708.716666666645</v>
      </c>
    </row>
    <row r="1779" spans="1:12" x14ac:dyDescent="0.25">
      <c r="A1779">
        <v>3184339</v>
      </c>
      <c r="B1779" s="1">
        <v>42927</v>
      </c>
      <c r="C1779" s="2">
        <v>0.61179398148148145</v>
      </c>
      <c r="D1779" s="2">
        <v>0.61260416666666662</v>
      </c>
      <c r="E1779">
        <f t="shared" si="217"/>
        <v>1</v>
      </c>
      <c r="F1779" t="str">
        <f t="shared" si="218"/>
        <v>telefon stacjonarny</v>
      </c>
      <c r="G1779">
        <f t="shared" si="224"/>
        <v>1</v>
      </c>
      <c r="H1779">
        <f t="shared" si="219"/>
        <v>0</v>
      </c>
      <c r="I1779" s="2">
        <f t="shared" si="220"/>
        <v>0</v>
      </c>
      <c r="J1779" s="2">
        <f t="shared" si="221"/>
        <v>8.101851851851638E-4</v>
      </c>
      <c r="K1779" s="2">
        <f t="shared" si="222"/>
        <v>9.5207523148147999</v>
      </c>
      <c r="L1779" s="10">
        <f t="shared" si="223"/>
        <v>13709.883333333311</v>
      </c>
    </row>
    <row r="1780" spans="1:12" x14ac:dyDescent="0.25">
      <c r="A1780">
        <v>3178616</v>
      </c>
      <c r="B1780" s="1">
        <v>42920</v>
      </c>
      <c r="C1780" s="2">
        <v>0.48312500000000003</v>
      </c>
      <c r="D1780" s="2">
        <v>0.49138888888888888</v>
      </c>
      <c r="E1780">
        <f t="shared" si="217"/>
        <v>1</v>
      </c>
      <c r="F1780" t="str">
        <f t="shared" si="218"/>
        <v>telefon stacjonarny</v>
      </c>
      <c r="G1780">
        <f t="shared" si="224"/>
        <v>1</v>
      </c>
      <c r="H1780">
        <f t="shared" si="219"/>
        <v>0</v>
      </c>
      <c r="I1780" s="2">
        <f t="shared" si="220"/>
        <v>0</v>
      </c>
      <c r="J1780" s="2">
        <f t="shared" si="221"/>
        <v>8.2638888888888484E-3</v>
      </c>
      <c r="K1780" s="2">
        <f t="shared" si="222"/>
        <v>9.529016203703689</v>
      </c>
      <c r="L1780" s="10">
        <f t="shared" si="223"/>
        <v>13721.783333333311</v>
      </c>
    </row>
    <row r="1781" spans="1:12" x14ac:dyDescent="0.25">
      <c r="A1781">
        <v>3178616</v>
      </c>
      <c r="B1781" s="1">
        <v>42923</v>
      </c>
      <c r="C1781" s="2">
        <v>0.46891203703703704</v>
      </c>
      <c r="D1781" s="2">
        <v>0.47209490740740739</v>
      </c>
      <c r="E1781">
        <f t="shared" si="217"/>
        <v>2</v>
      </c>
      <c r="F1781" t="str">
        <f t="shared" si="218"/>
        <v>telefon stacjonarny</v>
      </c>
      <c r="G1781">
        <f t="shared" si="224"/>
        <v>1</v>
      </c>
      <c r="H1781">
        <f t="shared" si="219"/>
        <v>0</v>
      </c>
      <c r="I1781" s="2">
        <f t="shared" si="220"/>
        <v>0</v>
      </c>
      <c r="J1781" s="2">
        <f t="shared" si="221"/>
        <v>3.1828703703703498E-3</v>
      </c>
      <c r="K1781" s="2">
        <f t="shared" si="222"/>
        <v>9.5321990740740592</v>
      </c>
      <c r="L1781" s="10">
        <f t="shared" si="223"/>
        <v>13726.366666666647</v>
      </c>
    </row>
    <row r="1782" spans="1:12" x14ac:dyDescent="0.25">
      <c r="A1782">
        <v>3178616</v>
      </c>
      <c r="B1782" s="1">
        <v>42930</v>
      </c>
      <c r="C1782" s="2">
        <v>0.58233796296296292</v>
      </c>
      <c r="D1782" s="2">
        <v>0.58734953703703707</v>
      </c>
      <c r="E1782">
        <f t="shared" si="217"/>
        <v>3</v>
      </c>
      <c r="F1782" t="str">
        <f t="shared" si="218"/>
        <v>telefon stacjonarny</v>
      </c>
      <c r="G1782">
        <f t="shared" si="224"/>
        <v>1</v>
      </c>
      <c r="H1782">
        <f t="shared" si="219"/>
        <v>0</v>
      </c>
      <c r="I1782" s="2">
        <f t="shared" si="220"/>
        <v>0</v>
      </c>
      <c r="J1782" s="2">
        <f t="shared" si="221"/>
        <v>5.0115740740741543E-3</v>
      </c>
      <c r="K1782" s="2">
        <f t="shared" si="222"/>
        <v>9.5372106481481325</v>
      </c>
      <c r="L1782" s="10">
        <f t="shared" si="223"/>
        <v>13733.58333333331</v>
      </c>
    </row>
    <row r="1783" spans="1:12" x14ac:dyDescent="0.25">
      <c r="A1783">
        <v>3178616</v>
      </c>
      <c r="B1783" s="1">
        <v>42934</v>
      </c>
      <c r="C1783" s="2">
        <v>0.40974537037037034</v>
      </c>
      <c r="D1783" s="2">
        <v>0.41177083333333331</v>
      </c>
      <c r="E1783">
        <f t="shared" si="217"/>
        <v>4</v>
      </c>
      <c r="F1783" t="str">
        <f t="shared" si="218"/>
        <v>telefon stacjonarny</v>
      </c>
      <c r="G1783">
        <f t="shared" si="224"/>
        <v>1</v>
      </c>
      <c r="H1783">
        <f t="shared" si="219"/>
        <v>0</v>
      </c>
      <c r="I1783" s="2">
        <f t="shared" si="220"/>
        <v>0</v>
      </c>
      <c r="J1783" s="2">
        <f t="shared" si="221"/>
        <v>2.025462962962965E-3</v>
      </c>
      <c r="K1783" s="2">
        <f t="shared" si="222"/>
        <v>9.5392361111110962</v>
      </c>
      <c r="L1783" s="10">
        <f t="shared" si="223"/>
        <v>13736.49999999998</v>
      </c>
    </row>
    <row r="1784" spans="1:12" x14ac:dyDescent="0.25">
      <c r="A1784">
        <v>3177370</v>
      </c>
      <c r="B1784" s="1">
        <v>42921</v>
      </c>
      <c r="C1784" s="2">
        <v>0.47972222222222222</v>
      </c>
      <c r="D1784" s="2">
        <v>0.48660879629629628</v>
      </c>
      <c r="E1784">
        <f t="shared" si="217"/>
        <v>1</v>
      </c>
      <c r="F1784" t="str">
        <f t="shared" si="218"/>
        <v>telefon stacjonarny</v>
      </c>
      <c r="G1784">
        <f t="shared" si="224"/>
        <v>1</v>
      </c>
      <c r="H1784">
        <f t="shared" si="219"/>
        <v>0</v>
      </c>
      <c r="I1784" s="2">
        <f t="shared" si="220"/>
        <v>0</v>
      </c>
      <c r="J1784" s="2">
        <f t="shared" si="221"/>
        <v>6.8865740740740589E-3</v>
      </c>
      <c r="K1784" s="2">
        <f t="shared" si="222"/>
        <v>9.5461226851851695</v>
      </c>
      <c r="L1784" s="10">
        <f t="shared" si="223"/>
        <v>13746.416666666644</v>
      </c>
    </row>
    <row r="1785" spans="1:12" x14ac:dyDescent="0.25">
      <c r="A1785">
        <v>3153283</v>
      </c>
      <c r="B1785" s="1">
        <v>42926</v>
      </c>
      <c r="C1785" s="2">
        <v>0.42396990740740742</v>
      </c>
      <c r="D1785" s="2">
        <v>0.43335648148148148</v>
      </c>
      <c r="E1785">
        <f t="shared" si="217"/>
        <v>1</v>
      </c>
      <c r="F1785" t="str">
        <f t="shared" si="218"/>
        <v>telefon stacjonarny</v>
      </c>
      <c r="G1785">
        <f t="shared" si="224"/>
        <v>1</v>
      </c>
      <c r="H1785">
        <f t="shared" si="219"/>
        <v>0</v>
      </c>
      <c r="I1785" s="2">
        <f t="shared" si="220"/>
        <v>0</v>
      </c>
      <c r="J1785" s="2">
        <f t="shared" si="221"/>
        <v>9.3865740740740611E-3</v>
      </c>
      <c r="K1785" s="2">
        <f t="shared" si="222"/>
        <v>9.5555092592592441</v>
      </c>
      <c r="L1785" s="10">
        <f t="shared" si="223"/>
        <v>13759.933333333311</v>
      </c>
    </row>
    <row r="1786" spans="1:12" x14ac:dyDescent="0.25">
      <c r="A1786">
        <v>3153023</v>
      </c>
      <c r="B1786" s="1">
        <v>42936</v>
      </c>
      <c r="C1786" s="2">
        <v>0.45503472222222224</v>
      </c>
      <c r="D1786" s="2">
        <v>0.45876157407407409</v>
      </c>
      <c r="E1786">
        <f t="shared" si="217"/>
        <v>1</v>
      </c>
      <c r="F1786" t="str">
        <f t="shared" si="218"/>
        <v>telefon stacjonarny</v>
      </c>
      <c r="G1786">
        <f t="shared" si="224"/>
        <v>1</v>
      </c>
      <c r="H1786">
        <f t="shared" si="219"/>
        <v>0</v>
      </c>
      <c r="I1786" s="2">
        <f t="shared" si="220"/>
        <v>0</v>
      </c>
      <c r="J1786" s="2">
        <f t="shared" si="221"/>
        <v>3.7268518518518423E-3</v>
      </c>
      <c r="K1786" s="2">
        <f t="shared" si="222"/>
        <v>9.5592361111110957</v>
      </c>
      <c r="L1786" s="10">
        <f t="shared" si="223"/>
        <v>13765.299999999977</v>
      </c>
    </row>
    <row r="1787" spans="1:12" x14ac:dyDescent="0.25">
      <c r="A1787">
        <v>3150344</v>
      </c>
      <c r="B1787" s="1">
        <v>42929</v>
      </c>
      <c r="C1787" s="2">
        <v>0.51709490740740738</v>
      </c>
      <c r="D1787" s="2">
        <v>0.52684027777777775</v>
      </c>
      <c r="E1787">
        <f t="shared" si="217"/>
        <v>1</v>
      </c>
      <c r="F1787" t="str">
        <f t="shared" si="218"/>
        <v>telefon stacjonarny</v>
      </c>
      <c r="G1787">
        <f t="shared" si="224"/>
        <v>1</v>
      </c>
      <c r="H1787">
        <f t="shared" si="219"/>
        <v>0</v>
      </c>
      <c r="I1787" s="2">
        <f t="shared" si="220"/>
        <v>0</v>
      </c>
      <c r="J1787" s="2">
        <f t="shared" si="221"/>
        <v>9.7453703703703765E-3</v>
      </c>
      <c r="K1787" s="2">
        <f t="shared" si="222"/>
        <v>9.5689814814814653</v>
      </c>
      <c r="L1787" s="10">
        <f t="shared" si="223"/>
        <v>13779.33333333331</v>
      </c>
    </row>
    <row r="1788" spans="1:12" x14ac:dyDescent="0.25">
      <c r="A1788">
        <v>3150344</v>
      </c>
      <c r="B1788" s="1">
        <v>42940</v>
      </c>
      <c r="C1788" s="2">
        <v>0.57322916666666668</v>
      </c>
      <c r="D1788" s="2">
        <v>0.58089120370370373</v>
      </c>
      <c r="E1788">
        <f t="shared" si="217"/>
        <v>2</v>
      </c>
      <c r="F1788" t="str">
        <f t="shared" si="218"/>
        <v>telefon stacjonarny</v>
      </c>
      <c r="G1788">
        <f t="shared" si="224"/>
        <v>1</v>
      </c>
      <c r="H1788">
        <f t="shared" si="219"/>
        <v>0</v>
      </c>
      <c r="I1788" s="2">
        <f t="shared" si="220"/>
        <v>0</v>
      </c>
      <c r="J1788" s="2">
        <f t="shared" si="221"/>
        <v>7.6620370370370505E-3</v>
      </c>
      <c r="K1788" s="2">
        <f t="shared" si="222"/>
        <v>9.5766435185185017</v>
      </c>
      <c r="L1788" s="10">
        <f t="shared" si="223"/>
        <v>13790.366666666643</v>
      </c>
    </row>
    <row r="1789" spans="1:12" x14ac:dyDescent="0.25">
      <c r="A1789">
        <v>3136675</v>
      </c>
      <c r="B1789" s="1">
        <v>42936</v>
      </c>
      <c r="C1789" s="2">
        <v>0.49833333333333335</v>
      </c>
      <c r="D1789" s="2">
        <v>0.50942129629629629</v>
      </c>
      <c r="E1789">
        <f t="shared" si="217"/>
        <v>1</v>
      </c>
      <c r="F1789" t="str">
        <f t="shared" si="218"/>
        <v>telefon stacjonarny</v>
      </c>
      <c r="G1789">
        <f t="shared" si="224"/>
        <v>1</v>
      </c>
      <c r="H1789">
        <f t="shared" si="219"/>
        <v>0</v>
      </c>
      <c r="I1789" s="2">
        <f t="shared" si="220"/>
        <v>0</v>
      </c>
      <c r="J1789" s="2">
        <f t="shared" si="221"/>
        <v>1.1087962962962938E-2</v>
      </c>
      <c r="K1789" s="2">
        <f t="shared" si="222"/>
        <v>9.5877314814814643</v>
      </c>
      <c r="L1789" s="10">
        <f t="shared" si="223"/>
        <v>13806.33333333331</v>
      </c>
    </row>
    <row r="1790" spans="1:12" x14ac:dyDescent="0.25">
      <c r="A1790">
        <v>3135285</v>
      </c>
      <c r="B1790" s="1">
        <v>42942</v>
      </c>
      <c r="C1790" s="2">
        <v>0.43896990740740743</v>
      </c>
      <c r="D1790" s="2">
        <v>0.44863425925925926</v>
      </c>
      <c r="E1790">
        <f t="shared" si="217"/>
        <v>1</v>
      </c>
      <c r="F1790" t="str">
        <f t="shared" si="218"/>
        <v>telefon stacjonarny</v>
      </c>
      <c r="G1790">
        <f t="shared" si="224"/>
        <v>1</v>
      </c>
      <c r="H1790">
        <f t="shared" si="219"/>
        <v>0</v>
      </c>
      <c r="I1790" s="2">
        <f t="shared" si="220"/>
        <v>0</v>
      </c>
      <c r="J1790" s="2">
        <f t="shared" si="221"/>
        <v>9.6643518518518268E-3</v>
      </c>
      <c r="K1790" s="2">
        <f t="shared" si="222"/>
        <v>9.5973958333333158</v>
      </c>
      <c r="L1790" s="10">
        <f t="shared" si="223"/>
        <v>13820.249999999975</v>
      </c>
    </row>
    <row r="1791" spans="1:12" x14ac:dyDescent="0.25">
      <c r="A1791">
        <v>3134379</v>
      </c>
      <c r="B1791" s="1">
        <v>42936</v>
      </c>
      <c r="C1791" s="2">
        <v>0.508275462962963</v>
      </c>
      <c r="D1791" s="2">
        <v>0.51652777777777781</v>
      </c>
      <c r="E1791">
        <f t="shared" si="217"/>
        <v>1</v>
      </c>
      <c r="F1791" t="str">
        <f t="shared" si="218"/>
        <v>telefon stacjonarny</v>
      </c>
      <c r="G1791">
        <f t="shared" si="224"/>
        <v>1</v>
      </c>
      <c r="H1791">
        <f t="shared" si="219"/>
        <v>0</v>
      </c>
      <c r="I1791" s="2">
        <f t="shared" si="220"/>
        <v>0</v>
      </c>
      <c r="J1791" s="2">
        <f t="shared" si="221"/>
        <v>8.2523148148148096E-3</v>
      </c>
      <c r="K1791" s="2">
        <f t="shared" si="222"/>
        <v>9.6056481481481306</v>
      </c>
      <c r="L1791" s="10">
        <f t="shared" si="223"/>
        <v>13832.133333333308</v>
      </c>
    </row>
    <row r="1792" spans="1:12" x14ac:dyDescent="0.25">
      <c r="A1792">
        <v>3131883</v>
      </c>
      <c r="B1792" s="1">
        <v>42930</v>
      </c>
      <c r="C1792" s="2">
        <v>0.52427083333333335</v>
      </c>
      <c r="D1792" s="2">
        <v>0.52818287037037037</v>
      </c>
      <c r="E1792">
        <f t="shared" si="217"/>
        <v>1</v>
      </c>
      <c r="F1792" t="str">
        <f t="shared" si="218"/>
        <v>telefon stacjonarny</v>
      </c>
      <c r="G1792">
        <f t="shared" si="224"/>
        <v>1</v>
      </c>
      <c r="H1792">
        <f t="shared" si="219"/>
        <v>0</v>
      </c>
      <c r="I1792" s="2">
        <f t="shared" si="220"/>
        <v>0</v>
      </c>
      <c r="J1792" s="2">
        <f t="shared" si="221"/>
        <v>3.9120370370370194E-3</v>
      </c>
      <c r="K1792" s="2">
        <f t="shared" si="222"/>
        <v>9.6095601851851669</v>
      </c>
      <c r="L1792" s="10">
        <f t="shared" si="223"/>
        <v>13837.766666666641</v>
      </c>
    </row>
    <row r="1793" spans="1:12" x14ac:dyDescent="0.25">
      <c r="A1793">
        <v>3131883</v>
      </c>
      <c r="B1793" s="1">
        <v>42935</v>
      </c>
      <c r="C1793" s="2">
        <v>0.35712962962962963</v>
      </c>
      <c r="D1793" s="2">
        <v>0.36243055555555553</v>
      </c>
      <c r="E1793">
        <f t="shared" si="217"/>
        <v>2</v>
      </c>
      <c r="F1793" t="str">
        <f t="shared" si="218"/>
        <v>telefon stacjonarny</v>
      </c>
      <c r="G1793">
        <f t="shared" si="224"/>
        <v>1</v>
      </c>
      <c r="H1793">
        <f t="shared" si="219"/>
        <v>0</v>
      </c>
      <c r="I1793" s="2">
        <f t="shared" si="220"/>
        <v>0</v>
      </c>
      <c r="J1793" s="2">
        <f t="shared" si="221"/>
        <v>5.3009259259259034E-3</v>
      </c>
      <c r="K1793" s="2">
        <f t="shared" si="222"/>
        <v>9.6148611111110931</v>
      </c>
      <c r="L1793" s="10">
        <f t="shared" si="223"/>
        <v>13845.399999999974</v>
      </c>
    </row>
    <row r="1794" spans="1:12" x14ac:dyDescent="0.25">
      <c r="A1794">
        <v>3127402</v>
      </c>
      <c r="B1794" s="1">
        <v>42920</v>
      </c>
      <c r="C1794" s="2">
        <v>0.46861111111111109</v>
      </c>
      <c r="D1794" s="2">
        <v>0.47747685185185185</v>
      </c>
      <c r="E1794">
        <f t="shared" ref="E1794:E1857" si="225">IF(A1794=A1793,E1793+1,1)</f>
        <v>1</v>
      </c>
      <c r="F1794" t="str">
        <f t="shared" ref="F1794:F1857" si="226">IF(A1794&gt;9999999,IF(A1794&gt;999999999,"zagraniczny","telefon komórkowy"),"telefon stacjonarny")</f>
        <v>telefon stacjonarny</v>
      </c>
      <c r="G1794">
        <f t="shared" si="224"/>
        <v>1</v>
      </c>
      <c r="H1794">
        <f t="shared" ref="H1794:H1857" si="227">IF(AND(LEFT(A1794,2)="12",F1794="telefon stacjonarny"),1,0)</f>
        <v>0</v>
      </c>
      <c r="I1794" s="2">
        <f t="shared" ref="I1794:I1857" si="228">IF(H1794=1,D1794-C1794,0)</f>
        <v>0</v>
      </c>
      <c r="J1794" s="2">
        <f t="shared" ref="J1794:J1857" si="229">D1794-C1794</f>
        <v>8.8657407407407574E-3</v>
      </c>
      <c r="K1794" s="2">
        <f t="shared" ref="K1794:K1857" si="230">IF(OR(F1794="telefon stacjonarny",F1794="telefon komórkowy"),J1794+K1793,K1793)</f>
        <v>9.6237268518518331</v>
      </c>
      <c r="L1794" s="10">
        <f t="shared" ref="L1794:L1857" si="231">K1794*24*60</f>
        <v>13858.166666666639</v>
      </c>
    </row>
    <row r="1795" spans="1:12" x14ac:dyDescent="0.25">
      <c r="A1795">
        <v>3121850</v>
      </c>
      <c r="B1795" s="1">
        <v>42920</v>
      </c>
      <c r="C1795" s="2">
        <v>0.61410879629629633</v>
      </c>
      <c r="D1795" s="2">
        <v>0.6216666666666667</v>
      </c>
      <c r="E1795">
        <f t="shared" si="225"/>
        <v>1</v>
      </c>
      <c r="F1795" t="str">
        <f t="shared" si="226"/>
        <v>telefon stacjonarny</v>
      </c>
      <c r="G1795">
        <f t="shared" si="224"/>
        <v>2</v>
      </c>
      <c r="H1795">
        <f t="shared" si="227"/>
        <v>0</v>
      </c>
      <c r="I1795" s="2">
        <f t="shared" si="228"/>
        <v>0</v>
      </c>
      <c r="J1795" s="2">
        <f t="shared" si="229"/>
        <v>7.5578703703703676E-3</v>
      </c>
      <c r="K1795" s="2">
        <f t="shared" si="230"/>
        <v>9.6312847222222029</v>
      </c>
      <c r="L1795" s="10">
        <f t="shared" si="231"/>
        <v>13869.049999999972</v>
      </c>
    </row>
    <row r="1796" spans="1:12" x14ac:dyDescent="0.25">
      <c r="A1796">
        <v>3121640</v>
      </c>
      <c r="B1796" s="1">
        <v>42934</v>
      </c>
      <c r="C1796" s="2">
        <v>0.57841435185185186</v>
      </c>
      <c r="D1796" s="2">
        <v>0.58364583333333331</v>
      </c>
      <c r="E1796">
        <f t="shared" si="225"/>
        <v>1</v>
      </c>
      <c r="F1796" t="str">
        <f t="shared" si="226"/>
        <v>telefon stacjonarny</v>
      </c>
      <c r="G1796">
        <f t="shared" si="224"/>
        <v>1</v>
      </c>
      <c r="H1796">
        <f t="shared" si="227"/>
        <v>0</v>
      </c>
      <c r="I1796" s="2">
        <f t="shared" si="228"/>
        <v>0</v>
      </c>
      <c r="J1796" s="2">
        <f t="shared" si="229"/>
        <v>5.2314814814814481E-3</v>
      </c>
      <c r="K1796" s="2">
        <f t="shared" si="230"/>
        <v>9.6365162037036836</v>
      </c>
      <c r="L1796" s="10">
        <f t="shared" si="231"/>
        <v>13876.583333333303</v>
      </c>
    </row>
    <row r="1797" spans="1:12" x14ac:dyDescent="0.25">
      <c r="A1797">
        <v>3120387</v>
      </c>
      <c r="B1797" s="1">
        <v>42944</v>
      </c>
      <c r="C1797" s="2">
        <v>0.39303240740740741</v>
      </c>
      <c r="D1797" s="2">
        <v>0.39657407407407408</v>
      </c>
      <c r="E1797">
        <f t="shared" si="225"/>
        <v>1</v>
      </c>
      <c r="F1797" t="str">
        <f t="shared" si="226"/>
        <v>telefon stacjonarny</v>
      </c>
      <c r="G1797">
        <f t="shared" si="224"/>
        <v>1</v>
      </c>
      <c r="H1797">
        <f t="shared" si="227"/>
        <v>0</v>
      </c>
      <c r="I1797" s="2">
        <f t="shared" si="228"/>
        <v>0</v>
      </c>
      <c r="J1797" s="2">
        <f t="shared" si="229"/>
        <v>3.5416666666666652E-3</v>
      </c>
      <c r="K1797" s="2">
        <f t="shared" si="230"/>
        <v>9.6400578703703506</v>
      </c>
      <c r="L1797" s="10">
        <f t="shared" si="231"/>
        <v>13881.683333333305</v>
      </c>
    </row>
    <row r="1798" spans="1:12" x14ac:dyDescent="0.25">
      <c r="A1798">
        <v>3109133</v>
      </c>
      <c r="B1798" s="1">
        <v>42936</v>
      </c>
      <c r="C1798" s="2">
        <v>0.58564814814814814</v>
      </c>
      <c r="D1798" s="2">
        <v>0.58964120370370365</v>
      </c>
      <c r="E1798">
        <f t="shared" si="225"/>
        <v>1</v>
      </c>
      <c r="F1798" t="str">
        <f t="shared" si="226"/>
        <v>telefon stacjonarny</v>
      </c>
      <c r="G1798">
        <f t="shared" si="224"/>
        <v>1</v>
      </c>
      <c r="H1798">
        <f t="shared" si="227"/>
        <v>0</v>
      </c>
      <c r="I1798" s="2">
        <f t="shared" si="228"/>
        <v>0</v>
      </c>
      <c r="J1798" s="2">
        <f t="shared" si="229"/>
        <v>3.9930555555555136E-3</v>
      </c>
      <c r="K1798" s="2">
        <f t="shared" si="230"/>
        <v>9.6440509259259066</v>
      </c>
      <c r="L1798" s="10">
        <f t="shared" si="231"/>
        <v>13887.433333333305</v>
      </c>
    </row>
    <row r="1799" spans="1:12" x14ac:dyDescent="0.25">
      <c r="A1799">
        <v>3109039</v>
      </c>
      <c r="B1799" s="1">
        <v>42935</v>
      </c>
      <c r="C1799" s="2">
        <v>0.38979166666666665</v>
      </c>
      <c r="D1799" s="2">
        <v>0.39171296296296299</v>
      </c>
      <c r="E1799">
        <f t="shared" si="225"/>
        <v>1</v>
      </c>
      <c r="F1799" t="str">
        <f t="shared" si="226"/>
        <v>telefon stacjonarny</v>
      </c>
      <c r="G1799">
        <f t="shared" si="224"/>
        <v>1</v>
      </c>
      <c r="H1799">
        <f t="shared" si="227"/>
        <v>0</v>
      </c>
      <c r="I1799" s="2">
        <f t="shared" si="228"/>
        <v>0</v>
      </c>
      <c r="J1799" s="2">
        <f t="shared" si="229"/>
        <v>1.9212962962963376E-3</v>
      </c>
      <c r="K1799" s="2">
        <f t="shared" si="230"/>
        <v>9.6459722222222037</v>
      </c>
      <c r="L1799" s="10">
        <f t="shared" si="231"/>
        <v>13890.199999999972</v>
      </c>
    </row>
    <row r="1800" spans="1:12" x14ac:dyDescent="0.25">
      <c r="A1800">
        <v>3102910</v>
      </c>
      <c r="B1800" s="1">
        <v>42921</v>
      </c>
      <c r="C1800" s="2">
        <v>0.35150462962962964</v>
      </c>
      <c r="D1800" s="2">
        <v>0.35672453703703705</v>
      </c>
      <c r="E1800">
        <f t="shared" si="225"/>
        <v>1</v>
      </c>
      <c r="F1800" t="str">
        <f t="shared" si="226"/>
        <v>telefon stacjonarny</v>
      </c>
      <c r="G1800">
        <f t="shared" si="224"/>
        <v>1</v>
      </c>
      <c r="H1800">
        <f t="shared" si="227"/>
        <v>0</v>
      </c>
      <c r="I1800" s="2">
        <f t="shared" si="228"/>
        <v>0</v>
      </c>
      <c r="J1800" s="2">
        <f t="shared" si="229"/>
        <v>5.2199074074074092E-3</v>
      </c>
      <c r="K1800" s="2">
        <f t="shared" si="230"/>
        <v>9.6511921296296119</v>
      </c>
      <c r="L1800" s="10">
        <f t="shared" si="231"/>
        <v>13897.71666666664</v>
      </c>
    </row>
    <row r="1801" spans="1:12" x14ac:dyDescent="0.25">
      <c r="A1801">
        <v>3095218</v>
      </c>
      <c r="B1801" s="1">
        <v>42919</v>
      </c>
      <c r="C1801" s="2">
        <v>0.5358680555555555</v>
      </c>
      <c r="D1801" s="2">
        <v>0.54329861111111111</v>
      </c>
      <c r="E1801">
        <f t="shared" si="225"/>
        <v>1</v>
      </c>
      <c r="F1801" t="str">
        <f t="shared" si="226"/>
        <v>telefon stacjonarny</v>
      </c>
      <c r="G1801">
        <f t="shared" si="224"/>
        <v>1</v>
      </c>
      <c r="H1801">
        <f t="shared" si="227"/>
        <v>0</v>
      </c>
      <c r="I1801" s="2">
        <f t="shared" si="228"/>
        <v>0</v>
      </c>
      <c r="J1801" s="2">
        <f t="shared" si="229"/>
        <v>7.4305555555556069E-3</v>
      </c>
      <c r="K1801" s="2">
        <f t="shared" si="230"/>
        <v>9.6586226851851684</v>
      </c>
      <c r="L1801" s="10">
        <f t="shared" si="231"/>
        <v>13908.416666666642</v>
      </c>
    </row>
    <row r="1802" spans="1:12" x14ac:dyDescent="0.25">
      <c r="A1802">
        <v>3095218</v>
      </c>
      <c r="B1802" s="1">
        <v>42919</v>
      </c>
      <c r="C1802" s="2">
        <v>0.56555555555555559</v>
      </c>
      <c r="D1802" s="2">
        <v>0.56557870370370367</v>
      </c>
      <c r="E1802">
        <f t="shared" si="225"/>
        <v>2</v>
      </c>
      <c r="F1802" t="str">
        <f t="shared" si="226"/>
        <v>telefon stacjonarny</v>
      </c>
      <c r="G1802">
        <f t="shared" si="224"/>
        <v>2</v>
      </c>
      <c r="H1802">
        <f t="shared" si="227"/>
        <v>0</v>
      </c>
      <c r="I1802" s="2">
        <f t="shared" si="228"/>
        <v>0</v>
      </c>
      <c r="J1802" s="2">
        <f t="shared" si="229"/>
        <v>2.3148148148077752E-5</v>
      </c>
      <c r="K1802" s="2">
        <f t="shared" si="230"/>
        <v>9.6586458333333169</v>
      </c>
      <c r="L1802" s="10">
        <f t="shared" si="231"/>
        <v>13908.449999999977</v>
      </c>
    </row>
    <row r="1803" spans="1:12" x14ac:dyDescent="0.25">
      <c r="A1803">
        <v>3095218</v>
      </c>
      <c r="B1803" s="1">
        <v>42926</v>
      </c>
      <c r="C1803" s="2">
        <v>0.50635416666666666</v>
      </c>
      <c r="D1803" s="2">
        <v>0.51716435185185183</v>
      </c>
      <c r="E1803">
        <f t="shared" si="225"/>
        <v>3</v>
      </c>
      <c r="F1803" t="str">
        <f t="shared" si="226"/>
        <v>telefon stacjonarny</v>
      </c>
      <c r="G1803">
        <f t="shared" si="224"/>
        <v>1</v>
      </c>
      <c r="H1803">
        <f t="shared" si="227"/>
        <v>0</v>
      </c>
      <c r="I1803" s="2">
        <f t="shared" si="228"/>
        <v>0</v>
      </c>
      <c r="J1803" s="2">
        <f t="shared" si="229"/>
        <v>1.0810185185185173E-2</v>
      </c>
      <c r="K1803" s="2">
        <f t="shared" si="230"/>
        <v>9.6694560185185026</v>
      </c>
      <c r="L1803" s="10">
        <f t="shared" si="231"/>
        <v>13924.016666666645</v>
      </c>
    </row>
    <row r="1804" spans="1:12" x14ac:dyDescent="0.25">
      <c r="A1804">
        <v>3095218</v>
      </c>
      <c r="B1804" s="1">
        <v>42929</v>
      </c>
      <c r="C1804" s="2">
        <v>0.56581018518518522</v>
      </c>
      <c r="D1804" s="2">
        <v>0.57694444444444448</v>
      </c>
      <c r="E1804">
        <f t="shared" si="225"/>
        <v>4</v>
      </c>
      <c r="F1804" t="str">
        <f t="shared" si="226"/>
        <v>telefon stacjonarny</v>
      </c>
      <c r="G1804">
        <f t="shared" si="224"/>
        <v>1</v>
      </c>
      <c r="H1804">
        <f t="shared" si="227"/>
        <v>0</v>
      </c>
      <c r="I1804" s="2">
        <f t="shared" si="228"/>
        <v>0</v>
      </c>
      <c r="J1804" s="2">
        <f t="shared" si="229"/>
        <v>1.113425925925926E-2</v>
      </c>
      <c r="K1804" s="2">
        <f t="shared" si="230"/>
        <v>9.6805902777777622</v>
      </c>
      <c r="L1804" s="10">
        <f t="shared" si="231"/>
        <v>13940.049999999977</v>
      </c>
    </row>
    <row r="1805" spans="1:12" x14ac:dyDescent="0.25">
      <c r="A1805">
        <v>3093964</v>
      </c>
      <c r="B1805" s="1">
        <v>42943</v>
      </c>
      <c r="C1805" s="2">
        <v>0.41363425925925928</v>
      </c>
      <c r="D1805" s="2">
        <v>0.41902777777777778</v>
      </c>
      <c r="E1805">
        <f t="shared" si="225"/>
        <v>1</v>
      </c>
      <c r="F1805" t="str">
        <f t="shared" si="226"/>
        <v>telefon stacjonarny</v>
      </c>
      <c r="G1805">
        <f t="shared" si="224"/>
        <v>1</v>
      </c>
      <c r="H1805">
        <f t="shared" si="227"/>
        <v>0</v>
      </c>
      <c r="I1805" s="2">
        <f t="shared" si="228"/>
        <v>0</v>
      </c>
      <c r="J1805" s="2">
        <f t="shared" si="229"/>
        <v>5.393518518518492E-3</v>
      </c>
      <c r="K1805" s="2">
        <f t="shared" si="230"/>
        <v>9.6859837962962807</v>
      </c>
      <c r="L1805" s="10">
        <f t="shared" si="231"/>
        <v>13947.816666666644</v>
      </c>
    </row>
    <row r="1806" spans="1:12" x14ac:dyDescent="0.25">
      <c r="A1806">
        <v>3087246</v>
      </c>
      <c r="B1806" s="1">
        <v>42921</v>
      </c>
      <c r="C1806" s="2">
        <v>0.38633101851851853</v>
      </c>
      <c r="D1806" s="2">
        <v>0.39391203703703703</v>
      </c>
      <c r="E1806">
        <f t="shared" si="225"/>
        <v>1</v>
      </c>
      <c r="F1806" t="str">
        <f t="shared" si="226"/>
        <v>telefon stacjonarny</v>
      </c>
      <c r="G1806">
        <f t="shared" si="224"/>
        <v>1</v>
      </c>
      <c r="H1806">
        <f t="shared" si="227"/>
        <v>0</v>
      </c>
      <c r="I1806" s="2">
        <f t="shared" si="228"/>
        <v>0</v>
      </c>
      <c r="J1806" s="2">
        <f t="shared" si="229"/>
        <v>7.5810185185185008E-3</v>
      </c>
      <c r="K1806" s="2">
        <f t="shared" si="230"/>
        <v>9.693564814814799</v>
      </c>
      <c r="L1806" s="10">
        <f t="shared" si="231"/>
        <v>13958.73333333331</v>
      </c>
    </row>
    <row r="1807" spans="1:12" x14ac:dyDescent="0.25">
      <c r="A1807">
        <v>3086185</v>
      </c>
      <c r="B1807" s="1">
        <v>42936</v>
      </c>
      <c r="C1807" s="2">
        <v>0.38394675925925925</v>
      </c>
      <c r="D1807" s="2">
        <v>0.39547453703703705</v>
      </c>
      <c r="E1807">
        <f t="shared" si="225"/>
        <v>1</v>
      </c>
      <c r="F1807" t="str">
        <f t="shared" si="226"/>
        <v>telefon stacjonarny</v>
      </c>
      <c r="G1807">
        <f t="shared" si="224"/>
        <v>1</v>
      </c>
      <c r="H1807">
        <f t="shared" si="227"/>
        <v>0</v>
      </c>
      <c r="I1807" s="2">
        <f t="shared" si="228"/>
        <v>0</v>
      </c>
      <c r="J1807" s="2">
        <f t="shared" si="229"/>
        <v>1.1527777777777803E-2</v>
      </c>
      <c r="K1807" s="2">
        <f t="shared" si="230"/>
        <v>9.7050925925925764</v>
      </c>
      <c r="L1807" s="10">
        <f t="shared" si="231"/>
        <v>13975.333333333308</v>
      </c>
    </row>
    <row r="1808" spans="1:12" x14ac:dyDescent="0.25">
      <c r="A1808">
        <v>3086185</v>
      </c>
      <c r="B1808" s="1">
        <v>42937</v>
      </c>
      <c r="C1808" s="2">
        <v>0.35401620370370368</v>
      </c>
      <c r="D1808" s="2">
        <v>0.35944444444444446</v>
      </c>
      <c r="E1808">
        <f t="shared" si="225"/>
        <v>2</v>
      </c>
      <c r="F1808" t="str">
        <f t="shared" si="226"/>
        <v>telefon stacjonarny</v>
      </c>
      <c r="G1808">
        <f t="shared" si="224"/>
        <v>1</v>
      </c>
      <c r="H1808">
        <f t="shared" si="227"/>
        <v>0</v>
      </c>
      <c r="I1808" s="2">
        <f t="shared" si="228"/>
        <v>0</v>
      </c>
      <c r="J1808" s="2">
        <f t="shared" si="229"/>
        <v>5.4282407407407751E-3</v>
      </c>
      <c r="K1808" s="2">
        <f t="shared" si="230"/>
        <v>9.7105208333333177</v>
      </c>
      <c r="L1808" s="10">
        <f t="shared" si="231"/>
        <v>13983.149999999976</v>
      </c>
    </row>
    <row r="1809" spans="1:12" x14ac:dyDescent="0.25">
      <c r="A1809">
        <v>3073815</v>
      </c>
      <c r="B1809" s="1">
        <v>42935</v>
      </c>
      <c r="C1809" s="2">
        <v>0.34309027777777779</v>
      </c>
      <c r="D1809" s="2">
        <v>0.34798611111111111</v>
      </c>
      <c r="E1809">
        <f t="shared" si="225"/>
        <v>1</v>
      </c>
      <c r="F1809" t="str">
        <f t="shared" si="226"/>
        <v>telefon stacjonarny</v>
      </c>
      <c r="G1809">
        <f t="shared" si="224"/>
        <v>1</v>
      </c>
      <c r="H1809">
        <f t="shared" si="227"/>
        <v>0</v>
      </c>
      <c r="I1809" s="2">
        <f t="shared" si="228"/>
        <v>0</v>
      </c>
      <c r="J1809" s="2">
        <f t="shared" si="229"/>
        <v>4.8958333333333215E-3</v>
      </c>
      <c r="K1809" s="2">
        <f t="shared" si="230"/>
        <v>9.7154166666666519</v>
      </c>
      <c r="L1809" s="10">
        <f t="shared" si="231"/>
        <v>13990.199999999979</v>
      </c>
    </row>
    <row r="1810" spans="1:12" x14ac:dyDescent="0.25">
      <c r="A1810">
        <v>3072421</v>
      </c>
      <c r="B1810" s="1">
        <v>42927</v>
      </c>
      <c r="C1810" s="2">
        <v>0.46942129629629631</v>
      </c>
      <c r="D1810" s="2">
        <v>0.47766203703703702</v>
      </c>
      <c r="E1810">
        <f t="shared" si="225"/>
        <v>1</v>
      </c>
      <c r="F1810" t="str">
        <f t="shared" si="226"/>
        <v>telefon stacjonarny</v>
      </c>
      <c r="G1810">
        <f t="shared" si="224"/>
        <v>1</v>
      </c>
      <c r="H1810">
        <f t="shared" si="227"/>
        <v>0</v>
      </c>
      <c r="I1810" s="2">
        <f t="shared" si="228"/>
        <v>0</v>
      </c>
      <c r="J1810" s="2">
        <f t="shared" si="229"/>
        <v>8.2407407407407152E-3</v>
      </c>
      <c r="K1810" s="2">
        <f t="shared" si="230"/>
        <v>9.7236574074073925</v>
      </c>
      <c r="L1810" s="10">
        <f t="shared" si="231"/>
        <v>14002.066666666644</v>
      </c>
    </row>
    <row r="1811" spans="1:12" x14ac:dyDescent="0.25">
      <c r="A1811">
        <v>3040267</v>
      </c>
      <c r="B1811" s="1">
        <v>42922</v>
      </c>
      <c r="C1811" s="2">
        <v>0.56738425925925928</v>
      </c>
      <c r="D1811" s="2">
        <v>0.578587962962963</v>
      </c>
      <c r="E1811">
        <f t="shared" si="225"/>
        <v>1</v>
      </c>
      <c r="F1811" t="str">
        <f t="shared" si="226"/>
        <v>telefon stacjonarny</v>
      </c>
      <c r="G1811">
        <f t="shared" si="224"/>
        <v>1</v>
      </c>
      <c r="H1811">
        <f t="shared" si="227"/>
        <v>0</v>
      </c>
      <c r="I1811" s="2">
        <f t="shared" si="228"/>
        <v>0</v>
      </c>
      <c r="J1811" s="2">
        <f t="shared" si="229"/>
        <v>1.1203703703703716E-2</v>
      </c>
      <c r="K1811" s="2">
        <f t="shared" si="230"/>
        <v>9.7348611111110959</v>
      </c>
      <c r="L1811" s="10">
        <f t="shared" si="231"/>
        <v>14018.199999999979</v>
      </c>
    </row>
    <row r="1812" spans="1:12" x14ac:dyDescent="0.25">
      <c r="A1812">
        <v>3029994</v>
      </c>
      <c r="B1812" s="1">
        <v>42922</v>
      </c>
      <c r="C1812" s="2">
        <v>0.57737268518518514</v>
      </c>
      <c r="D1812" s="2">
        <v>0.58391203703703709</v>
      </c>
      <c r="E1812">
        <f t="shared" si="225"/>
        <v>1</v>
      </c>
      <c r="F1812" t="str">
        <f t="shared" si="226"/>
        <v>telefon stacjonarny</v>
      </c>
      <c r="G1812">
        <f t="shared" si="224"/>
        <v>2</v>
      </c>
      <c r="H1812">
        <f t="shared" si="227"/>
        <v>0</v>
      </c>
      <c r="I1812" s="2">
        <f t="shared" si="228"/>
        <v>0</v>
      </c>
      <c r="J1812" s="2">
        <f t="shared" si="229"/>
        <v>6.5393518518519489E-3</v>
      </c>
      <c r="K1812" s="2">
        <f t="shared" si="230"/>
        <v>9.7414004629629485</v>
      </c>
      <c r="L1812" s="10">
        <f t="shared" si="231"/>
        <v>14027.616666666645</v>
      </c>
    </row>
    <row r="1813" spans="1:12" x14ac:dyDescent="0.25">
      <c r="A1813">
        <v>3028093</v>
      </c>
      <c r="B1813" s="1">
        <v>42928</v>
      </c>
      <c r="C1813" s="2">
        <v>0.34185185185185185</v>
      </c>
      <c r="D1813" s="2">
        <v>0.34375</v>
      </c>
      <c r="E1813">
        <f t="shared" si="225"/>
        <v>1</v>
      </c>
      <c r="F1813" t="str">
        <f t="shared" si="226"/>
        <v>telefon stacjonarny</v>
      </c>
      <c r="G1813">
        <f t="shared" si="224"/>
        <v>1</v>
      </c>
      <c r="H1813">
        <f t="shared" si="227"/>
        <v>0</v>
      </c>
      <c r="I1813" s="2">
        <f t="shared" si="228"/>
        <v>0</v>
      </c>
      <c r="J1813" s="2">
        <f t="shared" si="229"/>
        <v>1.8981481481481488E-3</v>
      </c>
      <c r="K1813" s="2">
        <f t="shared" si="230"/>
        <v>9.7432986111110971</v>
      </c>
      <c r="L1813" s="10">
        <f t="shared" si="231"/>
        <v>14030.34999999998</v>
      </c>
    </row>
    <row r="1814" spans="1:12" x14ac:dyDescent="0.25">
      <c r="A1814">
        <v>3025855</v>
      </c>
      <c r="B1814" s="1">
        <v>42941</v>
      </c>
      <c r="C1814" s="2">
        <v>0.60601851851851851</v>
      </c>
      <c r="D1814" s="2">
        <v>0.60782407407407413</v>
      </c>
      <c r="E1814">
        <f t="shared" si="225"/>
        <v>1</v>
      </c>
      <c r="F1814" t="str">
        <f t="shared" si="226"/>
        <v>telefon stacjonarny</v>
      </c>
      <c r="G1814">
        <f t="shared" si="224"/>
        <v>1</v>
      </c>
      <c r="H1814">
        <f t="shared" si="227"/>
        <v>0</v>
      </c>
      <c r="I1814" s="2">
        <f t="shared" si="228"/>
        <v>0</v>
      </c>
      <c r="J1814" s="2">
        <f t="shared" si="229"/>
        <v>1.8055555555556158E-3</v>
      </c>
      <c r="K1814" s="2">
        <f t="shared" si="230"/>
        <v>9.7451041666666534</v>
      </c>
      <c r="L1814" s="10">
        <f t="shared" si="231"/>
        <v>14032.949999999981</v>
      </c>
    </row>
    <row r="1815" spans="1:12" x14ac:dyDescent="0.25">
      <c r="A1815">
        <v>3018218</v>
      </c>
      <c r="B1815" s="1">
        <v>42923</v>
      </c>
      <c r="C1815" s="2">
        <v>0.45950231481481479</v>
      </c>
      <c r="D1815" s="2">
        <v>0.46091435185185187</v>
      </c>
      <c r="E1815">
        <f t="shared" si="225"/>
        <v>1</v>
      </c>
      <c r="F1815" t="str">
        <f t="shared" si="226"/>
        <v>telefon stacjonarny</v>
      </c>
      <c r="G1815">
        <f t="shared" si="224"/>
        <v>1</v>
      </c>
      <c r="H1815">
        <f t="shared" si="227"/>
        <v>0</v>
      </c>
      <c r="I1815" s="2">
        <f t="shared" si="228"/>
        <v>0</v>
      </c>
      <c r="J1815" s="2">
        <f t="shared" si="229"/>
        <v>1.4120370370370727E-3</v>
      </c>
      <c r="K1815" s="2">
        <f t="shared" si="230"/>
        <v>9.7465162037036901</v>
      </c>
      <c r="L1815" s="10">
        <f t="shared" si="231"/>
        <v>14034.983333333314</v>
      </c>
    </row>
    <row r="1816" spans="1:12" x14ac:dyDescent="0.25">
      <c r="A1816">
        <v>3017523</v>
      </c>
      <c r="B1816" s="1">
        <v>42929</v>
      </c>
      <c r="C1816" s="2">
        <v>0.54342592592592598</v>
      </c>
      <c r="D1816" s="2">
        <v>0.54971064814814818</v>
      </c>
      <c r="E1816">
        <f t="shared" si="225"/>
        <v>1</v>
      </c>
      <c r="F1816" t="str">
        <f t="shared" si="226"/>
        <v>telefon stacjonarny</v>
      </c>
      <c r="G1816">
        <f t="shared" si="224"/>
        <v>1</v>
      </c>
      <c r="H1816">
        <f t="shared" si="227"/>
        <v>0</v>
      </c>
      <c r="I1816" s="2">
        <f t="shared" si="228"/>
        <v>0</v>
      </c>
      <c r="J1816" s="2">
        <f t="shared" si="229"/>
        <v>6.2847222222222054E-3</v>
      </c>
      <c r="K1816" s="2">
        <f t="shared" si="230"/>
        <v>9.7528009259259125</v>
      </c>
      <c r="L1816" s="10">
        <f t="shared" si="231"/>
        <v>14044.033333333315</v>
      </c>
    </row>
    <row r="1817" spans="1:12" x14ac:dyDescent="0.25">
      <c r="A1817">
        <v>3017523</v>
      </c>
      <c r="B1817" s="1">
        <v>42933</v>
      </c>
      <c r="C1817" s="2">
        <v>0.53241898148148148</v>
      </c>
      <c r="D1817" s="2">
        <v>0.54011574074074076</v>
      </c>
      <c r="E1817">
        <f t="shared" si="225"/>
        <v>2</v>
      </c>
      <c r="F1817" t="str">
        <f t="shared" si="226"/>
        <v>telefon stacjonarny</v>
      </c>
      <c r="G1817">
        <f t="shared" si="224"/>
        <v>1</v>
      </c>
      <c r="H1817">
        <f t="shared" si="227"/>
        <v>0</v>
      </c>
      <c r="I1817" s="2">
        <f t="shared" si="228"/>
        <v>0</v>
      </c>
      <c r="J1817" s="2">
        <f t="shared" si="229"/>
        <v>7.6967592592592782E-3</v>
      </c>
      <c r="K1817" s="2">
        <f t="shared" si="230"/>
        <v>9.7604976851851717</v>
      </c>
      <c r="L1817" s="10">
        <f t="shared" si="231"/>
        <v>14055.116666666647</v>
      </c>
    </row>
    <row r="1818" spans="1:12" x14ac:dyDescent="0.25">
      <c r="A1818">
        <v>3017523</v>
      </c>
      <c r="B1818" s="1">
        <v>42947</v>
      </c>
      <c r="C1818" s="2">
        <v>0.3934259259259259</v>
      </c>
      <c r="D1818" s="2">
        <v>0.40181712962962962</v>
      </c>
      <c r="E1818">
        <f t="shared" si="225"/>
        <v>3</v>
      </c>
      <c r="F1818" t="str">
        <f t="shared" si="226"/>
        <v>telefon stacjonarny</v>
      </c>
      <c r="G1818">
        <f t="shared" si="224"/>
        <v>1</v>
      </c>
      <c r="H1818">
        <f t="shared" si="227"/>
        <v>0</v>
      </c>
      <c r="I1818" s="2">
        <f t="shared" si="228"/>
        <v>0</v>
      </c>
      <c r="J1818" s="2">
        <f t="shared" si="229"/>
        <v>8.3912037037037202E-3</v>
      </c>
      <c r="K1818" s="2">
        <f t="shared" si="230"/>
        <v>9.7688888888888759</v>
      </c>
      <c r="L1818" s="10">
        <f t="shared" si="231"/>
        <v>14067.199999999983</v>
      </c>
    </row>
    <row r="1819" spans="1:12" x14ac:dyDescent="0.25">
      <c r="A1819">
        <v>3004967</v>
      </c>
      <c r="B1819" s="1">
        <v>42943</v>
      </c>
      <c r="C1819" s="2">
        <v>0.4707175925925926</v>
      </c>
      <c r="D1819" s="2">
        <v>0.47547453703703701</v>
      </c>
      <c r="E1819">
        <f t="shared" si="225"/>
        <v>1</v>
      </c>
      <c r="F1819" t="str">
        <f t="shared" si="226"/>
        <v>telefon stacjonarny</v>
      </c>
      <c r="G1819">
        <f t="shared" si="224"/>
        <v>1</v>
      </c>
      <c r="H1819">
        <f t="shared" si="227"/>
        <v>0</v>
      </c>
      <c r="I1819" s="2">
        <f t="shared" si="228"/>
        <v>0</v>
      </c>
      <c r="J1819" s="2">
        <f t="shared" si="229"/>
        <v>4.7569444444444109E-3</v>
      </c>
      <c r="K1819" s="2">
        <f t="shared" si="230"/>
        <v>9.7736458333333207</v>
      </c>
      <c r="L1819" s="10">
        <f t="shared" si="231"/>
        <v>14074.049999999983</v>
      </c>
    </row>
    <row r="1820" spans="1:12" x14ac:dyDescent="0.25">
      <c r="A1820">
        <v>3004571</v>
      </c>
      <c r="B1820" s="1">
        <v>42921</v>
      </c>
      <c r="C1820" s="2">
        <v>0.54194444444444445</v>
      </c>
      <c r="D1820" s="2">
        <v>0.54666666666666663</v>
      </c>
      <c r="E1820">
        <f t="shared" si="225"/>
        <v>1</v>
      </c>
      <c r="F1820" t="str">
        <f t="shared" si="226"/>
        <v>telefon stacjonarny</v>
      </c>
      <c r="G1820">
        <f t="shared" si="224"/>
        <v>1</v>
      </c>
      <c r="H1820">
        <f t="shared" si="227"/>
        <v>0</v>
      </c>
      <c r="I1820" s="2">
        <f t="shared" si="228"/>
        <v>0</v>
      </c>
      <c r="J1820" s="2">
        <f t="shared" si="229"/>
        <v>4.7222222222221832E-3</v>
      </c>
      <c r="K1820" s="2">
        <f t="shared" si="230"/>
        <v>9.7783680555555428</v>
      </c>
      <c r="L1820" s="10">
        <f t="shared" si="231"/>
        <v>14080.849999999982</v>
      </c>
    </row>
    <row r="1821" spans="1:12" x14ac:dyDescent="0.25">
      <c r="A1821">
        <v>2989192</v>
      </c>
      <c r="B1821" s="1">
        <v>42928</v>
      </c>
      <c r="C1821" s="2">
        <v>0.5087962962962963</v>
      </c>
      <c r="D1821" s="2">
        <v>0.51349537037037041</v>
      </c>
      <c r="E1821">
        <f t="shared" si="225"/>
        <v>1</v>
      </c>
      <c r="F1821" t="str">
        <f t="shared" si="226"/>
        <v>telefon stacjonarny</v>
      </c>
      <c r="G1821">
        <f t="shared" si="224"/>
        <v>1</v>
      </c>
      <c r="H1821">
        <f t="shared" si="227"/>
        <v>0</v>
      </c>
      <c r="I1821" s="2">
        <f t="shared" si="228"/>
        <v>0</v>
      </c>
      <c r="J1821" s="2">
        <f t="shared" si="229"/>
        <v>4.6990740740741055E-3</v>
      </c>
      <c r="K1821" s="2">
        <f t="shared" si="230"/>
        <v>9.7830671296296163</v>
      </c>
      <c r="L1821" s="10">
        <f t="shared" si="231"/>
        <v>14087.616666666649</v>
      </c>
    </row>
    <row r="1822" spans="1:12" x14ac:dyDescent="0.25">
      <c r="A1822">
        <v>2985743</v>
      </c>
      <c r="B1822" s="1">
        <v>42926</v>
      </c>
      <c r="C1822" s="2">
        <v>0.58189814814814811</v>
      </c>
      <c r="D1822" s="2">
        <v>0.59070601851851856</v>
      </c>
      <c r="E1822">
        <f t="shared" si="225"/>
        <v>1</v>
      </c>
      <c r="F1822" t="str">
        <f t="shared" si="226"/>
        <v>telefon stacjonarny</v>
      </c>
      <c r="G1822">
        <f t="shared" si="224"/>
        <v>1</v>
      </c>
      <c r="H1822">
        <f t="shared" si="227"/>
        <v>0</v>
      </c>
      <c r="I1822" s="2">
        <f t="shared" si="228"/>
        <v>0</v>
      </c>
      <c r="J1822" s="2">
        <f t="shared" si="229"/>
        <v>8.807870370370452E-3</v>
      </c>
      <c r="K1822" s="2">
        <f t="shared" si="230"/>
        <v>9.7918749999999868</v>
      </c>
      <c r="L1822" s="10">
        <f t="shared" si="231"/>
        <v>14100.299999999981</v>
      </c>
    </row>
    <row r="1823" spans="1:12" x14ac:dyDescent="0.25">
      <c r="A1823">
        <v>2969264</v>
      </c>
      <c r="B1823" s="1">
        <v>42930</v>
      </c>
      <c r="C1823" s="2">
        <v>0.45930555555555558</v>
      </c>
      <c r="D1823" s="2">
        <v>0.4634375</v>
      </c>
      <c r="E1823">
        <f t="shared" si="225"/>
        <v>1</v>
      </c>
      <c r="F1823" t="str">
        <f t="shared" si="226"/>
        <v>telefon stacjonarny</v>
      </c>
      <c r="G1823">
        <f t="shared" ref="G1823:G1886" si="232">IF(AND(F1823=F1822,B1823=B1822),G1822+1,1)</f>
        <v>1</v>
      </c>
      <c r="H1823">
        <f t="shared" si="227"/>
        <v>0</v>
      </c>
      <c r="I1823" s="2">
        <f t="shared" si="228"/>
        <v>0</v>
      </c>
      <c r="J1823" s="2">
        <f t="shared" si="229"/>
        <v>4.1319444444444242E-3</v>
      </c>
      <c r="K1823" s="2">
        <f t="shared" si="230"/>
        <v>9.7960069444444304</v>
      </c>
      <c r="L1823" s="10">
        <f t="shared" si="231"/>
        <v>14106.24999999998</v>
      </c>
    </row>
    <row r="1824" spans="1:12" x14ac:dyDescent="0.25">
      <c r="A1824">
        <v>2963652</v>
      </c>
      <c r="B1824" s="1">
        <v>42937</v>
      </c>
      <c r="C1824" s="2">
        <v>0.53240740740740744</v>
      </c>
      <c r="D1824" s="2">
        <v>0.53785879629629629</v>
      </c>
      <c r="E1824">
        <f t="shared" si="225"/>
        <v>1</v>
      </c>
      <c r="F1824" t="str">
        <f t="shared" si="226"/>
        <v>telefon stacjonarny</v>
      </c>
      <c r="G1824">
        <f t="shared" si="232"/>
        <v>1</v>
      </c>
      <c r="H1824">
        <f t="shared" si="227"/>
        <v>0</v>
      </c>
      <c r="I1824" s="2">
        <f t="shared" si="228"/>
        <v>0</v>
      </c>
      <c r="J1824" s="2">
        <f t="shared" si="229"/>
        <v>5.4513888888888529E-3</v>
      </c>
      <c r="K1824" s="2">
        <f t="shared" si="230"/>
        <v>9.8014583333333185</v>
      </c>
      <c r="L1824" s="10">
        <f t="shared" si="231"/>
        <v>14114.099999999979</v>
      </c>
    </row>
    <row r="1825" spans="1:12" x14ac:dyDescent="0.25">
      <c r="A1825">
        <v>2947889</v>
      </c>
      <c r="B1825" s="1">
        <v>42926</v>
      </c>
      <c r="C1825" s="2">
        <v>0.55246527777777776</v>
      </c>
      <c r="D1825" s="2">
        <v>0.56334490740740739</v>
      </c>
      <c r="E1825">
        <f t="shared" si="225"/>
        <v>1</v>
      </c>
      <c r="F1825" t="str">
        <f t="shared" si="226"/>
        <v>telefon stacjonarny</v>
      </c>
      <c r="G1825">
        <f t="shared" si="232"/>
        <v>1</v>
      </c>
      <c r="H1825">
        <f t="shared" si="227"/>
        <v>0</v>
      </c>
      <c r="I1825" s="2">
        <f t="shared" si="228"/>
        <v>0</v>
      </c>
      <c r="J1825" s="2">
        <f t="shared" si="229"/>
        <v>1.0879629629629628E-2</v>
      </c>
      <c r="K1825" s="2">
        <f t="shared" si="230"/>
        <v>9.8123379629629479</v>
      </c>
      <c r="L1825" s="10">
        <f t="shared" si="231"/>
        <v>14129.766666666645</v>
      </c>
    </row>
    <row r="1826" spans="1:12" x14ac:dyDescent="0.25">
      <c r="A1826">
        <v>2947889</v>
      </c>
      <c r="B1826" s="1">
        <v>42929</v>
      </c>
      <c r="C1826" s="2">
        <v>0.5232175925925926</v>
      </c>
      <c r="D1826" s="2">
        <v>0.52965277777777775</v>
      </c>
      <c r="E1826">
        <f t="shared" si="225"/>
        <v>2</v>
      </c>
      <c r="F1826" t="str">
        <f t="shared" si="226"/>
        <v>telefon stacjonarny</v>
      </c>
      <c r="G1826">
        <f t="shared" si="232"/>
        <v>1</v>
      </c>
      <c r="H1826">
        <f t="shared" si="227"/>
        <v>0</v>
      </c>
      <c r="I1826" s="2">
        <f t="shared" si="228"/>
        <v>0</v>
      </c>
      <c r="J1826" s="2">
        <f t="shared" si="229"/>
        <v>6.4351851851851549E-3</v>
      </c>
      <c r="K1826" s="2">
        <f t="shared" si="230"/>
        <v>9.8187731481481322</v>
      </c>
      <c r="L1826" s="10">
        <f t="shared" si="231"/>
        <v>14139.033333333311</v>
      </c>
    </row>
    <row r="1827" spans="1:12" x14ac:dyDescent="0.25">
      <c r="A1827">
        <v>2947660</v>
      </c>
      <c r="B1827" s="1">
        <v>42927</v>
      </c>
      <c r="C1827" s="2">
        <v>0.39817129629629627</v>
      </c>
      <c r="D1827" s="2">
        <v>0.4045023148148148</v>
      </c>
      <c r="E1827">
        <f t="shared" si="225"/>
        <v>1</v>
      </c>
      <c r="F1827" t="str">
        <f t="shared" si="226"/>
        <v>telefon stacjonarny</v>
      </c>
      <c r="G1827">
        <f t="shared" si="232"/>
        <v>1</v>
      </c>
      <c r="H1827">
        <f t="shared" si="227"/>
        <v>0</v>
      </c>
      <c r="I1827" s="2">
        <f t="shared" si="228"/>
        <v>0</v>
      </c>
      <c r="J1827" s="2">
        <f t="shared" si="229"/>
        <v>6.3310185185185275E-3</v>
      </c>
      <c r="K1827" s="2">
        <f t="shared" si="230"/>
        <v>9.8251041666666499</v>
      </c>
      <c r="L1827" s="10">
        <f t="shared" si="231"/>
        <v>14148.149999999976</v>
      </c>
    </row>
    <row r="1828" spans="1:12" x14ac:dyDescent="0.25">
      <c r="A1828">
        <v>2947035</v>
      </c>
      <c r="B1828" s="1">
        <v>42940</v>
      </c>
      <c r="C1828" s="2">
        <v>0.42241898148148149</v>
      </c>
      <c r="D1828" s="2">
        <v>0.42863425925925924</v>
      </c>
      <c r="E1828">
        <f t="shared" si="225"/>
        <v>1</v>
      </c>
      <c r="F1828" t="str">
        <f t="shared" si="226"/>
        <v>telefon stacjonarny</v>
      </c>
      <c r="G1828">
        <f t="shared" si="232"/>
        <v>1</v>
      </c>
      <c r="H1828">
        <f t="shared" si="227"/>
        <v>0</v>
      </c>
      <c r="I1828" s="2">
        <f t="shared" si="228"/>
        <v>0</v>
      </c>
      <c r="J1828" s="2">
        <f t="shared" si="229"/>
        <v>6.2152777777777501E-3</v>
      </c>
      <c r="K1828" s="2">
        <f t="shared" si="230"/>
        <v>9.8313194444444285</v>
      </c>
      <c r="L1828" s="10">
        <f t="shared" si="231"/>
        <v>14157.099999999977</v>
      </c>
    </row>
    <row r="1829" spans="1:12" x14ac:dyDescent="0.25">
      <c r="A1829">
        <v>2928766</v>
      </c>
      <c r="B1829" s="1">
        <v>42940</v>
      </c>
      <c r="C1829" s="2">
        <v>0.38156250000000003</v>
      </c>
      <c r="D1829" s="2">
        <v>0.3893402777777778</v>
      </c>
      <c r="E1829">
        <f t="shared" si="225"/>
        <v>1</v>
      </c>
      <c r="F1829" t="str">
        <f t="shared" si="226"/>
        <v>telefon stacjonarny</v>
      </c>
      <c r="G1829">
        <f t="shared" si="232"/>
        <v>2</v>
      </c>
      <c r="H1829">
        <f t="shared" si="227"/>
        <v>0</v>
      </c>
      <c r="I1829" s="2">
        <f t="shared" si="228"/>
        <v>0</v>
      </c>
      <c r="J1829" s="2">
        <f t="shared" si="229"/>
        <v>7.7777777777777724E-3</v>
      </c>
      <c r="K1829" s="2">
        <f t="shared" si="230"/>
        <v>9.8390972222222057</v>
      </c>
      <c r="L1829" s="10">
        <f t="shared" si="231"/>
        <v>14168.299999999976</v>
      </c>
    </row>
    <row r="1830" spans="1:12" x14ac:dyDescent="0.25">
      <c r="A1830">
        <v>2922327</v>
      </c>
      <c r="B1830" s="1">
        <v>42937</v>
      </c>
      <c r="C1830" s="2">
        <v>0.48690972222222223</v>
      </c>
      <c r="D1830" s="2">
        <v>0.49665509259259261</v>
      </c>
      <c r="E1830">
        <f t="shared" si="225"/>
        <v>1</v>
      </c>
      <c r="F1830" t="str">
        <f t="shared" si="226"/>
        <v>telefon stacjonarny</v>
      </c>
      <c r="G1830">
        <f t="shared" si="232"/>
        <v>1</v>
      </c>
      <c r="H1830">
        <f t="shared" si="227"/>
        <v>0</v>
      </c>
      <c r="I1830" s="2">
        <f t="shared" si="228"/>
        <v>0</v>
      </c>
      <c r="J1830" s="2">
        <f t="shared" si="229"/>
        <v>9.7453703703703765E-3</v>
      </c>
      <c r="K1830" s="2">
        <f t="shared" si="230"/>
        <v>9.8488425925925753</v>
      </c>
      <c r="L1830" s="10">
        <f t="shared" si="231"/>
        <v>14182.333333333308</v>
      </c>
    </row>
    <row r="1831" spans="1:12" x14ac:dyDescent="0.25">
      <c r="A1831">
        <v>2920581</v>
      </c>
      <c r="B1831" s="1">
        <v>42927</v>
      </c>
      <c r="C1831" s="2">
        <v>0.52399305555555553</v>
      </c>
      <c r="D1831" s="2">
        <v>0.53120370370370373</v>
      </c>
      <c r="E1831">
        <f t="shared" si="225"/>
        <v>1</v>
      </c>
      <c r="F1831" t="str">
        <f t="shared" si="226"/>
        <v>telefon stacjonarny</v>
      </c>
      <c r="G1831">
        <f t="shared" si="232"/>
        <v>1</v>
      </c>
      <c r="H1831">
        <f t="shared" si="227"/>
        <v>0</v>
      </c>
      <c r="I1831" s="2">
        <f t="shared" si="228"/>
        <v>0</v>
      </c>
      <c r="J1831" s="2">
        <f t="shared" si="229"/>
        <v>7.2106481481482021E-3</v>
      </c>
      <c r="K1831" s="2">
        <f t="shared" si="230"/>
        <v>9.8560532407407244</v>
      </c>
      <c r="L1831" s="10">
        <f t="shared" si="231"/>
        <v>14192.716666666644</v>
      </c>
    </row>
    <row r="1832" spans="1:12" x14ac:dyDescent="0.25">
      <c r="A1832">
        <v>2915745</v>
      </c>
      <c r="B1832" s="1">
        <v>42919</v>
      </c>
      <c r="C1832" s="2">
        <v>0.59324074074074074</v>
      </c>
      <c r="D1832" s="2">
        <v>0.6029282407407407</v>
      </c>
      <c r="E1832">
        <f t="shared" si="225"/>
        <v>1</v>
      </c>
      <c r="F1832" t="str">
        <f t="shared" si="226"/>
        <v>telefon stacjonarny</v>
      </c>
      <c r="G1832">
        <f t="shared" si="232"/>
        <v>1</v>
      </c>
      <c r="H1832">
        <f t="shared" si="227"/>
        <v>0</v>
      </c>
      <c r="I1832" s="2">
        <f t="shared" si="228"/>
        <v>0</v>
      </c>
      <c r="J1832" s="2">
        <f t="shared" si="229"/>
        <v>9.68749999999996E-3</v>
      </c>
      <c r="K1832" s="2">
        <f t="shared" si="230"/>
        <v>9.8657407407407245</v>
      </c>
      <c r="L1832" s="10">
        <f t="shared" si="231"/>
        <v>14206.666666666642</v>
      </c>
    </row>
    <row r="1833" spans="1:12" x14ac:dyDescent="0.25">
      <c r="A1833">
        <v>2915745</v>
      </c>
      <c r="B1833" s="1">
        <v>42920</v>
      </c>
      <c r="C1833" s="2">
        <v>0.39210648148148147</v>
      </c>
      <c r="D1833" s="2">
        <v>0.39277777777777778</v>
      </c>
      <c r="E1833">
        <f t="shared" si="225"/>
        <v>2</v>
      </c>
      <c r="F1833" t="str">
        <f t="shared" si="226"/>
        <v>telefon stacjonarny</v>
      </c>
      <c r="G1833">
        <f t="shared" si="232"/>
        <v>1</v>
      </c>
      <c r="H1833">
        <f t="shared" si="227"/>
        <v>0</v>
      </c>
      <c r="I1833" s="2">
        <f t="shared" si="228"/>
        <v>0</v>
      </c>
      <c r="J1833" s="2">
        <f t="shared" si="229"/>
        <v>6.7129629629630871E-4</v>
      </c>
      <c r="K1833" s="2">
        <f t="shared" si="230"/>
        <v>9.866412037037021</v>
      </c>
      <c r="L1833" s="10">
        <f t="shared" si="231"/>
        <v>14207.63333333331</v>
      </c>
    </row>
    <row r="1834" spans="1:12" x14ac:dyDescent="0.25">
      <c r="A1834">
        <v>2912297</v>
      </c>
      <c r="B1834" s="1">
        <v>42937</v>
      </c>
      <c r="C1834" s="2">
        <v>0.54761574074074071</v>
      </c>
      <c r="D1834" s="2">
        <v>0.55443287037037037</v>
      </c>
      <c r="E1834">
        <f t="shared" si="225"/>
        <v>1</v>
      </c>
      <c r="F1834" t="str">
        <f t="shared" si="226"/>
        <v>telefon stacjonarny</v>
      </c>
      <c r="G1834">
        <f t="shared" si="232"/>
        <v>1</v>
      </c>
      <c r="H1834">
        <f t="shared" si="227"/>
        <v>0</v>
      </c>
      <c r="I1834" s="2">
        <f t="shared" si="228"/>
        <v>0</v>
      </c>
      <c r="J1834" s="2">
        <f t="shared" si="229"/>
        <v>6.8171296296296591E-3</v>
      </c>
      <c r="K1834" s="2">
        <f t="shared" si="230"/>
        <v>9.8732291666666505</v>
      </c>
      <c r="L1834" s="10">
        <f t="shared" si="231"/>
        <v>14217.449999999977</v>
      </c>
    </row>
    <row r="1835" spans="1:12" x14ac:dyDescent="0.25">
      <c r="A1835">
        <v>2900584</v>
      </c>
      <c r="B1835" s="1">
        <v>42941</v>
      </c>
      <c r="C1835" s="2">
        <v>0.35335648148148147</v>
      </c>
      <c r="D1835" s="2">
        <v>0.36329861111111111</v>
      </c>
      <c r="E1835">
        <f t="shared" si="225"/>
        <v>1</v>
      </c>
      <c r="F1835" t="str">
        <f t="shared" si="226"/>
        <v>telefon stacjonarny</v>
      </c>
      <c r="G1835">
        <f t="shared" si="232"/>
        <v>1</v>
      </c>
      <c r="H1835">
        <f t="shared" si="227"/>
        <v>0</v>
      </c>
      <c r="I1835" s="2">
        <f t="shared" si="228"/>
        <v>0</v>
      </c>
      <c r="J1835" s="2">
        <f t="shared" si="229"/>
        <v>9.942129629629648E-3</v>
      </c>
      <c r="K1835" s="2">
        <f t="shared" si="230"/>
        <v>9.8831712962962808</v>
      </c>
      <c r="L1835" s="10">
        <f t="shared" si="231"/>
        <v>14231.766666666643</v>
      </c>
    </row>
    <row r="1836" spans="1:12" x14ac:dyDescent="0.25">
      <c r="A1836">
        <v>2890720</v>
      </c>
      <c r="B1836" s="1">
        <v>42921</v>
      </c>
      <c r="C1836" s="2">
        <v>0.57589120370370372</v>
      </c>
      <c r="D1836" s="2">
        <v>0.57648148148148148</v>
      </c>
      <c r="E1836">
        <f t="shared" si="225"/>
        <v>1</v>
      </c>
      <c r="F1836" t="str">
        <f t="shared" si="226"/>
        <v>telefon stacjonarny</v>
      </c>
      <c r="G1836">
        <f t="shared" si="232"/>
        <v>1</v>
      </c>
      <c r="H1836">
        <f t="shared" si="227"/>
        <v>0</v>
      </c>
      <c r="I1836" s="2">
        <f t="shared" si="228"/>
        <v>0</v>
      </c>
      <c r="J1836" s="2">
        <f t="shared" si="229"/>
        <v>5.9027777777775903E-4</v>
      </c>
      <c r="K1836" s="2">
        <f t="shared" si="230"/>
        <v>9.8837615740740592</v>
      </c>
      <c r="L1836" s="10">
        <f t="shared" si="231"/>
        <v>14232.616666666647</v>
      </c>
    </row>
    <row r="1837" spans="1:12" x14ac:dyDescent="0.25">
      <c r="A1837">
        <v>2873323</v>
      </c>
      <c r="B1837" s="1">
        <v>42935</v>
      </c>
      <c r="C1837" s="2">
        <v>0.58622685185185186</v>
      </c>
      <c r="D1837" s="2">
        <v>0.5921643518518519</v>
      </c>
      <c r="E1837">
        <f t="shared" si="225"/>
        <v>1</v>
      </c>
      <c r="F1837" t="str">
        <f t="shared" si="226"/>
        <v>telefon stacjonarny</v>
      </c>
      <c r="G1837">
        <f t="shared" si="232"/>
        <v>1</v>
      </c>
      <c r="H1837">
        <f t="shared" si="227"/>
        <v>0</v>
      </c>
      <c r="I1837" s="2">
        <f t="shared" si="228"/>
        <v>0</v>
      </c>
      <c r="J1837" s="2">
        <f t="shared" si="229"/>
        <v>5.93750000000004E-3</v>
      </c>
      <c r="K1837" s="2">
        <f t="shared" si="230"/>
        <v>9.8896990740740591</v>
      </c>
      <c r="L1837" s="10">
        <f t="shared" si="231"/>
        <v>14241.166666666646</v>
      </c>
    </row>
    <row r="1838" spans="1:12" x14ac:dyDescent="0.25">
      <c r="A1838">
        <v>2866546</v>
      </c>
      <c r="B1838" s="1">
        <v>42941</v>
      </c>
      <c r="C1838" s="2">
        <v>0.39038194444444446</v>
      </c>
      <c r="D1838" s="2">
        <v>0.39797453703703706</v>
      </c>
      <c r="E1838">
        <f t="shared" si="225"/>
        <v>1</v>
      </c>
      <c r="F1838" t="str">
        <f t="shared" si="226"/>
        <v>telefon stacjonarny</v>
      </c>
      <c r="G1838">
        <f t="shared" si="232"/>
        <v>1</v>
      </c>
      <c r="H1838">
        <f t="shared" si="227"/>
        <v>0</v>
      </c>
      <c r="I1838" s="2">
        <f t="shared" si="228"/>
        <v>0</v>
      </c>
      <c r="J1838" s="2">
        <f t="shared" si="229"/>
        <v>7.5925925925925952E-3</v>
      </c>
      <c r="K1838" s="2">
        <f t="shared" si="230"/>
        <v>9.8972916666666517</v>
      </c>
      <c r="L1838" s="10">
        <f t="shared" si="231"/>
        <v>14252.099999999977</v>
      </c>
    </row>
    <row r="1839" spans="1:12" x14ac:dyDescent="0.25">
      <c r="A1839">
        <v>2861766</v>
      </c>
      <c r="B1839" s="1">
        <v>42930</v>
      </c>
      <c r="C1839" s="2">
        <v>0.48138888888888887</v>
      </c>
      <c r="D1839" s="2">
        <v>0.48574074074074075</v>
      </c>
      <c r="E1839">
        <f t="shared" si="225"/>
        <v>1</v>
      </c>
      <c r="F1839" t="str">
        <f t="shared" si="226"/>
        <v>telefon stacjonarny</v>
      </c>
      <c r="G1839">
        <f t="shared" si="232"/>
        <v>1</v>
      </c>
      <c r="H1839">
        <f t="shared" si="227"/>
        <v>0</v>
      </c>
      <c r="I1839" s="2">
        <f t="shared" si="228"/>
        <v>0</v>
      </c>
      <c r="J1839" s="2">
        <f t="shared" si="229"/>
        <v>4.3518518518518845E-3</v>
      </c>
      <c r="K1839" s="2">
        <f t="shared" si="230"/>
        <v>9.9016435185185028</v>
      </c>
      <c r="L1839" s="10">
        <f t="shared" si="231"/>
        <v>14258.366666666643</v>
      </c>
    </row>
    <row r="1840" spans="1:12" x14ac:dyDescent="0.25">
      <c r="A1840">
        <v>2861766</v>
      </c>
      <c r="B1840" s="1">
        <v>42934</v>
      </c>
      <c r="C1840" s="2">
        <v>0.4403125</v>
      </c>
      <c r="D1840" s="2">
        <v>0.4490972222222222</v>
      </c>
      <c r="E1840">
        <f t="shared" si="225"/>
        <v>2</v>
      </c>
      <c r="F1840" t="str">
        <f t="shared" si="226"/>
        <v>telefon stacjonarny</v>
      </c>
      <c r="G1840">
        <f t="shared" si="232"/>
        <v>1</v>
      </c>
      <c r="H1840">
        <f t="shared" si="227"/>
        <v>0</v>
      </c>
      <c r="I1840" s="2">
        <f t="shared" si="228"/>
        <v>0</v>
      </c>
      <c r="J1840" s="2">
        <f t="shared" si="229"/>
        <v>8.7847222222222077E-3</v>
      </c>
      <c r="K1840" s="2">
        <f t="shared" si="230"/>
        <v>9.9104282407407247</v>
      </c>
      <c r="L1840" s="10">
        <f t="shared" si="231"/>
        <v>14271.016666666643</v>
      </c>
    </row>
    <row r="1841" spans="1:12" x14ac:dyDescent="0.25">
      <c r="A1841">
        <v>2853860</v>
      </c>
      <c r="B1841" s="1">
        <v>42940</v>
      </c>
      <c r="C1841" s="2">
        <v>0.55491898148148144</v>
      </c>
      <c r="D1841" s="2">
        <v>0.55787037037037035</v>
      </c>
      <c r="E1841">
        <f t="shared" si="225"/>
        <v>1</v>
      </c>
      <c r="F1841" t="str">
        <f t="shared" si="226"/>
        <v>telefon stacjonarny</v>
      </c>
      <c r="G1841">
        <f t="shared" si="232"/>
        <v>1</v>
      </c>
      <c r="H1841">
        <f t="shared" si="227"/>
        <v>0</v>
      </c>
      <c r="I1841" s="2">
        <f t="shared" si="228"/>
        <v>0</v>
      </c>
      <c r="J1841" s="2">
        <f t="shared" si="229"/>
        <v>2.9513888888889062E-3</v>
      </c>
      <c r="K1841" s="2">
        <f t="shared" si="230"/>
        <v>9.9133796296296133</v>
      </c>
      <c r="L1841" s="10">
        <f t="shared" si="231"/>
        <v>14275.266666666643</v>
      </c>
    </row>
    <row r="1842" spans="1:12" x14ac:dyDescent="0.25">
      <c r="A1842">
        <v>2849439</v>
      </c>
      <c r="B1842" s="1">
        <v>42944</v>
      </c>
      <c r="C1842" s="2">
        <v>0.52813657407407411</v>
      </c>
      <c r="D1842" s="2">
        <v>0.53039351851851857</v>
      </c>
      <c r="E1842">
        <f t="shared" si="225"/>
        <v>1</v>
      </c>
      <c r="F1842" t="str">
        <f t="shared" si="226"/>
        <v>telefon stacjonarny</v>
      </c>
      <c r="G1842">
        <f t="shared" si="232"/>
        <v>1</v>
      </c>
      <c r="H1842">
        <f t="shared" si="227"/>
        <v>0</v>
      </c>
      <c r="I1842" s="2">
        <f t="shared" si="228"/>
        <v>0</v>
      </c>
      <c r="J1842" s="2">
        <f t="shared" si="229"/>
        <v>2.2569444444444642E-3</v>
      </c>
      <c r="K1842" s="2">
        <f t="shared" si="230"/>
        <v>9.9156365740740569</v>
      </c>
      <c r="L1842" s="10">
        <f t="shared" si="231"/>
        <v>14278.516666666641</v>
      </c>
    </row>
    <row r="1843" spans="1:12" x14ac:dyDescent="0.25">
      <c r="A1843">
        <v>2844911</v>
      </c>
      <c r="B1843" s="1">
        <v>42934</v>
      </c>
      <c r="C1843" s="2">
        <v>0.43821759259259258</v>
      </c>
      <c r="D1843" s="2">
        <v>0.44969907407407406</v>
      </c>
      <c r="E1843">
        <f t="shared" si="225"/>
        <v>1</v>
      </c>
      <c r="F1843" t="str">
        <f t="shared" si="226"/>
        <v>telefon stacjonarny</v>
      </c>
      <c r="G1843">
        <f t="shared" si="232"/>
        <v>1</v>
      </c>
      <c r="H1843">
        <f t="shared" si="227"/>
        <v>0</v>
      </c>
      <c r="I1843" s="2">
        <f t="shared" si="228"/>
        <v>0</v>
      </c>
      <c r="J1843" s="2">
        <f t="shared" si="229"/>
        <v>1.1481481481481481E-2</v>
      </c>
      <c r="K1843" s="2">
        <f t="shared" si="230"/>
        <v>9.9271180555555389</v>
      </c>
      <c r="L1843" s="10">
        <f t="shared" si="231"/>
        <v>14295.049999999976</v>
      </c>
    </row>
    <row r="1844" spans="1:12" x14ac:dyDescent="0.25">
      <c r="A1844">
        <v>2841969</v>
      </c>
      <c r="B1844" s="1">
        <v>42936</v>
      </c>
      <c r="C1844" s="2">
        <v>0.51512731481481477</v>
      </c>
      <c r="D1844" s="2">
        <v>0.51556712962962958</v>
      </c>
      <c r="E1844">
        <f t="shared" si="225"/>
        <v>1</v>
      </c>
      <c r="F1844" t="str">
        <f t="shared" si="226"/>
        <v>telefon stacjonarny</v>
      </c>
      <c r="G1844">
        <f t="shared" si="232"/>
        <v>1</v>
      </c>
      <c r="H1844">
        <f t="shared" si="227"/>
        <v>0</v>
      </c>
      <c r="I1844" s="2">
        <f t="shared" si="228"/>
        <v>0</v>
      </c>
      <c r="J1844" s="2">
        <f t="shared" si="229"/>
        <v>4.3981481481480955E-4</v>
      </c>
      <c r="K1844" s="2">
        <f t="shared" si="230"/>
        <v>9.9275578703703538</v>
      </c>
      <c r="L1844" s="10">
        <f t="shared" si="231"/>
        <v>14295.683333333309</v>
      </c>
    </row>
    <row r="1845" spans="1:12" x14ac:dyDescent="0.25">
      <c r="A1845">
        <v>2838216</v>
      </c>
      <c r="B1845" s="1">
        <v>42926</v>
      </c>
      <c r="C1845" s="2">
        <v>0.5755555555555556</v>
      </c>
      <c r="D1845" s="2">
        <v>0.57737268518518514</v>
      </c>
      <c r="E1845">
        <f t="shared" si="225"/>
        <v>1</v>
      </c>
      <c r="F1845" t="str">
        <f t="shared" si="226"/>
        <v>telefon stacjonarny</v>
      </c>
      <c r="G1845">
        <f t="shared" si="232"/>
        <v>1</v>
      </c>
      <c r="H1845">
        <f t="shared" si="227"/>
        <v>0</v>
      </c>
      <c r="I1845" s="2">
        <f t="shared" si="228"/>
        <v>0</v>
      </c>
      <c r="J1845" s="2">
        <f t="shared" si="229"/>
        <v>1.8171296296295436E-3</v>
      </c>
      <c r="K1845" s="2">
        <f t="shared" si="230"/>
        <v>9.9293749999999825</v>
      </c>
      <c r="L1845" s="10">
        <f t="shared" si="231"/>
        <v>14298.299999999976</v>
      </c>
    </row>
    <row r="1846" spans="1:12" x14ac:dyDescent="0.25">
      <c r="A1846">
        <v>2835355</v>
      </c>
      <c r="B1846" s="1">
        <v>42929</v>
      </c>
      <c r="C1846" s="2">
        <v>0.45131944444444444</v>
      </c>
      <c r="D1846" s="2">
        <v>0.45689814814814816</v>
      </c>
      <c r="E1846">
        <f t="shared" si="225"/>
        <v>1</v>
      </c>
      <c r="F1846" t="str">
        <f t="shared" si="226"/>
        <v>telefon stacjonarny</v>
      </c>
      <c r="G1846">
        <f t="shared" si="232"/>
        <v>1</v>
      </c>
      <c r="H1846">
        <f t="shared" si="227"/>
        <v>0</v>
      </c>
      <c r="I1846" s="2">
        <f t="shared" si="228"/>
        <v>0</v>
      </c>
      <c r="J1846" s="2">
        <f t="shared" si="229"/>
        <v>5.5787037037037246E-3</v>
      </c>
      <c r="K1846" s="2">
        <f t="shared" si="230"/>
        <v>9.9349537037036857</v>
      </c>
      <c r="L1846" s="10">
        <f t="shared" si="231"/>
        <v>14306.333333333308</v>
      </c>
    </row>
    <row r="1847" spans="1:12" x14ac:dyDescent="0.25">
      <c r="A1847">
        <v>2828759</v>
      </c>
      <c r="B1847" s="1">
        <v>42927</v>
      </c>
      <c r="C1847" s="2">
        <v>0.35575231481481484</v>
      </c>
      <c r="D1847" s="2">
        <v>0.35851851851851851</v>
      </c>
      <c r="E1847">
        <f t="shared" si="225"/>
        <v>1</v>
      </c>
      <c r="F1847" t="str">
        <f t="shared" si="226"/>
        <v>telefon stacjonarny</v>
      </c>
      <c r="G1847">
        <f t="shared" si="232"/>
        <v>1</v>
      </c>
      <c r="H1847">
        <f t="shared" si="227"/>
        <v>0</v>
      </c>
      <c r="I1847" s="2">
        <f t="shared" si="228"/>
        <v>0</v>
      </c>
      <c r="J1847" s="2">
        <f t="shared" si="229"/>
        <v>2.7662037037036735E-3</v>
      </c>
      <c r="K1847" s="2">
        <f t="shared" si="230"/>
        <v>9.9377199074073896</v>
      </c>
      <c r="L1847" s="10">
        <f t="shared" si="231"/>
        <v>14310.31666666664</v>
      </c>
    </row>
    <row r="1848" spans="1:12" x14ac:dyDescent="0.25">
      <c r="A1848">
        <v>2826868</v>
      </c>
      <c r="B1848" s="1">
        <v>42923</v>
      </c>
      <c r="C1848" s="2">
        <v>0.59672453703703698</v>
      </c>
      <c r="D1848" s="2">
        <v>0.60435185185185181</v>
      </c>
      <c r="E1848">
        <f t="shared" si="225"/>
        <v>1</v>
      </c>
      <c r="F1848" t="str">
        <f t="shared" si="226"/>
        <v>telefon stacjonarny</v>
      </c>
      <c r="G1848">
        <f t="shared" si="232"/>
        <v>1</v>
      </c>
      <c r="H1848">
        <f t="shared" si="227"/>
        <v>0</v>
      </c>
      <c r="I1848" s="2">
        <f t="shared" si="228"/>
        <v>0</v>
      </c>
      <c r="J1848" s="2">
        <f t="shared" si="229"/>
        <v>7.6273148148148229E-3</v>
      </c>
      <c r="K1848" s="2">
        <f t="shared" si="230"/>
        <v>9.945347222222205</v>
      </c>
      <c r="L1848" s="10">
        <f t="shared" si="231"/>
        <v>14321.299999999976</v>
      </c>
    </row>
    <row r="1849" spans="1:12" x14ac:dyDescent="0.25">
      <c r="A1849">
        <v>2826868</v>
      </c>
      <c r="B1849" s="1">
        <v>42928</v>
      </c>
      <c r="C1849" s="2">
        <v>0.51549768518518524</v>
      </c>
      <c r="D1849" s="2">
        <v>0.51550925925925928</v>
      </c>
      <c r="E1849">
        <f t="shared" si="225"/>
        <v>2</v>
      </c>
      <c r="F1849" t="str">
        <f t="shared" si="226"/>
        <v>telefon stacjonarny</v>
      </c>
      <c r="G1849">
        <f t="shared" si="232"/>
        <v>1</v>
      </c>
      <c r="H1849">
        <f t="shared" si="227"/>
        <v>0</v>
      </c>
      <c r="I1849" s="2">
        <f t="shared" si="228"/>
        <v>0</v>
      </c>
      <c r="J1849" s="2">
        <f t="shared" si="229"/>
        <v>1.1574074074038876E-5</v>
      </c>
      <c r="K1849" s="2">
        <f t="shared" si="230"/>
        <v>9.9453587962962793</v>
      </c>
      <c r="L1849" s="10">
        <f t="shared" si="231"/>
        <v>14321.316666666642</v>
      </c>
    </row>
    <row r="1850" spans="1:12" x14ac:dyDescent="0.25">
      <c r="A1850">
        <v>2826868</v>
      </c>
      <c r="B1850" s="1">
        <v>42928</v>
      </c>
      <c r="C1850" s="2">
        <v>0.58266203703703701</v>
      </c>
      <c r="D1850" s="2">
        <v>0.59348379629629633</v>
      </c>
      <c r="E1850">
        <f t="shared" si="225"/>
        <v>3</v>
      </c>
      <c r="F1850" t="str">
        <f t="shared" si="226"/>
        <v>telefon stacjonarny</v>
      </c>
      <c r="G1850">
        <f t="shared" si="232"/>
        <v>2</v>
      </c>
      <c r="H1850">
        <f t="shared" si="227"/>
        <v>0</v>
      </c>
      <c r="I1850" s="2">
        <f t="shared" si="228"/>
        <v>0</v>
      </c>
      <c r="J1850" s="2">
        <f t="shared" si="229"/>
        <v>1.0821759259259323E-2</v>
      </c>
      <c r="K1850" s="2">
        <f t="shared" si="230"/>
        <v>9.9561805555555392</v>
      </c>
      <c r="L1850" s="10">
        <f t="shared" si="231"/>
        <v>14336.899999999976</v>
      </c>
    </row>
    <row r="1851" spans="1:12" x14ac:dyDescent="0.25">
      <c r="A1851">
        <v>2825289</v>
      </c>
      <c r="B1851" s="1">
        <v>42943</v>
      </c>
      <c r="C1851" s="2">
        <v>0.4855902777777778</v>
      </c>
      <c r="D1851" s="2">
        <v>0.49710648148148145</v>
      </c>
      <c r="E1851">
        <f t="shared" si="225"/>
        <v>1</v>
      </c>
      <c r="F1851" t="str">
        <f t="shared" si="226"/>
        <v>telefon stacjonarny</v>
      </c>
      <c r="G1851">
        <f t="shared" si="232"/>
        <v>1</v>
      </c>
      <c r="H1851">
        <f t="shared" si="227"/>
        <v>0</v>
      </c>
      <c r="I1851" s="2">
        <f t="shared" si="228"/>
        <v>0</v>
      </c>
      <c r="J1851" s="2">
        <f t="shared" si="229"/>
        <v>1.1516203703703654E-2</v>
      </c>
      <c r="K1851" s="2">
        <f t="shared" si="230"/>
        <v>9.9676967592592423</v>
      </c>
      <c r="L1851" s="10">
        <f t="shared" si="231"/>
        <v>14353.48333333331</v>
      </c>
    </row>
    <row r="1852" spans="1:12" x14ac:dyDescent="0.25">
      <c r="A1852">
        <v>2814524</v>
      </c>
      <c r="B1852" s="1">
        <v>42923</v>
      </c>
      <c r="C1852" s="2">
        <v>0.38922453703703702</v>
      </c>
      <c r="D1852" s="2">
        <v>0.39096064814814813</v>
      </c>
      <c r="E1852">
        <f t="shared" si="225"/>
        <v>1</v>
      </c>
      <c r="F1852" t="str">
        <f t="shared" si="226"/>
        <v>telefon stacjonarny</v>
      </c>
      <c r="G1852">
        <f t="shared" si="232"/>
        <v>1</v>
      </c>
      <c r="H1852">
        <f t="shared" si="227"/>
        <v>0</v>
      </c>
      <c r="I1852" s="2">
        <f t="shared" si="228"/>
        <v>0</v>
      </c>
      <c r="J1852" s="2">
        <f t="shared" si="229"/>
        <v>1.7361111111111049E-3</v>
      </c>
      <c r="K1852" s="2">
        <f t="shared" si="230"/>
        <v>9.969432870370353</v>
      </c>
      <c r="L1852" s="10">
        <f t="shared" si="231"/>
        <v>14355.983333333308</v>
      </c>
    </row>
    <row r="1853" spans="1:12" x14ac:dyDescent="0.25">
      <c r="A1853">
        <v>2808052</v>
      </c>
      <c r="B1853" s="1">
        <v>42922</v>
      </c>
      <c r="C1853" s="2">
        <v>0.42144675925925928</v>
      </c>
      <c r="D1853" s="2">
        <v>0.43079861111111112</v>
      </c>
      <c r="E1853">
        <f t="shared" si="225"/>
        <v>1</v>
      </c>
      <c r="F1853" t="str">
        <f t="shared" si="226"/>
        <v>telefon stacjonarny</v>
      </c>
      <c r="G1853">
        <f t="shared" si="232"/>
        <v>1</v>
      </c>
      <c r="H1853">
        <f t="shared" si="227"/>
        <v>0</v>
      </c>
      <c r="I1853" s="2">
        <f t="shared" si="228"/>
        <v>0</v>
      </c>
      <c r="J1853" s="2">
        <f t="shared" si="229"/>
        <v>9.3518518518518334E-3</v>
      </c>
      <c r="K1853" s="2">
        <f t="shared" si="230"/>
        <v>9.9787847222222048</v>
      </c>
      <c r="L1853" s="10">
        <f t="shared" si="231"/>
        <v>14369.449999999975</v>
      </c>
    </row>
    <row r="1854" spans="1:12" x14ac:dyDescent="0.25">
      <c r="A1854">
        <v>2790475</v>
      </c>
      <c r="B1854" s="1">
        <v>42922</v>
      </c>
      <c r="C1854" s="2">
        <v>0.34349537037037037</v>
      </c>
      <c r="D1854" s="2">
        <v>0.34965277777777776</v>
      </c>
      <c r="E1854">
        <f t="shared" si="225"/>
        <v>1</v>
      </c>
      <c r="F1854" t="str">
        <f t="shared" si="226"/>
        <v>telefon stacjonarny</v>
      </c>
      <c r="G1854">
        <f t="shared" si="232"/>
        <v>2</v>
      </c>
      <c r="H1854">
        <f t="shared" si="227"/>
        <v>0</v>
      </c>
      <c r="I1854" s="2">
        <f t="shared" si="228"/>
        <v>0</v>
      </c>
      <c r="J1854" s="2">
        <f t="shared" si="229"/>
        <v>6.1574074074073892E-3</v>
      </c>
      <c r="K1854" s="2">
        <f t="shared" si="230"/>
        <v>9.9849421296296121</v>
      </c>
      <c r="L1854" s="10">
        <f t="shared" si="231"/>
        <v>14378.316666666642</v>
      </c>
    </row>
    <row r="1855" spans="1:12" x14ac:dyDescent="0.25">
      <c r="A1855">
        <v>2790475</v>
      </c>
      <c r="B1855" s="1">
        <v>42926</v>
      </c>
      <c r="C1855" s="2">
        <v>0.45663194444444444</v>
      </c>
      <c r="D1855" s="2">
        <v>0.46517361111111111</v>
      </c>
      <c r="E1855">
        <f t="shared" si="225"/>
        <v>2</v>
      </c>
      <c r="F1855" t="str">
        <f t="shared" si="226"/>
        <v>telefon stacjonarny</v>
      </c>
      <c r="G1855">
        <f t="shared" si="232"/>
        <v>1</v>
      </c>
      <c r="H1855">
        <f t="shared" si="227"/>
        <v>0</v>
      </c>
      <c r="I1855" s="2">
        <f t="shared" si="228"/>
        <v>0</v>
      </c>
      <c r="J1855" s="2">
        <f t="shared" si="229"/>
        <v>8.5416666666666696E-3</v>
      </c>
      <c r="K1855" s="2">
        <f t="shared" si="230"/>
        <v>9.9934837962962781</v>
      </c>
      <c r="L1855" s="10">
        <f t="shared" si="231"/>
        <v>14390.616666666641</v>
      </c>
    </row>
    <row r="1856" spans="1:12" x14ac:dyDescent="0.25">
      <c r="A1856">
        <v>2781512</v>
      </c>
      <c r="B1856" s="1">
        <v>42927</v>
      </c>
      <c r="C1856" s="2">
        <v>0.55374999999999996</v>
      </c>
      <c r="D1856" s="2">
        <v>0.56312499999999999</v>
      </c>
      <c r="E1856">
        <f t="shared" si="225"/>
        <v>1</v>
      </c>
      <c r="F1856" t="str">
        <f t="shared" si="226"/>
        <v>telefon stacjonarny</v>
      </c>
      <c r="G1856">
        <f t="shared" si="232"/>
        <v>1</v>
      </c>
      <c r="H1856">
        <f t="shared" si="227"/>
        <v>0</v>
      </c>
      <c r="I1856" s="2">
        <f t="shared" si="228"/>
        <v>0</v>
      </c>
      <c r="J1856" s="2">
        <f t="shared" si="229"/>
        <v>9.3750000000000222E-3</v>
      </c>
      <c r="K1856" s="2">
        <f t="shared" si="230"/>
        <v>10.002858796296278</v>
      </c>
      <c r="L1856" s="10">
        <f t="shared" si="231"/>
        <v>14404.11666666664</v>
      </c>
    </row>
    <row r="1857" spans="1:12" x14ac:dyDescent="0.25">
      <c r="A1857">
        <v>2781512</v>
      </c>
      <c r="B1857" s="1">
        <v>42943</v>
      </c>
      <c r="C1857" s="2">
        <v>0.41244212962962962</v>
      </c>
      <c r="D1857" s="2">
        <v>0.41619212962962965</v>
      </c>
      <c r="E1857">
        <f t="shared" si="225"/>
        <v>2</v>
      </c>
      <c r="F1857" t="str">
        <f t="shared" si="226"/>
        <v>telefon stacjonarny</v>
      </c>
      <c r="G1857">
        <f t="shared" si="232"/>
        <v>1</v>
      </c>
      <c r="H1857">
        <f t="shared" si="227"/>
        <v>0</v>
      </c>
      <c r="I1857" s="2">
        <f t="shared" si="228"/>
        <v>0</v>
      </c>
      <c r="J1857" s="2">
        <f t="shared" si="229"/>
        <v>3.7500000000000311E-3</v>
      </c>
      <c r="K1857" s="2">
        <f t="shared" si="230"/>
        <v>10.006608796296279</v>
      </c>
      <c r="L1857" s="10">
        <f t="shared" si="231"/>
        <v>14409.516666666643</v>
      </c>
    </row>
    <row r="1858" spans="1:12" x14ac:dyDescent="0.25">
      <c r="A1858">
        <v>2780765</v>
      </c>
      <c r="B1858" s="1">
        <v>42940</v>
      </c>
      <c r="C1858" s="2">
        <v>0.57582175925925927</v>
      </c>
      <c r="D1858" s="2">
        <v>0.57693287037037033</v>
      </c>
      <c r="E1858">
        <f t="shared" ref="E1858:E1921" si="233">IF(A1858=A1857,E1857+1,1)</f>
        <v>1</v>
      </c>
      <c r="F1858" t="str">
        <f t="shared" ref="F1858:F1921" si="234">IF(A1858&gt;9999999,IF(A1858&gt;999999999,"zagraniczny","telefon komórkowy"),"telefon stacjonarny")</f>
        <v>telefon stacjonarny</v>
      </c>
      <c r="G1858">
        <f t="shared" si="232"/>
        <v>1</v>
      </c>
      <c r="H1858">
        <f t="shared" ref="H1858:H1921" si="235">IF(AND(LEFT(A1858,2)="12",F1858="telefon stacjonarny"),1,0)</f>
        <v>0</v>
      </c>
      <c r="I1858" s="2">
        <f t="shared" ref="I1858:I1921" si="236">IF(H1858=1,D1858-C1858,0)</f>
        <v>0</v>
      </c>
      <c r="J1858" s="2">
        <f t="shared" ref="J1858:J1921" si="237">D1858-C1858</f>
        <v>1.1111111111110628E-3</v>
      </c>
      <c r="K1858" s="2">
        <f t="shared" ref="K1858:K1921" si="238">IF(OR(F1858="telefon stacjonarny",F1858="telefon komórkowy"),J1858+K1857,K1857)</f>
        <v>10.00771990740739</v>
      </c>
      <c r="L1858" s="10">
        <f t="shared" ref="L1858:L1921" si="239">K1858*24*60</f>
        <v>14411.116666666641</v>
      </c>
    </row>
    <row r="1859" spans="1:12" x14ac:dyDescent="0.25">
      <c r="A1859">
        <v>2771511</v>
      </c>
      <c r="B1859" s="1">
        <v>42936</v>
      </c>
      <c r="C1859" s="2">
        <v>0.41271990740740738</v>
      </c>
      <c r="D1859" s="2">
        <v>0.41487268518518516</v>
      </c>
      <c r="E1859">
        <f t="shared" si="233"/>
        <v>1</v>
      </c>
      <c r="F1859" t="str">
        <f t="shared" si="234"/>
        <v>telefon stacjonarny</v>
      </c>
      <c r="G1859">
        <f t="shared" si="232"/>
        <v>1</v>
      </c>
      <c r="H1859">
        <f t="shared" si="235"/>
        <v>0</v>
      </c>
      <c r="I1859" s="2">
        <f t="shared" si="236"/>
        <v>0</v>
      </c>
      <c r="J1859" s="2">
        <f t="shared" si="237"/>
        <v>2.1527777777777812E-3</v>
      </c>
      <c r="K1859" s="2">
        <f t="shared" si="238"/>
        <v>10.009872685185167</v>
      </c>
      <c r="L1859" s="10">
        <f t="shared" si="239"/>
        <v>14414.216666666642</v>
      </c>
    </row>
    <row r="1860" spans="1:12" x14ac:dyDescent="0.25">
      <c r="A1860">
        <v>2753778</v>
      </c>
      <c r="B1860" s="1">
        <v>42937</v>
      </c>
      <c r="C1860" s="2">
        <v>0.37133101851851852</v>
      </c>
      <c r="D1860" s="2">
        <v>0.38075231481481481</v>
      </c>
      <c r="E1860">
        <f t="shared" si="233"/>
        <v>1</v>
      </c>
      <c r="F1860" t="str">
        <f t="shared" si="234"/>
        <v>telefon stacjonarny</v>
      </c>
      <c r="G1860">
        <f t="shared" si="232"/>
        <v>1</v>
      </c>
      <c r="H1860">
        <f t="shared" si="235"/>
        <v>0</v>
      </c>
      <c r="I1860" s="2">
        <f t="shared" si="236"/>
        <v>0</v>
      </c>
      <c r="J1860" s="2">
        <f t="shared" si="237"/>
        <v>9.4212962962962887E-3</v>
      </c>
      <c r="K1860" s="2">
        <f t="shared" si="238"/>
        <v>10.019293981481463</v>
      </c>
      <c r="L1860" s="10">
        <f t="shared" si="239"/>
        <v>14427.783333333307</v>
      </c>
    </row>
    <row r="1861" spans="1:12" x14ac:dyDescent="0.25">
      <c r="A1861">
        <v>2750193</v>
      </c>
      <c r="B1861" s="1">
        <v>42921</v>
      </c>
      <c r="C1861" s="2">
        <v>0.45445601851851852</v>
      </c>
      <c r="D1861" s="2">
        <v>0.455625</v>
      </c>
      <c r="E1861">
        <f t="shared" si="233"/>
        <v>1</v>
      </c>
      <c r="F1861" t="str">
        <f t="shared" si="234"/>
        <v>telefon stacjonarny</v>
      </c>
      <c r="G1861">
        <f t="shared" si="232"/>
        <v>1</v>
      </c>
      <c r="H1861">
        <f t="shared" si="235"/>
        <v>0</v>
      </c>
      <c r="I1861" s="2">
        <f t="shared" si="236"/>
        <v>0</v>
      </c>
      <c r="J1861" s="2">
        <f t="shared" si="237"/>
        <v>1.1689814814814792E-3</v>
      </c>
      <c r="K1861" s="2">
        <f t="shared" si="238"/>
        <v>10.020462962962943</v>
      </c>
      <c r="L1861" s="10">
        <f t="shared" si="239"/>
        <v>14429.466666666638</v>
      </c>
    </row>
    <row r="1862" spans="1:12" x14ac:dyDescent="0.25">
      <c r="A1862">
        <v>2741017</v>
      </c>
      <c r="B1862" s="1">
        <v>42933</v>
      </c>
      <c r="C1862" s="2">
        <v>0.4838425925925926</v>
      </c>
      <c r="D1862" s="2">
        <v>0.49107638888888888</v>
      </c>
      <c r="E1862">
        <f t="shared" si="233"/>
        <v>1</v>
      </c>
      <c r="F1862" t="str">
        <f t="shared" si="234"/>
        <v>telefon stacjonarny</v>
      </c>
      <c r="G1862">
        <f t="shared" si="232"/>
        <v>1</v>
      </c>
      <c r="H1862">
        <f t="shared" si="235"/>
        <v>0</v>
      </c>
      <c r="I1862" s="2">
        <f t="shared" si="236"/>
        <v>0</v>
      </c>
      <c r="J1862" s="2">
        <f t="shared" si="237"/>
        <v>7.2337962962962798E-3</v>
      </c>
      <c r="K1862" s="2">
        <f t="shared" si="238"/>
        <v>10.027696759259239</v>
      </c>
      <c r="L1862" s="10">
        <f t="shared" si="239"/>
        <v>14439.883333333304</v>
      </c>
    </row>
    <row r="1863" spans="1:12" x14ac:dyDescent="0.25">
      <c r="A1863">
        <v>2733008</v>
      </c>
      <c r="B1863" s="1">
        <v>42935</v>
      </c>
      <c r="C1863" s="2">
        <v>0.5879861111111111</v>
      </c>
      <c r="D1863" s="2">
        <v>0.59103009259259254</v>
      </c>
      <c r="E1863">
        <f t="shared" si="233"/>
        <v>1</v>
      </c>
      <c r="F1863" t="str">
        <f t="shared" si="234"/>
        <v>telefon stacjonarny</v>
      </c>
      <c r="G1863">
        <f t="shared" si="232"/>
        <v>1</v>
      </c>
      <c r="H1863">
        <f t="shared" si="235"/>
        <v>0</v>
      </c>
      <c r="I1863" s="2">
        <f t="shared" si="236"/>
        <v>0</v>
      </c>
      <c r="J1863" s="2">
        <f t="shared" si="237"/>
        <v>3.0439814814814392E-3</v>
      </c>
      <c r="K1863" s="2">
        <f t="shared" si="238"/>
        <v>10.03074074074072</v>
      </c>
      <c r="L1863" s="10">
        <f t="shared" si="239"/>
        <v>14444.266666666637</v>
      </c>
    </row>
    <row r="1864" spans="1:12" x14ac:dyDescent="0.25">
      <c r="A1864">
        <v>2731955</v>
      </c>
      <c r="B1864" s="1">
        <v>42926</v>
      </c>
      <c r="C1864" s="2">
        <v>0.53843750000000001</v>
      </c>
      <c r="D1864" s="2">
        <v>0.54283564814814811</v>
      </c>
      <c r="E1864">
        <f t="shared" si="233"/>
        <v>1</v>
      </c>
      <c r="F1864" t="str">
        <f t="shared" si="234"/>
        <v>telefon stacjonarny</v>
      </c>
      <c r="G1864">
        <f t="shared" si="232"/>
        <v>1</v>
      </c>
      <c r="H1864">
        <f t="shared" si="235"/>
        <v>0</v>
      </c>
      <c r="I1864" s="2">
        <f t="shared" si="236"/>
        <v>0</v>
      </c>
      <c r="J1864" s="2">
        <f t="shared" si="237"/>
        <v>4.3981481481480955E-3</v>
      </c>
      <c r="K1864" s="2">
        <f t="shared" si="238"/>
        <v>10.035138888888868</v>
      </c>
      <c r="L1864" s="10">
        <f t="shared" si="239"/>
        <v>14450.599999999971</v>
      </c>
    </row>
    <row r="1865" spans="1:12" x14ac:dyDescent="0.25">
      <c r="A1865">
        <v>2723614</v>
      </c>
      <c r="B1865" s="1">
        <v>42937</v>
      </c>
      <c r="C1865" s="2">
        <v>0.60465277777777782</v>
      </c>
      <c r="D1865" s="2">
        <v>0.60886574074074074</v>
      </c>
      <c r="E1865">
        <f t="shared" si="233"/>
        <v>1</v>
      </c>
      <c r="F1865" t="str">
        <f t="shared" si="234"/>
        <v>telefon stacjonarny</v>
      </c>
      <c r="G1865">
        <f t="shared" si="232"/>
        <v>1</v>
      </c>
      <c r="H1865">
        <f t="shared" si="235"/>
        <v>0</v>
      </c>
      <c r="I1865" s="2">
        <f t="shared" si="236"/>
        <v>0</v>
      </c>
      <c r="J1865" s="2">
        <f t="shared" si="237"/>
        <v>4.2129629629629184E-3</v>
      </c>
      <c r="K1865" s="2">
        <f t="shared" si="238"/>
        <v>10.039351851851832</v>
      </c>
      <c r="L1865" s="10">
        <f t="shared" si="239"/>
        <v>14456.666666666637</v>
      </c>
    </row>
    <row r="1866" spans="1:12" x14ac:dyDescent="0.25">
      <c r="A1866">
        <v>2722706</v>
      </c>
      <c r="B1866" s="1">
        <v>42923</v>
      </c>
      <c r="C1866" s="2">
        <v>0.45416666666666666</v>
      </c>
      <c r="D1866" s="2">
        <v>0.46155092592592595</v>
      </c>
      <c r="E1866">
        <f t="shared" si="233"/>
        <v>1</v>
      </c>
      <c r="F1866" t="str">
        <f t="shared" si="234"/>
        <v>telefon stacjonarny</v>
      </c>
      <c r="G1866">
        <f t="shared" si="232"/>
        <v>1</v>
      </c>
      <c r="H1866">
        <f t="shared" si="235"/>
        <v>0</v>
      </c>
      <c r="I1866" s="2">
        <f t="shared" si="236"/>
        <v>0</v>
      </c>
      <c r="J1866" s="2">
        <f t="shared" si="237"/>
        <v>7.3842592592592848E-3</v>
      </c>
      <c r="K1866" s="2">
        <f t="shared" si="238"/>
        <v>10.046736111111091</v>
      </c>
      <c r="L1866" s="10">
        <f t="shared" si="239"/>
        <v>14467.299999999972</v>
      </c>
    </row>
    <row r="1867" spans="1:12" x14ac:dyDescent="0.25">
      <c r="A1867">
        <v>2722706</v>
      </c>
      <c r="B1867" s="1">
        <v>42934</v>
      </c>
      <c r="C1867" s="2">
        <v>0.53025462962962966</v>
      </c>
      <c r="D1867" s="2">
        <v>0.53217592592592589</v>
      </c>
      <c r="E1867">
        <f t="shared" si="233"/>
        <v>2</v>
      </c>
      <c r="F1867" t="str">
        <f t="shared" si="234"/>
        <v>telefon stacjonarny</v>
      </c>
      <c r="G1867">
        <f t="shared" si="232"/>
        <v>1</v>
      </c>
      <c r="H1867">
        <f t="shared" si="235"/>
        <v>0</v>
      </c>
      <c r="I1867" s="2">
        <f t="shared" si="236"/>
        <v>0</v>
      </c>
      <c r="J1867" s="2">
        <f t="shared" si="237"/>
        <v>1.9212962962962266E-3</v>
      </c>
      <c r="K1867" s="2">
        <f t="shared" si="238"/>
        <v>10.048657407407386</v>
      </c>
      <c r="L1867" s="10">
        <f t="shared" si="239"/>
        <v>14470.066666666637</v>
      </c>
    </row>
    <row r="1868" spans="1:12" x14ac:dyDescent="0.25">
      <c r="A1868">
        <v>2701816</v>
      </c>
      <c r="B1868" s="1">
        <v>42940</v>
      </c>
      <c r="C1868" s="2">
        <v>0.34879629629629627</v>
      </c>
      <c r="D1868" s="2">
        <v>0.35699074074074072</v>
      </c>
      <c r="E1868">
        <f t="shared" si="233"/>
        <v>1</v>
      </c>
      <c r="F1868" t="str">
        <f t="shared" si="234"/>
        <v>telefon stacjonarny</v>
      </c>
      <c r="G1868">
        <f t="shared" si="232"/>
        <v>1</v>
      </c>
      <c r="H1868">
        <f t="shared" si="235"/>
        <v>0</v>
      </c>
      <c r="I1868" s="2">
        <f t="shared" si="236"/>
        <v>0</v>
      </c>
      <c r="J1868" s="2">
        <f t="shared" si="237"/>
        <v>8.1944444444444486E-3</v>
      </c>
      <c r="K1868" s="2">
        <f t="shared" si="238"/>
        <v>10.056851851851832</v>
      </c>
      <c r="L1868" s="10">
        <f t="shared" si="239"/>
        <v>14481.866666666638</v>
      </c>
    </row>
    <row r="1869" spans="1:12" x14ac:dyDescent="0.25">
      <c r="A1869">
        <v>2697566</v>
      </c>
      <c r="B1869" s="1">
        <v>42940</v>
      </c>
      <c r="C1869" s="2">
        <v>0.42951388888888886</v>
      </c>
      <c r="D1869" s="2">
        <v>0.44059027777777776</v>
      </c>
      <c r="E1869">
        <f t="shared" si="233"/>
        <v>1</v>
      </c>
      <c r="F1869" t="str">
        <f t="shared" si="234"/>
        <v>telefon stacjonarny</v>
      </c>
      <c r="G1869">
        <f t="shared" si="232"/>
        <v>2</v>
      </c>
      <c r="H1869">
        <f t="shared" si="235"/>
        <v>0</v>
      </c>
      <c r="I1869" s="2">
        <f t="shared" si="236"/>
        <v>0</v>
      </c>
      <c r="J1869" s="2">
        <f t="shared" si="237"/>
        <v>1.1076388888888899E-2</v>
      </c>
      <c r="K1869" s="2">
        <f t="shared" si="238"/>
        <v>10.06792824074072</v>
      </c>
      <c r="L1869" s="10">
        <f t="shared" si="239"/>
        <v>14497.816666666637</v>
      </c>
    </row>
    <row r="1870" spans="1:12" x14ac:dyDescent="0.25">
      <c r="A1870">
        <v>2684831</v>
      </c>
      <c r="B1870" s="1">
        <v>42942</v>
      </c>
      <c r="C1870" s="2">
        <v>0.40130787037037036</v>
      </c>
      <c r="D1870" s="2">
        <v>0.40658564814814813</v>
      </c>
      <c r="E1870">
        <f t="shared" si="233"/>
        <v>1</v>
      </c>
      <c r="F1870" t="str">
        <f t="shared" si="234"/>
        <v>telefon stacjonarny</v>
      </c>
      <c r="G1870">
        <f t="shared" si="232"/>
        <v>1</v>
      </c>
      <c r="H1870">
        <f t="shared" si="235"/>
        <v>0</v>
      </c>
      <c r="I1870" s="2">
        <f t="shared" si="236"/>
        <v>0</v>
      </c>
      <c r="J1870" s="2">
        <f t="shared" si="237"/>
        <v>5.2777777777777701E-3</v>
      </c>
      <c r="K1870" s="2">
        <f t="shared" si="238"/>
        <v>10.073206018518498</v>
      </c>
      <c r="L1870" s="10">
        <f t="shared" si="239"/>
        <v>14505.416666666637</v>
      </c>
    </row>
    <row r="1871" spans="1:12" x14ac:dyDescent="0.25">
      <c r="A1871">
        <v>2675422</v>
      </c>
      <c r="B1871" s="1">
        <v>42921</v>
      </c>
      <c r="C1871" s="2">
        <v>0.41393518518518518</v>
      </c>
      <c r="D1871" s="2">
        <v>0.42075231481481479</v>
      </c>
      <c r="E1871">
        <f t="shared" si="233"/>
        <v>1</v>
      </c>
      <c r="F1871" t="str">
        <f t="shared" si="234"/>
        <v>telefon stacjonarny</v>
      </c>
      <c r="G1871">
        <f t="shared" si="232"/>
        <v>1</v>
      </c>
      <c r="H1871">
        <f t="shared" si="235"/>
        <v>0</v>
      </c>
      <c r="I1871" s="2">
        <f t="shared" si="236"/>
        <v>0</v>
      </c>
      <c r="J1871" s="2">
        <f t="shared" si="237"/>
        <v>6.8171296296296036E-3</v>
      </c>
      <c r="K1871" s="2">
        <f t="shared" si="238"/>
        <v>10.080023148148127</v>
      </c>
      <c r="L1871" s="10">
        <f t="shared" si="239"/>
        <v>14515.233333333303</v>
      </c>
    </row>
    <row r="1872" spans="1:12" x14ac:dyDescent="0.25">
      <c r="A1872">
        <v>2672229</v>
      </c>
      <c r="B1872" s="1">
        <v>42934</v>
      </c>
      <c r="C1872" s="2">
        <v>0.39552083333333332</v>
      </c>
      <c r="D1872" s="2">
        <v>0.4007175925925926</v>
      </c>
      <c r="E1872">
        <f t="shared" si="233"/>
        <v>1</v>
      </c>
      <c r="F1872" t="str">
        <f t="shared" si="234"/>
        <v>telefon stacjonarny</v>
      </c>
      <c r="G1872">
        <f t="shared" si="232"/>
        <v>1</v>
      </c>
      <c r="H1872">
        <f t="shared" si="235"/>
        <v>0</v>
      </c>
      <c r="I1872" s="2">
        <f t="shared" si="236"/>
        <v>0</v>
      </c>
      <c r="J1872" s="2">
        <f t="shared" si="237"/>
        <v>5.196759259259276E-3</v>
      </c>
      <c r="K1872" s="2">
        <f t="shared" si="238"/>
        <v>10.085219907407387</v>
      </c>
      <c r="L1872" s="10">
        <f t="shared" si="239"/>
        <v>14522.716666666638</v>
      </c>
    </row>
    <row r="1873" spans="1:12" x14ac:dyDescent="0.25">
      <c r="A1873">
        <v>2668991</v>
      </c>
      <c r="B1873" s="1">
        <v>42919</v>
      </c>
      <c r="C1873" s="2">
        <v>0.49284722222222221</v>
      </c>
      <c r="D1873" s="2">
        <v>0.50354166666666667</v>
      </c>
      <c r="E1873">
        <f t="shared" si="233"/>
        <v>1</v>
      </c>
      <c r="F1873" t="str">
        <f t="shared" si="234"/>
        <v>telefon stacjonarny</v>
      </c>
      <c r="G1873">
        <f t="shared" si="232"/>
        <v>1</v>
      </c>
      <c r="H1873">
        <f t="shared" si="235"/>
        <v>0</v>
      </c>
      <c r="I1873" s="2">
        <f t="shared" si="236"/>
        <v>0</v>
      </c>
      <c r="J1873" s="2">
        <f t="shared" si="237"/>
        <v>1.0694444444444451E-2</v>
      </c>
      <c r="K1873" s="2">
        <f t="shared" si="238"/>
        <v>10.095914351851832</v>
      </c>
      <c r="L1873" s="10">
        <f t="shared" si="239"/>
        <v>14538.116666666638</v>
      </c>
    </row>
    <row r="1874" spans="1:12" x14ac:dyDescent="0.25">
      <c r="A1874">
        <v>2668991</v>
      </c>
      <c r="B1874" s="1">
        <v>42920</v>
      </c>
      <c r="C1874" s="2">
        <v>0.42249999999999999</v>
      </c>
      <c r="D1874" s="2">
        <v>0.42834490740740738</v>
      </c>
      <c r="E1874">
        <f t="shared" si="233"/>
        <v>2</v>
      </c>
      <c r="F1874" t="str">
        <f t="shared" si="234"/>
        <v>telefon stacjonarny</v>
      </c>
      <c r="G1874">
        <f t="shared" si="232"/>
        <v>1</v>
      </c>
      <c r="H1874">
        <f t="shared" si="235"/>
        <v>0</v>
      </c>
      <c r="I1874" s="2">
        <f t="shared" si="236"/>
        <v>0</v>
      </c>
      <c r="J1874" s="2">
        <f t="shared" si="237"/>
        <v>5.8449074074073959E-3</v>
      </c>
      <c r="K1874" s="2">
        <f t="shared" si="238"/>
        <v>10.101759259259239</v>
      </c>
      <c r="L1874" s="10">
        <f t="shared" si="239"/>
        <v>14546.533333333304</v>
      </c>
    </row>
    <row r="1875" spans="1:12" x14ac:dyDescent="0.25">
      <c r="A1875">
        <v>2663800</v>
      </c>
      <c r="B1875" s="1">
        <v>42934</v>
      </c>
      <c r="C1875" s="2">
        <v>0.35076388888888888</v>
      </c>
      <c r="D1875" s="2">
        <v>0.35863425925925924</v>
      </c>
      <c r="E1875">
        <f t="shared" si="233"/>
        <v>1</v>
      </c>
      <c r="F1875" t="str">
        <f t="shared" si="234"/>
        <v>telefon stacjonarny</v>
      </c>
      <c r="G1875">
        <f t="shared" si="232"/>
        <v>1</v>
      </c>
      <c r="H1875">
        <f t="shared" si="235"/>
        <v>0</v>
      </c>
      <c r="I1875" s="2">
        <f t="shared" si="236"/>
        <v>0</v>
      </c>
      <c r="J1875" s="2">
        <f t="shared" si="237"/>
        <v>7.8703703703703609E-3</v>
      </c>
      <c r="K1875" s="2">
        <f t="shared" si="238"/>
        <v>10.109629629629609</v>
      </c>
      <c r="L1875" s="10">
        <f t="shared" si="239"/>
        <v>14557.866666666636</v>
      </c>
    </row>
    <row r="1876" spans="1:12" x14ac:dyDescent="0.25">
      <c r="A1876">
        <v>2653312</v>
      </c>
      <c r="B1876" s="1">
        <v>42933</v>
      </c>
      <c r="C1876" s="2">
        <v>0.56893518518518515</v>
      </c>
      <c r="D1876" s="2">
        <v>0.57289351851851855</v>
      </c>
      <c r="E1876">
        <f t="shared" si="233"/>
        <v>1</v>
      </c>
      <c r="F1876" t="str">
        <f t="shared" si="234"/>
        <v>telefon stacjonarny</v>
      </c>
      <c r="G1876">
        <f t="shared" si="232"/>
        <v>1</v>
      </c>
      <c r="H1876">
        <f t="shared" si="235"/>
        <v>0</v>
      </c>
      <c r="I1876" s="2">
        <f t="shared" si="236"/>
        <v>0</v>
      </c>
      <c r="J1876" s="2">
        <f t="shared" si="237"/>
        <v>3.958333333333397E-3</v>
      </c>
      <c r="K1876" s="2">
        <f t="shared" si="238"/>
        <v>10.113587962962942</v>
      </c>
      <c r="L1876" s="10">
        <f t="shared" si="239"/>
        <v>14563.566666666637</v>
      </c>
    </row>
    <row r="1877" spans="1:12" x14ac:dyDescent="0.25">
      <c r="A1877">
        <v>2645518</v>
      </c>
      <c r="B1877" s="1">
        <v>42933</v>
      </c>
      <c r="C1877" s="2">
        <v>0.60025462962962961</v>
      </c>
      <c r="D1877" s="2">
        <v>0.60699074074074078</v>
      </c>
      <c r="E1877">
        <f t="shared" si="233"/>
        <v>1</v>
      </c>
      <c r="F1877" t="str">
        <f t="shared" si="234"/>
        <v>telefon stacjonarny</v>
      </c>
      <c r="G1877">
        <f t="shared" si="232"/>
        <v>2</v>
      </c>
      <c r="H1877">
        <f t="shared" si="235"/>
        <v>0</v>
      </c>
      <c r="I1877" s="2">
        <f t="shared" si="236"/>
        <v>0</v>
      </c>
      <c r="J1877" s="2">
        <f t="shared" si="237"/>
        <v>6.7361111111111649E-3</v>
      </c>
      <c r="K1877" s="2">
        <f t="shared" si="238"/>
        <v>10.120324074074054</v>
      </c>
      <c r="L1877" s="10">
        <f t="shared" si="239"/>
        <v>14573.266666666637</v>
      </c>
    </row>
    <row r="1878" spans="1:12" x14ac:dyDescent="0.25">
      <c r="A1878">
        <v>2644526</v>
      </c>
      <c r="B1878" s="1">
        <v>42940</v>
      </c>
      <c r="C1878" s="2">
        <v>0.59864583333333332</v>
      </c>
      <c r="D1878" s="2">
        <v>0.6056597222222222</v>
      </c>
      <c r="E1878">
        <f t="shared" si="233"/>
        <v>1</v>
      </c>
      <c r="F1878" t="str">
        <f t="shared" si="234"/>
        <v>telefon stacjonarny</v>
      </c>
      <c r="G1878">
        <f t="shared" si="232"/>
        <v>1</v>
      </c>
      <c r="H1878">
        <f t="shared" si="235"/>
        <v>0</v>
      </c>
      <c r="I1878" s="2">
        <f t="shared" si="236"/>
        <v>0</v>
      </c>
      <c r="J1878" s="2">
        <f t="shared" si="237"/>
        <v>7.0138888888888751E-3</v>
      </c>
      <c r="K1878" s="2">
        <f t="shared" si="238"/>
        <v>10.127337962962942</v>
      </c>
      <c r="L1878" s="10">
        <f t="shared" si="239"/>
        <v>14583.366666666638</v>
      </c>
    </row>
    <row r="1879" spans="1:12" x14ac:dyDescent="0.25">
      <c r="A1879">
        <v>2636055</v>
      </c>
      <c r="B1879" s="1">
        <v>42919</v>
      </c>
      <c r="C1879" s="2">
        <v>0.62174768518518519</v>
      </c>
      <c r="D1879" s="2">
        <v>0.62206018518518513</v>
      </c>
      <c r="E1879">
        <f t="shared" si="233"/>
        <v>1</v>
      </c>
      <c r="F1879" t="str">
        <f t="shared" si="234"/>
        <v>telefon stacjonarny</v>
      </c>
      <c r="G1879">
        <f t="shared" si="232"/>
        <v>1</v>
      </c>
      <c r="H1879">
        <f t="shared" si="235"/>
        <v>0</v>
      </c>
      <c r="I1879" s="2">
        <f t="shared" si="236"/>
        <v>0</v>
      </c>
      <c r="J1879" s="2">
        <f t="shared" si="237"/>
        <v>3.1249999999993783E-4</v>
      </c>
      <c r="K1879" s="2">
        <f t="shared" si="238"/>
        <v>10.127650462962942</v>
      </c>
      <c r="L1879" s="10">
        <f t="shared" si="239"/>
        <v>14583.816666666637</v>
      </c>
    </row>
    <row r="1880" spans="1:12" x14ac:dyDescent="0.25">
      <c r="A1880">
        <v>2635121</v>
      </c>
      <c r="B1880" s="1">
        <v>42936</v>
      </c>
      <c r="C1880" s="2">
        <v>0.39906249999999999</v>
      </c>
      <c r="D1880" s="2">
        <v>0.40487268518518521</v>
      </c>
      <c r="E1880">
        <f t="shared" si="233"/>
        <v>1</v>
      </c>
      <c r="F1880" t="str">
        <f t="shared" si="234"/>
        <v>telefon stacjonarny</v>
      </c>
      <c r="G1880">
        <f t="shared" si="232"/>
        <v>1</v>
      </c>
      <c r="H1880">
        <f t="shared" si="235"/>
        <v>0</v>
      </c>
      <c r="I1880" s="2">
        <f t="shared" si="236"/>
        <v>0</v>
      </c>
      <c r="J1880" s="2">
        <f t="shared" si="237"/>
        <v>5.8101851851852238E-3</v>
      </c>
      <c r="K1880" s="2">
        <f t="shared" si="238"/>
        <v>10.133460648148127</v>
      </c>
      <c r="L1880" s="10">
        <f t="shared" si="239"/>
        <v>14592.183333333302</v>
      </c>
    </row>
    <row r="1881" spans="1:12" x14ac:dyDescent="0.25">
      <c r="A1881">
        <v>2631285</v>
      </c>
      <c r="B1881" s="1">
        <v>42919</v>
      </c>
      <c r="C1881" s="2">
        <v>0.4176273148148148</v>
      </c>
      <c r="D1881" s="2">
        <v>0.42375000000000002</v>
      </c>
      <c r="E1881">
        <f t="shared" si="233"/>
        <v>1</v>
      </c>
      <c r="F1881" t="str">
        <f t="shared" si="234"/>
        <v>telefon stacjonarny</v>
      </c>
      <c r="G1881">
        <f t="shared" si="232"/>
        <v>1</v>
      </c>
      <c r="H1881">
        <f t="shared" si="235"/>
        <v>0</v>
      </c>
      <c r="I1881" s="2">
        <f t="shared" si="236"/>
        <v>0</v>
      </c>
      <c r="J1881" s="2">
        <f t="shared" si="237"/>
        <v>6.1226851851852171E-3</v>
      </c>
      <c r="K1881" s="2">
        <f t="shared" si="238"/>
        <v>10.139583333333311</v>
      </c>
      <c r="L1881" s="10">
        <f t="shared" si="239"/>
        <v>14600.999999999967</v>
      </c>
    </row>
    <row r="1882" spans="1:12" x14ac:dyDescent="0.25">
      <c r="A1882">
        <v>2619219</v>
      </c>
      <c r="B1882" s="1">
        <v>42923</v>
      </c>
      <c r="C1882" s="2">
        <v>0.54752314814814818</v>
      </c>
      <c r="D1882" s="2">
        <v>0.5486805555555555</v>
      </c>
      <c r="E1882">
        <f t="shared" si="233"/>
        <v>1</v>
      </c>
      <c r="F1882" t="str">
        <f t="shared" si="234"/>
        <v>telefon stacjonarny</v>
      </c>
      <c r="G1882">
        <f t="shared" si="232"/>
        <v>1</v>
      </c>
      <c r="H1882">
        <f t="shared" si="235"/>
        <v>0</v>
      </c>
      <c r="I1882" s="2">
        <f t="shared" si="236"/>
        <v>0</v>
      </c>
      <c r="J1882" s="2">
        <f t="shared" si="237"/>
        <v>1.1574074074073293E-3</v>
      </c>
      <c r="K1882" s="2">
        <f t="shared" si="238"/>
        <v>10.140740740740718</v>
      </c>
      <c r="L1882" s="10">
        <f t="shared" si="239"/>
        <v>14602.666666666633</v>
      </c>
    </row>
    <row r="1883" spans="1:12" x14ac:dyDescent="0.25">
      <c r="A1883">
        <v>2619219</v>
      </c>
      <c r="B1883" s="1">
        <v>42929</v>
      </c>
      <c r="C1883" s="2">
        <v>0.36586805555555557</v>
      </c>
      <c r="D1883" s="2">
        <v>0.36783564814814818</v>
      </c>
      <c r="E1883">
        <f t="shared" si="233"/>
        <v>2</v>
      </c>
      <c r="F1883" t="str">
        <f t="shared" si="234"/>
        <v>telefon stacjonarny</v>
      </c>
      <c r="G1883">
        <f t="shared" si="232"/>
        <v>1</v>
      </c>
      <c r="H1883">
        <f t="shared" si="235"/>
        <v>0</v>
      </c>
      <c r="I1883" s="2">
        <f t="shared" si="236"/>
        <v>0</v>
      </c>
      <c r="J1883" s="2">
        <f t="shared" si="237"/>
        <v>1.9675925925926041E-3</v>
      </c>
      <c r="K1883" s="2">
        <f t="shared" si="238"/>
        <v>10.14270833333331</v>
      </c>
      <c r="L1883" s="10">
        <f t="shared" si="239"/>
        <v>14605.499999999967</v>
      </c>
    </row>
    <row r="1884" spans="1:12" x14ac:dyDescent="0.25">
      <c r="A1884">
        <v>2611045</v>
      </c>
      <c r="B1884" s="1">
        <v>42944</v>
      </c>
      <c r="C1884" s="2">
        <v>0.43131944444444442</v>
      </c>
      <c r="D1884" s="2">
        <v>0.4387152777777778</v>
      </c>
      <c r="E1884">
        <f t="shared" si="233"/>
        <v>1</v>
      </c>
      <c r="F1884" t="str">
        <f t="shared" si="234"/>
        <v>telefon stacjonarny</v>
      </c>
      <c r="G1884">
        <f t="shared" si="232"/>
        <v>1</v>
      </c>
      <c r="H1884">
        <f t="shared" si="235"/>
        <v>0</v>
      </c>
      <c r="I1884" s="2">
        <f t="shared" si="236"/>
        <v>0</v>
      </c>
      <c r="J1884" s="2">
        <f t="shared" si="237"/>
        <v>7.3958333333333792E-3</v>
      </c>
      <c r="K1884" s="2">
        <f t="shared" si="238"/>
        <v>10.150104166666644</v>
      </c>
      <c r="L1884" s="10">
        <f t="shared" si="239"/>
        <v>14616.149999999967</v>
      </c>
    </row>
    <row r="1885" spans="1:12" x14ac:dyDescent="0.25">
      <c r="A1885">
        <v>2604004</v>
      </c>
      <c r="B1885" s="1">
        <v>42942</v>
      </c>
      <c r="C1885" s="2">
        <v>0.6277314814814815</v>
      </c>
      <c r="D1885" s="2">
        <v>0.63423611111111111</v>
      </c>
      <c r="E1885">
        <f t="shared" si="233"/>
        <v>1</v>
      </c>
      <c r="F1885" t="str">
        <f t="shared" si="234"/>
        <v>telefon stacjonarny</v>
      </c>
      <c r="G1885">
        <f t="shared" si="232"/>
        <v>1</v>
      </c>
      <c r="H1885">
        <f t="shared" si="235"/>
        <v>0</v>
      </c>
      <c r="I1885" s="2">
        <f t="shared" si="236"/>
        <v>0</v>
      </c>
      <c r="J1885" s="2">
        <f t="shared" si="237"/>
        <v>6.5046296296296102E-3</v>
      </c>
      <c r="K1885" s="2">
        <f t="shared" si="238"/>
        <v>10.156608796296274</v>
      </c>
      <c r="L1885" s="10">
        <f t="shared" si="239"/>
        <v>14625.516666666634</v>
      </c>
    </row>
    <row r="1886" spans="1:12" x14ac:dyDescent="0.25">
      <c r="A1886">
        <v>2603125</v>
      </c>
      <c r="B1886" s="1">
        <v>42944</v>
      </c>
      <c r="C1886" s="2">
        <v>0.53541666666666665</v>
      </c>
      <c r="D1886" s="2">
        <v>0.53666666666666663</v>
      </c>
      <c r="E1886">
        <f t="shared" si="233"/>
        <v>1</v>
      </c>
      <c r="F1886" t="str">
        <f t="shared" si="234"/>
        <v>telefon stacjonarny</v>
      </c>
      <c r="G1886">
        <f t="shared" si="232"/>
        <v>1</v>
      </c>
      <c r="H1886">
        <f t="shared" si="235"/>
        <v>0</v>
      </c>
      <c r="I1886" s="2">
        <f t="shared" si="236"/>
        <v>0</v>
      </c>
      <c r="J1886" s="2">
        <f t="shared" si="237"/>
        <v>1.2499999999999734E-3</v>
      </c>
      <c r="K1886" s="2">
        <f t="shared" si="238"/>
        <v>10.157858796296274</v>
      </c>
      <c r="L1886" s="10">
        <f t="shared" si="239"/>
        <v>14627.316666666635</v>
      </c>
    </row>
    <row r="1887" spans="1:12" x14ac:dyDescent="0.25">
      <c r="A1887">
        <v>2590674</v>
      </c>
      <c r="B1887" s="1">
        <v>42934</v>
      </c>
      <c r="C1887" s="2">
        <v>0.43025462962962963</v>
      </c>
      <c r="D1887" s="2">
        <v>0.43677083333333333</v>
      </c>
      <c r="E1887">
        <f t="shared" si="233"/>
        <v>1</v>
      </c>
      <c r="F1887" t="str">
        <f t="shared" si="234"/>
        <v>telefon stacjonarny</v>
      </c>
      <c r="G1887">
        <f t="shared" ref="G1887:G1950" si="240">IF(AND(F1887=F1886,B1887=B1886),G1886+1,1)</f>
        <v>1</v>
      </c>
      <c r="H1887">
        <f t="shared" si="235"/>
        <v>0</v>
      </c>
      <c r="I1887" s="2">
        <f t="shared" si="236"/>
        <v>0</v>
      </c>
      <c r="J1887" s="2">
        <f t="shared" si="237"/>
        <v>6.5162037037037046E-3</v>
      </c>
      <c r="K1887" s="2">
        <f t="shared" si="238"/>
        <v>10.164374999999978</v>
      </c>
      <c r="L1887" s="10">
        <f t="shared" si="239"/>
        <v>14636.699999999968</v>
      </c>
    </row>
    <row r="1888" spans="1:12" x14ac:dyDescent="0.25">
      <c r="A1888">
        <v>2585298</v>
      </c>
      <c r="B1888" s="1">
        <v>42940</v>
      </c>
      <c r="C1888" s="2">
        <v>0.41853009259259261</v>
      </c>
      <c r="D1888" s="2">
        <v>0.42252314814814818</v>
      </c>
      <c r="E1888">
        <f t="shared" si="233"/>
        <v>1</v>
      </c>
      <c r="F1888" t="str">
        <f t="shared" si="234"/>
        <v>telefon stacjonarny</v>
      </c>
      <c r="G1888">
        <f t="shared" si="240"/>
        <v>1</v>
      </c>
      <c r="H1888">
        <f t="shared" si="235"/>
        <v>0</v>
      </c>
      <c r="I1888" s="2">
        <f t="shared" si="236"/>
        <v>0</v>
      </c>
      <c r="J1888" s="2">
        <f t="shared" si="237"/>
        <v>3.9930555555555691E-3</v>
      </c>
      <c r="K1888" s="2">
        <f t="shared" si="238"/>
        <v>10.168368055555534</v>
      </c>
      <c r="L1888" s="10">
        <f t="shared" si="239"/>
        <v>14642.44999999997</v>
      </c>
    </row>
    <row r="1889" spans="1:12" x14ac:dyDescent="0.25">
      <c r="A1889">
        <v>2584185</v>
      </c>
      <c r="B1889" s="1">
        <v>42934</v>
      </c>
      <c r="C1889" s="2">
        <v>0.47208333333333335</v>
      </c>
      <c r="D1889" s="2">
        <v>0.48284722222222221</v>
      </c>
      <c r="E1889">
        <f t="shared" si="233"/>
        <v>1</v>
      </c>
      <c r="F1889" t="str">
        <f t="shared" si="234"/>
        <v>telefon stacjonarny</v>
      </c>
      <c r="G1889">
        <f t="shared" si="240"/>
        <v>1</v>
      </c>
      <c r="H1889">
        <f t="shared" si="235"/>
        <v>0</v>
      </c>
      <c r="I1889" s="2">
        <f t="shared" si="236"/>
        <v>0</v>
      </c>
      <c r="J1889" s="2">
        <f t="shared" si="237"/>
        <v>1.0763888888888851E-2</v>
      </c>
      <c r="K1889" s="2">
        <f t="shared" si="238"/>
        <v>10.179131944444423</v>
      </c>
      <c r="L1889" s="10">
        <f t="shared" si="239"/>
        <v>14657.94999999997</v>
      </c>
    </row>
    <row r="1890" spans="1:12" x14ac:dyDescent="0.25">
      <c r="A1890">
        <v>2573868</v>
      </c>
      <c r="B1890" s="1">
        <v>42933</v>
      </c>
      <c r="C1890" s="2">
        <v>0.39962962962962961</v>
      </c>
      <c r="D1890" s="2">
        <v>0.40937499999999999</v>
      </c>
      <c r="E1890">
        <f t="shared" si="233"/>
        <v>1</v>
      </c>
      <c r="F1890" t="str">
        <f t="shared" si="234"/>
        <v>telefon stacjonarny</v>
      </c>
      <c r="G1890">
        <f t="shared" si="240"/>
        <v>1</v>
      </c>
      <c r="H1890">
        <f t="shared" si="235"/>
        <v>0</v>
      </c>
      <c r="I1890" s="2">
        <f t="shared" si="236"/>
        <v>0</v>
      </c>
      <c r="J1890" s="2">
        <f t="shared" si="237"/>
        <v>9.7453703703703765E-3</v>
      </c>
      <c r="K1890" s="2">
        <f t="shared" si="238"/>
        <v>10.188877314814793</v>
      </c>
      <c r="L1890" s="10">
        <f t="shared" si="239"/>
        <v>14671.983333333301</v>
      </c>
    </row>
    <row r="1891" spans="1:12" x14ac:dyDescent="0.25">
      <c r="A1891">
        <v>2571251</v>
      </c>
      <c r="B1891" s="1">
        <v>42928</v>
      </c>
      <c r="C1891" s="2">
        <v>0.40822916666666664</v>
      </c>
      <c r="D1891" s="2">
        <v>0.41586805555555556</v>
      </c>
      <c r="E1891">
        <f t="shared" si="233"/>
        <v>1</v>
      </c>
      <c r="F1891" t="str">
        <f t="shared" si="234"/>
        <v>telefon stacjonarny</v>
      </c>
      <c r="G1891">
        <f t="shared" si="240"/>
        <v>1</v>
      </c>
      <c r="H1891">
        <f t="shared" si="235"/>
        <v>0</v>
      </c>
      <c r="I1891" s="2">
        <f t="shared" si="236"/>
        <v>0</v>
      </c>
      <c r="J1891" s="2">
        <f t="shared" si="237"/>
        <v>7.6388888888889173E-3</v>
      </c>
      <c r="K1891" s="2">
        <f t="shared" si="238"/>
        <v>10.196516203703682</v>
      </c>
      <c r="L1891" s="10">
        <f t="shared" si="239"/>
        <v>14682.983333333303</v>
      </c>
    </row>
    <row r="1892" spans="1:12" x14ac:dyDescent="0.25">
      <c r="A1892">
        <v>2569721</v>
      </c>
      <c r="B1892" s="1">
        <v>42940</v>
      </c>
      <c r="C1892" s="2">
        <v>0.43133101851851852</v>
      </c>
      <c r="D1892" s="2">
        <v>0.43762731481481482</v>
      </c>
      <c r="E1892">
        <f t="shared" si="233"/>
        <v>1</v>
      </c>
      <c r="F1892" t="str">
        <f t="shared" si="234"/>
        <v>telefon stacjonarny</v>
      </c>
      <c r="G1892">
        <f t="shared" si="240"/>
        <v>1</v>
      </c>
      <c r="H1892">
        <f t="shared" si="235"/>
        <v>0</v>
      </c>
      <c r="I1892" s="2">
        <f t="shared" si="236"/>
        <v>0</v>
      </c>
      <c r="J1892" s="2">
        <f t="shared" si="237"/>
        <v>6.2962962962962998E-3</v>
      </c>
      <c r="K1892" s="2">
        <f t="shared" si="238"/>
        <v>10.202812499999979</v>
      </c>
      <c r="L1892" s="10">
        <f t="shared" si="239"/>
        <v>14692.04999999997</v>
      </c>
    </row>
    <row r="1893" spans="1:12" x14ac:dyDescent="0.25">
      <c r="A1893">
        <v>2567031</v>
      </c>
      <c r="B1893" s="1">
        <v>42941</v>
      </c>
      <c r="C1893" s="2">
        <v>0.47077546296296297</v>
      </c>
      <c r="D1893" s="2">
        <v>0.47538194444444443</v>
      </c>
      <c r="E1893">
        <f t="shared" si="233"/>
        <v>1</v>
      </c>
      <c r="F1893" t="str">
        <f t="shared" si="234"/>
        <v>telefon stacjonarny</v>
      </c>
      <c r="G1893">
        <f t="shared" si="240"/>
        <v>1</v>
      </c>
      <c r="H1893">
        <f t="shared" si="235"/>
        <v>0</v>
      </c>
      <c r="I1893" s="2">
        <f t="shared" si="236"/>
        <v>0</v>
      </c>
      <c r="J1893" s="2">
        <f t="shared" si="237"/>
        <v>4.6064814814814614E-3</v>
      </c>
      <c r="K1893" s="2">
        <f t="shared" si="238"/>
        <v>10.20741898148146</v>
      </c>
      <c r="L1893" s="10">
        <f t="shared" si="239"/>
        <v>14698.683333333303</v>
      </c>
    </row>
    <row r="1894" spans="1:12" x14ac:dyDescent="0.25">
      <c r="A1894">
        <v>2557668</v>
      </c>
      <c r="B1894" s="1">
        <v>42923</v>
      </c>
      <c r="C1894" s="2">
        <v>0.51253472222222218</v>
      </c>
      <c r="D1894" s="2">
        <v>0.51974537037037039</v>
      </c>
      <c r="E1894">
        <f t="shared" si="233"/>
        <v>1</v>
      </c>
      <c r="F1894" t="str">
        <f t="shared" si="234"/>
        <v>telefon stacjonarny</v>
      </c>
      <c r="G1894">
        <f t="shared" si="240"/>
        <v>1</v>
      </c>
      <c r="H1894">
        <f t="shared" si="235"/>
        <v>0</v>
      </c>
      <c r="I1894" s="2">
        <f t="shared" si="236"/>
        <v>0</v>
      </c>
      <c r="J1894" s="2">
        <f t="shared" si="237"/>
        <v>7.2106481481482021E-3</v>
      </c>
      <c r="K1894" s="2">
        <f t="shared" si="238"/>
        <v>10.214629629629609</v>
      </c>
      <c r="L1894" s="10">
        <f t="shared" si="239"/>
        <v>14709.066666666637</v>
      </c>
    </row>
    <row r="1895" spans="1:12" x14ac:dyDescent="0.25">
      <c r="A1895">
        <v>2557643</v>
      </c>
      <c r="B1895" s="1">
        <v>42933</v>
      </c>
      <c r="C1895" s="2">
        <v>0.38622685185185185</v>
      </c>
      <c r="D1895" s="2">
        <v>0.38957175925925924</v>
      </c>
      <c r="E1895">
        <f t="shared" si="233"/>
        <v>1</v>
      </c>
      <c r="F1895" t="str">
        <f t="shared" si="234"/>
        <v>telefon stacjonarny</v>
      </c>
      <c r="G1895">
        <f t="shared" si="240"/>
        <v>1</v>
      </c>
      <c r="H1895">
        <f t="shared" si="235"/>
        <v>0</v>
      </c>
      <c r="I1895" s="2">
        <f t="shared" si="236"/>
        <v>0</v>
      </c>
      <c r="J1895" s="2">
        <f t="shared" si="237"/>
        <v>3.3449074074073937E-3</v>
      </c>
      <c r="K1895" s="2">
        <f t="shared" si="238"/>
        <v>10.217974537037017</v>
      </c>
      <c r="L1895" s="10">
        <f t="shared" si="239"/>
        <v>14713.883333333306</v>
      </c>
    </row>
    <row r="1896" spans="1:12" x14ac:dyDescent="0.25">
      <c r="A1896">
        <v>2515441</v>
      </c>
      <c r="B1896" s="1">
        <v>42940</v>
      </c>
      <c r="C1896" s="2">
        <v>0.49857638888888889</v>
      </c>
      <c r="D1896" s="2">
        <v>0.50195601851851857</v>
      </c>
      <c r="E1896">
        <f t="shared" si="233"/>
        <v>1</v>
      </c>
      <c r="F1896" t="str">
        <f t="shared" si="234"/>
        <v>telefon stacjonarny</v>
      </c>
      <c r="G1896">
        <f t="shared" si="240"/>
        <v>1</v>
      </c>
      <c r="H1896">
        <f t="shared" si="235"/>
        <v>0</v>
      </c>
      <c r="I1896" s="2">
        <f t="shared" si="236"/>
        <v>0</v>
      </c>
      <c r="J1896" s="2">
        <f t="shared" si="237"/>
        <v>3.3796296296296768E-3</v>
      </c>
      <c r="K1896" s="2">
        <f t="shared" si="238"/>
        <v>10.221354166666647</v>
      </c>
      <c r="L1896" s="10">
        <f t="shared" si="239"/>
        <v>14718.749999999971</v>
      </c>
    </row>
    <row r="1897" spans="1:12" x14ac:dyDescent="0.25">
      <c r="A1897">
        <v>2514802</v>
      </c>
      <c r="B1897" s="1">
        <v>42920</v>
      </c>
      <c r="C1897" s="2">
        <v>0.6186342592592593</v>
      </c>
      <c r="D1897" s="2">
        <v>0.6265856481481481</v>
      </c>
      <c r="E1897">
        <f t="shared" si="233"/>
        <v>1</v>
      </c>
      <c r="F1897" t="str">
        <f t="shared" si="234"/>
        <v>telefon stacjonarny</v>
      </c>
      <c r="G1897">
        <f t="shared" si="240"/>
        <v>1</v>
      </c>
      <c r="H1897">
        <f t="shared" si="235"/>
        <v>0</v>
      </c>
      <c r="I1897" s="2">
        <f t="shared" si="236"/>
        <v>0</v>
      </c>
      <c r="J1897" s="2">
        <f t="shared" si="237"/>
        <v>7.9513888888887996E-3</v>
      </c>
      <c r="K1897" s="2">
        <f t="shared" si="238"/>
        <v>10.229305555555536</v>
      </c>
      <c r="L1897" s="10">
        <f t="shared" si="239"/>
        <v>14730.199999999972</v>
      </c>
    </row>
    <row r="1898" spans="1:12" x14ac:dyDescent="0.25">
      <c r="A1898">
        <v>2509631</v>
      </c>
      <c r="B1898" s="1">
        <v>42941</v>
      </c>
      <c r="C1898" s="2">
        <v>0.51025462962962964</v>
      </c>
      <c r="D1898" s="2">
        <v>0.52134259259259264</v>
      </c>
      <c r="E1898">
        <f t="shared" si="233"/>
        <v>1</v>
      </c>
      <c r="F1898" t="str">
        <f t="shared" si="234"/>
        <v>telefon stacjonarny</v>
      </c>
      <c r="G1898">
        <f t="shared" si="240"/>
        <v>1</v>
      </c>
      <c r="H1898">
        <f t="shared" si="235"/>
        <v>0</v>
      </c>
      <c r="I1898" s="2">
        <f t="shared" si="236"/>
        <v>0</v>
      </c>
      <c r="J1898" s="2">
        <f t="shared" si="237"/>
        <v>1.1087962962962994E-2</v>
      </c>
      <c r="K1898" s="2">
        <f t="shared" si="238"/>
        <v>10.240393518518498</v>
      </c>
      <c r="L1898" s="10">
        <f t="shared" si="239"/>
        <v>14746.166666666637</v>
      </c>
    </row>
    <row r="1899" spans="1:12" x14ac:dyDescent="0.25">
      <c r="A1899">
        <v>2506618</v>
      </c>
      <c r="B1899" s="1">
        <v>42921</v>
      </c>
      <c r="C1899" s="2">
        <v>0.43084490740740738</v>
      </c>
      <c r="D1899" s="2">
        <v>0.43738425925925928</v>
      </c>
      <c r="E1899">
        <f t="shared" si="233"/>
        <v>1</v>
      </c>
      <c r="F1899" t="str">
        <f t="shared" si="234"/>
        <v>telefon stacjonarny</v>
      </c>
      <c r="G1899">
        <f t="shared" si="240"/>
        <v>1</v>
      </c>
      <c r="H1899">
        <f t="shared" si="235"/>
        <v>0</v>
      </c>
      <c r="I1899" s="2">
        <f t="shared" si="236"/>
        <v>0</v>
      </c>
      <c r="J1899" s="2">
        <f t="shared" si="237"/>
        <v>6.5393518518518934E-3</v>
      </c>
      <c r="K1899" s="2">
        <f t="shared" si="238"/>
        <v>10.246932870370351</v>
      </c>
      <c r="L1899" s="10">
        <f t="shared" si="239"/>
        <v>14755.583333333305</v>
      </c>
    </row>
    <row r="1900" spans="1:12" x14ac:dyDescent="0.25">
      <c r="A1900">
        <v>2506618</v>
      </c>
      <c r="B1900" s="1">
        <v>42929</v>
      </c>
      <c r="C1900" s="2">
        <v>0.36704861111111109</v>
      </c>
      <c r="D1900" s="2">
        <v>0.37783564814814813</v>
      </c>
      <c r="E1900">
        <f t="shared" si="233"/>
        <v>2</v>
      </c>
      <c r="F1900" t="str">
        <f t="shared" si="234"/>
        <v>telefon stacjonarny</v>
      </c>
      <c r="G1900">
        <f t="shared" si="240"/>
        <v>1</v>
      </c>
      <c r="H1900">
        <f t="shared" si="235"/>
        <v>0</v>
      </c>
      <c r="I1900" s="2">
        <f t="shared" si="236"/>
        <v>0</v>
      </c>
      <c r="J1900" s="2">
        <f t="shared" si="237"/>
        <v>1.0787037037037039E-2</v>
      </c>
      <c r="K1900" s="2">
        <f t="shared" si="238"/>
        <v>10.257719907407388</v>
      </c>
      <c r="L1900" s="10">
        <f t="shared" si="239"/>
        <v>14771.11666666664</v>
      </c>
    </row>
    <row r="1901" spans="1:12" x14ac:dyDescent="0.25">
      <c r="A1901">
        <v>2492731</v>
      </c>
      <c r="B1901" s="1">
        <v>42929</v>
      </c>
      <c r="C1901" s="2">
        <v>0.36341435185185184</v>
      </c>
      <c r="D1901" s="2">
        <v>0.36506944444444445</v>
      </c>
      <c r="E1901">
        <f t="shared" si="233"/>
        <v>1</v>
      </c>
      <c r="F1901" t="str">
        <f t="shared" si="234"/>
        <v>telefon stacjonarny</v>
      </c>
      <c r="G1901">
        <f t="shared" si="240"/>
        <v>2</v>
      </c>
      <c r="H1901">
        <f t="shared" si="235"/>
        <v>0</v>
      </c>
      <c r="I1901" s="2">
        <f t="shared" si="236"/>
        <v>0</v>
      </c>
      <c r="J1901" s="2">
        <f t="shared" si="237"/>
        <v>1.6550925925926108E-3</v>
      </c>
      <c r="K1901" s="2">
        <f t="shared" si="238"/>
        <v>10.259374999999981</v>
      </c>
      <c r="L1901" s="10">
        <f t="shared" si="239"/>
        <v>14773.499999999973</v>
      </c>
    </row>
    <row r="1902" spans="1:12" x14ac:dyDescent="0.25">
      <c r="A1902">
        <v>2486941</v>
      </c>
      <c r="B1902" s="1">
        <v>42927</v>
      </c>
      <c r="C1902" s="2">
        <v>0.36394675925925923</v>
      </c>
      <c r="D1902" s="2">
        <v>0.36422453703703705</v>
      </c>
      <c r="E1902">
        <f t="shared" si="233"/>
        <v>1</v>
      </c>
      <c r="F1902" t="str">
        <f t="shared" si="234"/>
        <v>telefon stacjonarny</v>
      </c>
      <c r="G1902">
        <f t="shared" si="240"/>
        <v>1</v>
      </c>
      <c r="H1902">
        <f t="shared" si="235"/>
        <v>0</v>
      </c>
      <c r="I1902" s="2">
        <f t="shared" si="236"/>
        <v>0</v>
      </c>
      <c r="J1902" s="2">
        <f t="shared" si="237"/>
        <v>2.777777777778212E-4</v>
      </c>
      <c r="K1902" s="2">
        <f t="shared" si="238"/>
        <v>10.25965277777776</v>
      </c>
      <c r="L1902" s="10">
        <f t="shared" si="239"/>
        <v>14773.899999999974</v>
      </c>
    </row>
    <row r="1903" spans="1:12" x14ac:dyDescent="0.25">
      <c r="A1903">
        <v>2478461</v>
      </c>
      <c r="B1903" s="1">
        <v>42926</v>
      </c>
      <c r="C1903" s="2">
        <v>0.56980324074074074</v>
      </c>
      <c r="D1903" s="2">
        <v>0.575775462962963</v>
      </c>
      <c r="E1903">
        <f t="shared" si="233"/>
        <v>1</v>
      </c>
      <c r="F1903" t="str">
        <f t="shared" si="234"/>
        <v>telefon stacjonarny</v>
      </c>
      <c r="G1903">
        <f t="shared" si="240"/>
        <v>1</v>
      </c>
      <c r="H1903">
        <f t="shared" si="235"/>
        <v>0</v>
      </c>
      <c r="I1903" s="2">
        <f t="shared" si="236"/>
        <v>0</v>
      </c>
      <c r="J1903" s="2">
        <f t="shared" si="237"/>
        <v>5.9722222222222676E-3</v>
      </c>
      <c r="K1903" s="2">
        <f t="shared" si="238"/>
        <v>10.265624999999982</v>
      </c>
      <c r="L1903" s="10">
        <f t="shared" si="239"/>
        <v>14782.499999999975</v>
      </c>
    </row>
    <row r="1904" spans="1:12" x14ac:dyDescent="0.25">
      <c r="A1904">
        <v>2475157</v>
      </c>
      <c r="B1904" s="1">
        <v>42935</v>
      </c>
      <c r="C1904" s="2">
        <v>0.39937499999999998</v>
      </c>
      <c r="D1904" s="2">
        <v>0.40332175925925928</v>
      </c>
      <c r="E1904">
        <f t="shared" si="233"/>
        <v>1</v>
      </c>
      <c r="F1904" t="str">
        <f t="shared" si="234"/>
        <v>telefon stacjonarny</v>
      </c>
      <c r="G1904">
        <f t="shared" si="240"/>
        <v>1</v>
      </c>
      <c r="H1904">
        <f t="shared" si="235"/>
        <v>0</v>
      </c>
      <c r="I1904" s="2">
        <f t="shared" si="236"/>
        <v>0</v>
      </c>
      <c r="J1904" s="2">
        <f t="shared" si="237"/>
        <v>3.9467592592593026E-3</v>
      </c>
      <c r="K1904" s="2">
        <f t="shared" si="238"/>
        <v>10.269571759259241</v>
      </c>
      <c r="L1904" s="10">
        <f t="shared" si="239"/>
        <v>14788.183333333307</v>
      </c>
    </row>
    <row r="1905" spans="1:12" x14ac:dyDescent="0.25">
      <c r="A1905">
        <v>2474506</v>
      </c>
      <c r="B1905" s="1">
        <v>42947</v>
      </c>
      <c r="C1905" s="2">
        <v>0.44802083333333331</v>
      </c>
      <c r="D1905" s="2">
        <v>0.45892361111111113</v>
      </c>
      <c r="E1905">
        <f t="shared" si="233"/>
        <v>1</v>
      </c>
      <c r="F1905" t="str">
        <f t="shared" si="234"/>
        <v>telefon stacjonarny</v>
      </c>
      <c r="G1905">
        <f t="shared" si="240"/>
        <v>1</v>
      </c>
      <c r="H1905">
        <f t="shared" si="235"/>
        <v>0</v>
      </c>
      <c r="I1905" s="2">
        <f t="shared" si="236"/>
        <v>0</v>
      </c>
      <c r="J1905" s="2">
        <f t="shared" si="237"/>
        <v>1.0902777777777817E-2</v>
      </c>
      <c r="K1905" s="2">
        <f t="shared" si="238"/>
        <v>10.280474537037019</v>
      </c>
      <c r="L1905" s="10">
        <f t="shared" si="239"/>
        <v>14803.883333333308</v>
      </c>
    </row>
    <row r="1906" spans="1:12" x14ac:dyDescent="0.25">
      <c r="A1906">
        <v>2469778</v>
      </c>
      <c r="B1906" s="1">
        <v>42922</v>
      </c>
      <c r="C1906" s="2">
        <v>0.49236111111111114</v>
      </c>
      <c r="D1906" s="2">
        <v>0.49780092592592595</v>
      </c>
      <c r="E1906">
        <f t="shared" si="233"/>
        <v>1</v>
      </c>
      <c r="F1906" t="str">
        <f t="shared" si="234"/>
        <v>telefon stacjonarny</v>
      </c>
      <c r="G1906">
        <f t="shared" si="240"/>
        <v>1</v>
      </c>
      <c r="H1906">
        <f t="shared" si="235"/>
        <v>0</v>
      </c>
      <c r="I1906" s="2">
        <f t="shared" si="236"/>
        <v>0</v>
      </c>
      <c r="J1906" s="2">
        <f t="shared" si="237"/>
        <v>5.439814814814814E-3</v>
      </c>
      <c r="K1906" s="2">
        <f t="shared" si="238"/>
        <v>10.285914351851835</v>
      </c>
      <c r="L1906" s="10">
        <f t="shared" si="239"/>
        <v>14811.716666666642</v>
      </c>
    </row>
    <row r="1907" spans="1:12" x14ac:dyDescent="0.25">
      <c r="A1907">
        <v>2462682</v>
      </c>
      <c r="B1907" s="1">
        <v>42947</v>
      </c>
      <c r="C1907" s="2">
        <v>0.45243055555555556</v>
      </c>
      <c r="D1907" s="2">
        <v>0.45275462962962965</v>
      </c>
      <c r="E1907">
        <f t="shared" si="233"/>
        <v>1</v>
      </c>
      <c r="F1907" t="str">
        <f t="shared" si="234"/>
        <v>telefon stacjonarny</v>
      </c>
      <c r="G1907">
        <f t="shared" si="240"/>
        <v>1</v>
      </c>
      <c r="H1907">
        <f t="shared" si="235"/>
        <v>0</v>
      </c>
      <c r="I1907" s="2">
        <f t="shared" si="236"/>
        <v>0</v>
      </c>
      <c r="J1907" s="2">
        <f t="shared" si="237"/>
        <v>3.2407407407408773E-4</v>
      </c>
      <c r="K1907" s="2">
        <f t="shared" si="238"/>
        <v>10.286238425925909</v>
      </c>
      <c r="L1907" s="10">
        <f t="shared" si="239"/>
        <v>14812.183333333309</v>
      </c>
    </row>
    <row r="1908" spans="1:12" x14ac:dyDescent="0.25">
      <c r="A1908">
        <v>2456290</v>
      </c>
      <c r="B1908" s="1">
        <v>42935</v>
      </c>
      <c r="C1908" s="2">
        <v>0.33592592592592591</v>
      </c>
      <c r="D1908" s="2">
        <v>0.34680555555555553</v>
      </c>
      <c r="E1908">
        <f t="shared" si="233"/>
        <v>1</v>
      </c>
      <c r="F1908" t="str">
        <f t="shared" si="234"/>
        <v>telefon stacjonarny</v>
      </c>
      <c r="G1908">
        <f t="shared" si="240"/>
        <v>1</v>
      </c>
      <c r="H1908">
        <f t="shared" si="235"/>
        <v>0</v>
      </c>
      <c r="I1908" s="2">
        <f t="shared" si="236"/>
        <v>0</v>
      </c>
      <c r="J1908" s="2">
        <f t="shared" si="237"/>
        <v>1.0879629629629628E-2</v>
      </c>
      <c r="K1908" s="2">
        <f t="shared" si="238"/>
        <v>10.297118055555538</v>
      </c>
      <c r="L1908" s="10">
        <f t="shared" si="239"/>
        <v>14827.849999999977</v>
      </c>
    </row>
    <row r="1909" spans="1:12" x14ac:dyDescent="0.25">
      <c r="A1909">
        <v>2445944</v>
      </c>
      <c r="B1909" s="1">
        <v>42942</v>
      </c>
      <c r="C1909" s="2">
        <v>0.3895601851851852</v>
      </c>
      <c r="D1909" s="2">
        <v>0.39548611111111109</v>
      </c>
      <c r="E1909">
        <f t="shared" si="233"/>
        <v>1</v>
      </c>
      <c r="F1909" t="str">
        <f t="shared" si="234"/>
        <v>telefon stacjonarny</v>
      </c>
      <c r="G1909">
        <f t="shared" si="240"/>
        <v>1</v>
      </c>
      <c r="H1909">
        <f t="shared" si="235"/>
        <v>0</v>
      </c>
      <c r="I1909" s="2">
        <f t="shared" si="236"/>
        <v>0</v>
      </c>
      <c r="J1909" s="2">
        <f t="shared" si="237"/>
        <v>5.9259259259258901E-3</v>
      </c>
      <c r="K1909" s="2">
        <f t="shared" si="238"/>
        <v>10.303043981481464</v>
      </c>
      <c r="L1909" s="10">
        <f t="shared" si="239"/>
        <v>14836.383333333308</v>
      </c>
    </row>
    <row r="1910" spans="1:12" x14ac:dyDescent="0.25">
      <c r="A1910">
        <v>2443869</v>
      </c>
      <c r="B1910" s="1">
        <v>42934</v>
      </c>
      <c r="C1910" s="2">
        <v>0.39964120370370371</v>
      </c>
      <c r="D1910" s="2">
        <v>0.4074652777777778</v>
      </c>
      <c r="E1910">
        <f t="shared" si="233"/>
        <v>1</v>
      </c>
      <c r="F1910" t="str">
        <f t="shared" si="234"/>
        <v>telefon stacjonarny</v>
      </c>
      <c r="G1910">
        <f t="shared" si="240"/>
        <v>1</v>
      </c>
      <c r="H1910">
        <f t="shared" si="235"/>
        <v>0</v>
      </c>
      <c r="I1910" s="2">
        <f t="shared" si="236"/>
        <v>0</v>
      </c>
      <c r="J1910" s="2">
        <f t="shared" si="237"/>
        <v>7.8240740740740944E-3</v>
      </c>
      <c r="K1910" s="2">
        <f t="shared" si="238"/>
        <v>10.310868055555538</v>
      </c>
      <c r="L1910" s="10">
        <f t="shared" si="239"/>
        <v>14847.649999999974</v>
      </c>
    </row>
    <row r="1911" spans="1:12" x14ac:dyDescent="0.25">
      <c r="A1911">
        <v>2435007</v>
      </c>
      <c r="B1911" s="1">
        <v>42922</v>
      </c>
      <c r="C1911" s="2">
        <v>0.47395833333333331</v>
      </c>
      <c r="D1911" s="2">
        <v>0.47423611111111114</v>
      </c>
      <c r="E1911">
        <f t="shared" si="233"/>
        <v>1</v>
      </c>
      <c r="F1911" t="str">
        <f t="shared" si="234"/>
        <v>telefon stacjonarny</v>
      </c>
      <c r="G1911">
        <f t="shared" si="240"/>
        <v>1</v>
      </c>
      <c r="H1911">
        <f t="shared" si="235"/>
        <v>0</v>
      </c>
      <c r="I1911" s="2">
        <f t="shared" si="236"/>
        <v>0</v>
      </c>
      <c r="J1911" s="2">
        <f t="shared" si="237"/>
        <v>2.777777777778212E-4</v>
      </c>
      <c r="K1911" s="2">
        <f t="shared" si="238"/>
        <v>10.311145833333317</v>
      </c>
      <c r="L1911" s="10">
        <f t="shared" si="239"/>
        <v>14848.049999999976</v>
      </c>
    </row>
    <row r="1912" spans="1:12" x14ac:dyDescent="0.25">
      <c r="A1912">
        <v>2434652</v>
      </c>
      <c r="B1912" s="1">
        <v>42928</v>
      </c>
      <c r="C1912" s="2">
        <v>0.42370370370370369</v>
      </c>
      <c r="D1912" s="2">
        <v>0.43412037037037038</v>
      </c>
      <c r="E1912">
        <f t="shared" si="233"/>
        <v>1</v>
      </c>
      <c r="F1912" t="str">
        <f t="shared" si="234"/>
        <v>telefon stacjonarny</v>
      </c>
      <c r="G1912">
        <f t="shared" si="240"/>
        <v>1</v>
      </c>
      <c r="H1912">
        <f t="shared" si="235"/>
        <v>0</v>
      </c>
      <c r="I1912" s="2">
        <f t="shared" si="236"/>
        <v>0</v>
      </c>
      <c r="J1912" s="2">
        <f t="shared" si="237"/>
        <v>1.0416666666666685E-2</v>
      </c>
      <c r="K1912" s="2">
        <f t="shared" si="238"/>
        <v>10.321562499999983</v>
      </c>
      <c r="L1912" s="10">
        <f t="shared" si="239"/>
        <v>14863.049999999974</v>
      </c>
    </row>
    <row r="1913" spans="1:12" x14ac:dyDescent="0.25">
      <c r="A1913">
        <v>2419817</v>
      </c>
      <c r="B1913" s="1">
        <v>42944</v>
      </c>
      <c r="C1913" s="2">
        <v>0.36768518518518517</v>
      </c>
      <c r="D1913" s="2">
        <v>0.3742476851851852</v>
      </c>
      <c r="E1913">
        <f t="shared" si="233"/>
        <v>1</v>
      </c>
      <c r="F1913" t="str">
        <f t="shared" si="234"/>
        <v>telefon stacjonarny</v>
      </c>
      <c r="G1913">
        <f t="shared" si="240"/>
        <v>1</v>
      </c>
      <c r="H1913">
        <f t="shared" si="235"/>
        <v>0</v>
      </c>
      <c r="I1913" s="2">
        <f t="shared" si="236"/>
        <v>0</v>
      </c>
      <c r="J1913" s="2">
        <f t="shared" si="237"/>
        <v>6.5625000000000266E-3</v>
      </c>
      <c r="K1913" s="2">
        <f t="shared" si="238"/>
        <v>10.328124999999982</v>
      </c>
      <c r="L1913" s="10">
        <f t="shared" si="239"/>
        <v>14872.499999999975</v>
      </c>
    </row>
    <row r="1914" spans="1:12" x14ac:dyDescent="0.25">
      <c r="A1914">
        <v>2419247</v>
      </c>
      <c r="B1914" s="1">
        <v>42934</v>
      </c>
      <c r="C1914" s="2">
        <v>0.54686342592592596</v>
      </c>
      <c r="D1914" s="2">
        <v>0.54782407407407407</v>
      </c>
      <c r="E1914">
        <f t="shared" si="233"/>
        <v>1</v>
      </c>
      <c r="F1914" t="str">
        <f t="shared" si="234"/>
        <v>telefon stacjonarny</v>
      </c>
      <c r="G1914">
        <f t="shared" si="240"/>
        <v>1</v>
      </c>
      <c r="H1914">
        <f t="shared" si="235"/>
        <v>0</v>
      </c>
      <c r="I1914" s="2">
        <f t="shared" si="236"/>
        <v>0</v>
      </c>
      <c r="J1914" s="2">
        <f t="shared" si="237"/>
        <v>9.6064814814811328E-4</v>
      </c>
      <c r="K1914" s="2">
        <f t="shared" si="238"/>
        <v>10.32908564814813</v>
      </c>
      <c r="L1914" s="10">
        <f t="shared" si="239"/>
        <v>14873.883333333308</v>
      </c>
    </row>
    <row r="1915" spans="1:12" x14ac:dyDescent="0.25">
      <c r="A1915">
        <v>2412611</v>
      </c>
      <c r="B1915" s="1">
        <v>42928</v>
      </c>
      <c r="C1915" s="2">
        <v>0.60065972222222219</v>
      </c>
      <c r="D1915" s="2">
        <v>0.60902777777777772</v>
      </c>
      <c r="E1915">
        <f t="shared" si="233"/>
        <v>1</v>
      </c>
      <c r="F1915" t="str">
        <f t="shared" si="234"/>
        <v>telefon stacjonarny</v>
      </c>
      <c r="G1915">
        <f t="shared" si="240"/>
        <v>1</v>
      </c>
      <c r="H1915">
        <f t="shared" si="235"/>
        <v>0</v>
      </c>
      <c r="I1915" s="2">
        <f t="shared" si="236"/>
        <v>0</v>
      </c>
      <c r="J1915" s="2">
        <f t="shared" si="237"/>
        <v>8.3680555555555314E-3</v>
      </c>
      <c r="K1915" s="2">
        <f t="shared" si="238"/>
        <v>10.337453703703686</v>
      </c>
      <c r="L1915" s="10">
        <f t="shared" si="239"/>
        <v>14885.933333333307</v>
      </c>
    </row>
    <row r="1916" spans="1:12" x14ac:dyDescent="0.25">
      <c r="A1916">
        <v>2406196</v>
      </c>
      <c r="B1916" s="1">
        <v>42936</v>
      </c>
      <c r="C1916" s="2">
        <v>0.47244212962962961</v>
      </c>
      <c r="D1916" s="2">
        <v>0.48127314814814814</v>
      </c>
      <c r="E1916">
        <f t="shared" si="233"/>
        <v>1</v>
      </c>
      <c r="F1916" t="str">
        <f t="shared" si="234"/>
        <v>telefon stacjonarny</v>
      </c>
      <c r="G1916">
        <f t="shared" si="240"/>
        <v>1</v>
      </c>
      <c r="H1916">
        <f t="shared" si="235"/>
        <v>0</v>
      </c>
      <c r="I1916" s="2">
        <f t="shared" si="236"/>
        <v>0</v>
      </c>
      <c r="J1916" s="2">
        <f t="shared" si="237"/>
        <v>8.8310185185185297E-3</v>
      </c>
      <c r="K1916" s="2">
        <f t="shared" si="238"/>
        <v>10.346284722222205</v>
      </c>
      <c r="L1916" s="10">
        <f t="shared" si="239"/>
        <v>14898.649999999974</v>
      </c>
    </row>
    <row r="1917" spans="1:12" x14ac:dyDescent="0.25">
      <c r="A1917">
        <v>2402827</v>
      </c>
      <c r="B1917" s="1">
        <v>42935</v>
      </c>
      <c r="C1917" s="2">
        <v>0.59659722222222222</v>
      </c>
      <c r="D1917" s="2">
        <v>0.60329861111111116</v>
      </c>
      <c r="E1917">
        <f t="shared" si="233"/>
        <v>1</v>
      </c>
      <c r="F1917" t="str">
        <f t="shared" si="234"/>
        <v>telefon stacjonarny</v>
      </c>
      <c r="G1917">
        <f t="shared" si="240"/>
        <v>1</v>
      </c>
      <c r="H1917">
        <f t="shared" si="235"/>
        <v>0</v>
      </c>
      <c r="I1917" s="2">
        <f t="shared" si="236"/>
        <v>0</v>
      </c>
      <c r="J1917" s="2">
        <f t="shared" si="237"/>
        <v>6.7013888888889372E-3</v>
      </c>
      <c r="K1917" s="2">
        <f t="shared" si="238"/>
        <v>10.352986111111093</v>
      </c>
      <c r="L1917" s="10">
        <f t="shared" si="239"/>
        <v>14908.299999999974</v>
      </c>
    </row>
    <row r="1918" spans="1:12" x14ac:dyDescent="0.25">
      <c r="A1918">
        <v>2400590</v>
      </c>
      <c r="B1918" s="1">
        <v>42941</v>
      </c>
      <c r="C1918" s="2">
        <v>0.34145833333333331</v>
      </c>
      <c r="D1918" s="2">
        <v>0.34645833333333331</v>
      </c>
      <c r="E1918">
        <f t="shared" si="233"/>
        <v>1</v>
      </c>
      <c r="F1918" t="str">
        <f t="shared" si="234"/>
        <v>telefon stacjonarny</v>
      </c>
      <c r="G1918">
        <f t="shared" si="240"/>
        <v>1</v>
      </c>
      <c r="H1918">
        <f t="shared" si="235"/>
        <v>0</v>
      </c>
      <c r="I1918" s="2">
        <f t="shared" si="236"/>
        <v>0</v>
      </c>
      <c r="J1918" s="2">
        <f t="shared" si="237"/>
        <v>5.0000000000000044E-3</v>
      </c>
      <c r="K1918" s="2">
        <f t="shared" si="238"/>
        <v>10.357986111111094</v>
      </c>
      <c r="L1918" s="10">
        <f t="shared" si="239"/>
        <v>14915.499999999975</v>
      </c>
    </row>
    <row r="1919" spans="1:12" x14ac:dyDescent="0.25">
      <c r="A1919">
        <v>2395447</v>
      </c>
      <c r="B1919" s="1">
        <v>42942</v>
      </c>
      <c r="C1919" s="2">
        <v>0.56805555555555554</v>
      </c>
      <c r="D1919" s="2">
        <v>0.56937499999999996</v>
      </c>
      <c r="E1919">
        <f t="shared" si="233"/>
        <v>1</v>
      </c>
      <c r="F1919" t="str">
        <f t="shared" si="234"/>
        <v>telefon stacjonarny</v>
      </c>
      <c r="G1919">
        <f t="shared" si="240"/>
        <v>1</v>
      </c>
      <c r="H1919">
        <f t="shared" si="235"/>
        <v>0</v>
      </c>
      <c r="I1919" s="2">
        <f t="shared" si="236"/>
        <v>0</v>
      </c>
      <c r="J1919" s="2">
        <f t="shared" si="237"/>
        <v>1.3194444444444287E-3</v>
      </c>
      <c r="K1919" s="2">
        <f t="shared" si="238"/>
        <v>10.359305555555538</v>
      </c>
      <c r="L1919" s="10">
        <f t="shared" si="239"/>
        <v>14917.399999999976</v>
      </c>
    </row>
    <row r="1920" spans="1:12" x14ac:dyDescent="0.25">
      <c r="A1920">
        <v>2394144</v>
      </c>
      <c r="B1920" s="1">
        <v>42922</v>
      </c>
      <c r="C1920" s="2">
        <v>0.60774305555555552</v>
      </c>
      <c r="D1920" s="2">
        <v>0.61297453703703708</v>
      </c>
      <c r="E1920">
        <f t="shared" si="233"/>
        <v>1</v>
      </c>
      <c r="F1920" t="str">
        <f t="shared" si="234"/>
        <v>telefon stacjonarny</v>
      </c>
      <c r="G1920">
        <f t="shared" si="240"/>
        <v>1</v>
      </c>
      <c r="H1920">
        <f t="shared" si="235"/>
        <v>0</v>
      </c>
      <c r="I1920" s="2">
        <f t="shared" si="236"/>
        <v>0</v>
      </c>
      <c r="J1920" s="2">
        <f t="shared" si="237"/>
        <v>5.2314814814815591E-3</v>
      </c>
      <c r="K1920" s="2">
        <f t="shared" si="238"/>
        <v>10.364537037037021</v>
      </c>
      <c r="L1920" s="10">
        <f t="shared" si="239"/>
        <v>14924.933333333311</v>
      </c>
    </row>
    <row r="1921" spans="1:12" x14ac:dyDescent="0.25">
      <c r="A1921">
        <v>2388040</v>
      </c>
      <c r="B1921" s="1">
        <v>42922</v>
      </c>
      <c r="C1921" s="2">
        <v>0.58496527777777774</v>
      </c>
      <c r="D1921" s="2">
        <v>0.59334490740740742</v>
      </c>
      <c r="E1921">
        <f t="shared" si="233"/>
        <v>1</v>
      </c>
      <c r="F1921" t="str">
        <f t="shared" si="234"/>
        <v>telefon stacjonarny</v>
      </c>
      <c r="G1921">
        <f t="shared" si="240"/>
        <v>2</v>
      </c>
      <c r="H1921">
        <f t="shared" si="235"/>
        <v>0</v>
      </c>
      <c r="I1921" s="2">
        <f t="shared" si="236"/>
        <v>0</v>
      </c>
      <c r="J1921" s="2">
        <f t="shared" si="237"/>
        <v>8.3796296296296813E-3</v>
      </c>
      <c r="K1921" s="2">
        <f t="shared" si="238"/>
        <v>10.372916666666651</v>
      </c>
      <c r="L1921" s="10">
        <f t="shared" si="239"/>
        <v>14936.999999999976</v>
      </c>
    </row>
    <row r="1922" spans="1:12" x14ac:dyDescent="0.25">
      <c r="A1922">
        <v>2366545</v>
      </c>
      <c r="B1922" s="1">
        <v>42943</v>
      </c>
      <c r="C1922" s="2">
        <v>0.3737152777777778</v>
      </c>
      <c r="D1922" s="2">
        <v>0.37967592592592592</v>
      </c>
      <c r="E1922">
        <f t="shared" ref="E1922:E1985" si="241">IF(A1922=A1921,E1921+1,1)</f>
        <v>1</v>
      </c>
      <c r="F1922" t="str">
        <f t="shared" ref="F1922:F1985" si="242">IF(A1922&gt;9999999,IF(A1922&gt;999999999,"zagraniczny","telefon komórkowy"),"telefon stacjonarny")</f>
        <v>telefon stacjonarny</v>
      </c>
      <c r="G1922">
        <f t="shared" si="240"/>
        <v>1</v>
      </c>
      <c r="H1922">
        <f t="shared" ref="H1922:H1985" si="243">IF(AND(LEFT(A1922,2)="12",F1922="telefon stacjonarny"),1,0)</f>
        <v>0</v>
      </c>
      <c r="I1922" s="2">
        <f t="shared" ref="I1922:I1985" si="244">IF(H1922=1,D1922-C1922,0)</f>
        <v>0</v>
      </c>
      <c r="J1922" s="2">
        <f t="shared" ref="J1922:J1985" si="245">D1922-C1922</f>
        <v>5.9606481481481177E-3</v>
      </c>
      <c r="K1922" s="2">
        <f t="shared" ref="K1922:K1985" si="246">IF(OR(F1922="telefon stacjonarny",F1922="telefon komórkowy"),J1922+K1921,K1921)</f>
        <v>10.378877314814799</v>
      </c>
      <c r="L1922" s="10">
        <f t="shared" ref="L1922:L1985" si="247">K1922*24*60</f>
        <v>14945.58333333331</v>
      </c>
    </row>
    <row r="1923" spans="1:12" x14ac:dyDescent="0.25">
      <c r="A1923">
        <v>2355456</v>
      </c>
      <c r="B1923" s="1">
        <v>42941</v>
      </c>
      <c r="C1923" s="2">
        <v>0.50027777777777782</v>
      </c>
      <c r="D1923" s="2">
        <v>0.50983796296296291</v>
      </c>
      <c r="E1923">
        <f t="shared" si="241"/>
        <v>1</v>
      </c>
      <c r="F1923" t="str">
        <f t="shared" si="242"/>
        <v>telefon stacjonarny</v>
      </c>
      <c r="G1923">
        <f t="shared" si="240"/>
        <v>1</v>
      </c>
      <c r="H1923">
        <f t="shared" si="243"/>
        <v>0</v>
      </c>
      <c r="I1923" s="2">
        <f t="shared" si="244"/>
        <v>0</v>
      </c>
      <c r="J1923" s="2">
        <f t="shared" si="245"/>
        <v>9.5601851851850883E-3</v>
      </c>
      <c r="K1923" s="2">
        <f t="shared" si="246"/>
        <v>10.388437499999984</v>
      </c>
      <c r="L1923" s="10">
        <f t="shared" si="247"/>
        <v>14959.349999999977</v>
      </c>
    </row>
    <row r="1924" spans="1:12" x14ac:dyDescent="0.25">
      <c r="A1924">
        <v>2354992</v>
      </c>
      <c r="B1924" s="1">
        <v>42937</v>
      </c>
      <c r="C1924" s="2">
        <v>0.4828587962962963</v>
      </c>
      <c r="D1924" s="2">
        <v>0.48295138888888889</v>
      </c>
      <c r="E1924">
        <f t="shared" si="241"/>
        <v>1</v>
      </c>
      <c r="F1924" t="str">
        <f t="shared" si="242"/>
        <v>telefon stacjonarny</v>
      </c>
      <c r="G1924">
        <f t="shared" si="240"/>
        <v>1</v>
      </c>
      <c r="H1924">
        <f t="shared" si="243"/>
        <v>0</v>
      </c>
      <c r="I1924" s="2">
        <f t="shared" si="244"/>
        <v>0</v>
      </c>
      <c r="J1924" s="2">
        <f t="shared" si="245"/>
        <v>9.2592592592588563E-5</v>
      </c>
      <c r="K1924" s="2">
        <f t="shared" si="246"/>
        <v>10.388530092592577</v>
      </c>
      <c r="L1924" s="10">
        <f t="shared" si="247"/>
        <v>14959.483333333312</v>
      </c>
    </row>
    <row r="1925" spans="1:12" x14ac:dyDescent="0.25">
      <c r="A1925">
        <v>2341441</v>
      </c>
      <c r="B1925" s="1">
        <v>42930</v>
      </c>
      <c r="C1925" s="2">
        <v>0.46333333333333332</v>
      </c>
      <c r="D1925" s="2">
        <v>0.46409722222222222</v>
      </c>
      <c r="E1925">
        <f t="shared" si="241"/>
        <v>1</v>
      </c>
      <c r="F1925" t="str">
        <f t="shared" si="242"/>
        <v>telefon stacjonarny</v>
      </c>
      <c r="G1925">
        <f t="shared" si="240"/>
        <v>1</v>
      </c>
      <c r="H1925">
        <f t="shared" si="243"/>
        <v>0</v>
      </c>
      <c r="I1925" s="2">
        <f t="shared" si="244"/>
        <v>0</v>
      </c>
      <c r="J1925" s="2">
        <f t="shared" si="245"/>
        <v>7.6388888888889728E-4</v>
      </c>
      <c r="K1925" s="2">
        <f t="shared" si="246"/>
        <v>10.389293981481465</v>
      </c>
      <c r="L1925" s="10">
        <f t="shared" si="247"/>
        <v>14960.58333333331</v>
      </c>
    </row>
    <row r="1926" spans="1:12" x14ac:dyDescent="0.25">
      <c r="A1926">
        <v>2329556</v>
      </c>
      <c r="B1926" s="1">
        <v>42930</v>
      </c>
      <c r="C1926" s="2">
        <v>0.45667824074074076</v>
      </c>
      <c r="D1926" s="2">
        <v>0.45679398148148148</v>
      </c>
      <c r="E1926">
        <f t="shared" si="241"/>
        <v>1</v>
      </c>
      <c r="F1926" t="str">
        <f t="shared" si="242"/>
        <v>telefon stacjonarny</v>
      </c>
      <c r="G1926">
        <f t="shared" si="240"/>
        <v>2</v>
      </c>
      <c r="H1926">
        <f t="shared" si="243"/>
        <v>0</v>
      </c>
      <c r="I1926" s="2">
        <f t="shared" si="244"/>
        <v>0</v>
      </c>
      <c r="J1926" s="2">
        <f t="shared" si="245"/>
        <v>1.1574074074072183E-4</v>
      </c>
      <c r="K1926" s="2">
        <f t="shared" si="246"/>
        <v>10.389409722222206</v>
      </c>
      <c r="L1926" s="10">
        <f t="shared" si="247"/>
        <v>14960.749999999978</v>
      </c>
    </row>
    <row r="1927" spans="1:12" x14ac:dyDescent="0.25">
      <c r="A1927">
        <v>2327418</v>
      </c>
      <c r="B1927" s="1">
        <v>42923</v>
      </c>
      <c r="C1927" s="2">
        <v>0.44775462962962964</v>
      </c>
      <c r="D1927" s="2">
        <v>0.45450231481481479</v>
      </c>
      <c r="E1927">
        <f t="shared" si="241"/>
        <v>1</v>
      </c>
      <c r="F1927" t="str">
        <f t="shared" si="242"/>
        <v>telefon stacjonarny</v>
      </c>
      <c r="G1927">
        <f t="shared" si="240"/>
        <v>1</v>
      </c>
      <c r="H1927">
        <f t="shared" si="243"/>
        <v>0</v>
      </c>
      <c r="I1927" s="2">
        <f t="shared" si="244"/>
        <v>0</v>
      </c>
      <c r="J1927" s="2">
        <f t="shared" si="245"/>
        <v>6.7476851851851483E-3</v>
      </c>
      <c r="K1927" s="2">
        <f t="shared" si="246"/>
        <v>10.396157407407392</v>
      </c>
      <c r="L1927" s="10">
        <f t="shared" si="247"/>
        <v>14970.466666666644</v>
      </c>
    </row>
    <row r="1928" spans="1:12" x14ac:dyDescent="0.25">
      <c r="A1928">
        <v>2325155</v>
      </c>
      <c r="B1928" s="1">
        <v>42942</v>
      </c>
      <c r="C1928" s="2">
        <v>0.34759259259259262</v>
      </c>
      <c r="D1928" s="2">
        <v>0.35511574074074076</v>
      </c>
      <c r="E1928">
        <f t="shared" si="241"/>
        <v>1</v>
      </c>
      <c r="F1928" t="str">
        <f t="shared" si="242"/>
        <v>telefon stacjonarny</v>
      </c>
      <c r="G1928">
        <f t="shared" si="240"/>
        <v>1</v>
      </c>
      <c r="H1928">
        <f t="shared" si="243"/>
        <v>0</v>
      </c>
      <c r="I1928" s="2">
        <f t="shared" si="244"/>
        <v>0</v>
      </c>
      <c r="J1928" s="2">
        <f t="shared" si="245"/>
        <v>7.5231481481481399E-3</v>
      </c>
      <c r="K1928" s="2">
        <f t="shared" si="246"/>
        <v>10.403680555555541</v>
      </c>
      <c r="L1928" s="10">
        <f t="shared" si="247"/>
        <v>14981.299999999979</v>
      </c>
    </row>
    <row r="1929" spans="1:12" x14ac:dyDescent="0.25">
      <c r="A1929">
        <v>2309436</v>
      </c>
      <c r="B1929" s="1">
        <v>42935</v>
      </c>
      <c r="C1929" s="2">
        <v>0.35304398148148147</v>
      </c>
      <c r="D1929" s="2">
        <v>0.35793981481481479</v>
      </c>
      <c r="E1929">
        <f t="shared" si="241"/>
        <v>1</v>
      </c>
      <c r="F1929" t="str">
        <f t="shared" si="242"/>
        <v>telefon stacjonarny</v>
      </c>
      <c r="G1929">
        <f t="shared" si="240"/>
        <v>1</v>
      </c>
      <c r="H1929">
        <f t="shared" si="243"/>
        <v>0</v>
      </c>
      <c r="I1929" s="2">
        <f t="shared" si="244"/>
        <v>0</v>
      </c>
      <c r="J1929" s="2">
        <f t="shared" si="245"/>
        <v>4.8958333333333215E-3</v>
      </c>
      <c r="K1929" s="2">
        <f t="shared" si="246"/>
        <v>10.408576388888875</v>
      </c>
      <c r="L1929" s="10">
        <f t="shared" si="247"/>
        <v>14988.34999999998</v>
      </c>
    </row>
    <row r="1930" spans="1:12" x14ac:dyDescent="0.25">
      <c r="A1930">
        <v>2304726</v>
      </c>
      <c r="B1930" s="1">
        <v>42926</v>
      </c>
      <c r="C1930" s="2">
        <v>0.54197916666666668</v>
      </c>
      <c r="D1930" s="2">
        <v>0.54866898148148147</v>
      </c>
      <c r="E1930">
        <f t="shared" si="241"/>
        <v>1</v>
      </c>
      <c r="F1930" t="str">
        <f t="shared" si="242"/>
        <v>telefon stacjonarny</v>
      </c>
      <c r="G1930">
        <f t="shared" si="240"/>
        <v>1</v>
      </c>
      <c r="H1930">
        <f t="shared" si="243"/>
        <v>0</v>
      </c>
      <c r="I1930" s="2">
        <f t="shared" si="244"/>
        <v>0</v>
      </c>
      <c r="J1930" s="2">
        <f t="shared" si="245"/>
        <v>6.6898148148147873E-3</v>
      </c>
      <c r="K1930" s="2">
        <f t="shared" si="246"/>
        <v>10.415266203703689</v>
      </c>
      <c r="L1930" s="10">
        <f t="shared" si="247"/>
        <v>14997.983333333314</v>
      </c>
    </row>
    <row r="1931" spans="1:12" x14ac:dyDescent="0.25">
      <c r="A1931">
        <v>2304726</v>
      </c>
      <c r="B1931" s="1">
        <v>42941</v>
      </c>
      <c r="C1931" s="2">
        <v>0.56620370370370365</v>
      </c>
      <c r="D1931" s="2">
        <v>0.57226851851851857</v>
      </c>
      <c r="E1931">
        <f t="shared" si="241"/>
        <v>2</v>
      </c>
      <c r="F1931" t="str">
        <f t="shared" si="242"/>
        <v>telefon stacjonarny</v>
      </c>
      <c r="G1931">
        <f t="shared" si="240"/>
        <v>1</v>
      </c>
      <c r="H1931">
        <f t="shared" si="243"/>
        <v>0</v>
      </c>
      <c r="I1931" s="2">
        <f t="shared" si="244"/>
        <v>0</v>
      </c>
      <c r="J1931" s="2">
        <f t="shared" si="245"/>
        <v>6.0648148148149117E-3</v>
      </c>
      <c r="K1931" s="2">
        <f t="shared" si="246"/>
        <v>10.421331018518504</v>
      </c>
      <c r="L1931" s="10">
        <f t="shared" si="247"/>
        <v>15006.716666666647</v>
      </c>
    </row>
    <row r="1932" spans="1:12" x14ac:dyDescent="0.25">
      <c r="A1932">
        <v>2302227</v>
      </c>
      <c r="B1932" s="1">
        <v>42935</v>
      </c>
      <c r="C1932" s="2">
        <v>0.50219907407407405</v>
      </c>
      <c r="D1932" s="2">
        <v>0.50804398148148144</v>
      </c>
      <c r="E1932">
        <f t="shared" si="241"/>
        <v>1</v>
      </c>
      <c r="F1932" t="str">
        <f t="shared" si="242"/>
        <v>telefon stacjonarny</v>
      </c>
      <c r="G1932">
        <f t="shared" si="240"/>
        <v>1</v>
      </c>
      <c r="H1932">
        <f t="shared" si="243"/>
        <v>0</v>
      </c>
      <c r="I1932" s="2">
        <f t="shared" si="244"/>
        <v>0</v>
      </c>
      <c r="J1932" s="2">
        <f t="shared" si="245"/>
        <v>5.8449074074073959E-3</v>
      </c>
      <c r="K1932" s="2">
        <f t="shared" si="246"/>
        <v>10.427175925925912</v>
      </c>
      <c r="L1932" s="10">
        <f t="shared" si="247"/>
        <v>15015.133333333313</v>
      </c>
    </row>
    <row r="1933" spans="1:12" x14ac:dyDescent="0.25">
      <c r="A1933">
        <v>2289072</v>
      </c>
      <c r="B1933" s="1">
        <v>42936</v>
      </c>
      <c r="C1933" s="2">
        <v>0.56320601851851848</v>
      </c>
      <c r="D1933" s="2">
        <v>0.57020833333333332</v>
      </c>
      <c r="E1933">
        <f t="shared" si="241"/>
        <v>1</v>
      </c>
      <c r="F1933" t="str">
        <f t="shared" si="242"/>
        <v>telefon stacjonarny</v>
      </c>
      <c r="G1933">
        <f t="shared" si="240"/>
        <v>1</v>
      </c>
      <c r="H1933">
        <f t="shared" si="243"/>
        <v>0</v>
      </c>
      <c r="I1933" s="2">
        <f t="shared" si="244"/>
        <v>0</v>
      </c>
      <c r="J1933" s="2">
        <f t="shared" si="245"/>
        <v>7.0023148148148362E-3</v>
      </c>
      <c r="K1933" s="2">
        <f t="shared" si="246"/>
        <v>10.434178240740726</v>
      </c>
      <c r="L1933" s="10">
        <f t="shared" si="247"/>
        <v>15025.216666666645</v>
      </c>
    </row>
    <row r="1934" spans="1:12" x14ac:dyDescent="0.25">
      <c r="A1934">
        <v>2260131</v>
      </c>
      <c r="B1934" s="1">
        <v>42943</v>
      </c>
      <c r="C1934" s="2">
        <v>0.37664351851851852</v>
      </c>
      <c r="D1934" s="2">
        <v>0.38442129629629629</v>
      </c>
      <c r="E1934">
        <f t="shared" si="241"/>
        <v>1</v>
      </c>
      <c r="F1934" t="str">
        <f t="shared" si="242"/>
        <v>telefon stacjonarny</v>
      </c>
      <c r="G1934">
        <f t="shared" si="240"/>
        <v>1</v>
      </c>
      <c r="H1934">
        <f t="shared" si="243"/>
        <v>0</v>
      </c>
      <c r="I1934" s="2">
        <f t="shared" si="244"/>
        <v>0</v>
      </c>
      <c r="J1934" s="2">
        <f t="shared" si="245"/>
        <v>7.7777777777777724E-3</v>
      </c>
      <c r="K1934" s="2">
        <f t="shared" si="246"/>
        <v>10.441956018518503</v>
      </c>
      <c r="L1934" s="10">
        <f t="shared" si="247"/>
        <v>15036.416666666644</v>
      </c>
    </row>
    <row r="1935" spans="1:12" x14ac:dyDescent="0.25">
      <c r="A1935">
        <v>2256093</v>
      </c>
      <c r="B1935" s="1">
        <v>42943</v>
      </c>
      <c r="C1935" s="2">
        <v>0.61958333333333337</v>
      </c>
      <c r="D1935" s="2">
        <v>0.62275462962962957</v>
      </c>
      <c r="E1935">
        <f t="shared" si="241"/>
        <v>1</v>
      </c>
      <c r="F1935" t="str">
        <f t="shared" si="242"/>
        <v>telefon stacjonarny</v>
      </c>
      <c r="G1935">
        <f t="shared" si="240"/>
        <v>2</v>
      </c>
      <c r="H1935">
        <f t="shared" si="243"/>
        <v>0</v>
      </c>
      <c r="I1935" s="2">
        <f t="shared" si="244"/>
        <v>0</v>
      </c>
      <c r="J1935" s="2">
        <f t="shared" si="245"/>
        <v>3.1712962962961999E-3</v>
      </c>
      <c r="K1935" s="2">
        <f t="shared" si="246"/>
        <v>10.445127314814799</v>
      </c>
      <c r="L1935" s="10">
        <f t="shared" si="247"/>
        <v>15040.983333333312</v>
      </c>
    </row>
    <row r="1936" spans="1:12" x14ac:dyDescent="0.25">
      <c r="A1936">
        <v>2255197</v>
      </c>
      <c r="B1936" s="1">
        <v>42920</v>
      </c>
      <c r="C1936" s="2">
        <v>0.55905092592592598</v>
      </c>
      <c r="D1936" s="2">
        <v>0.56342592592592589</v>
      </c>
      <c r="E1936">
        <f t="shared" si="241"/>
        <v>1</v>
      </c>
      <c r="F1936" t="str">
        <f t="shared" si="242"/>
        <v>telefon stacjonarny</v>
      </c>
      <c r="G1936">
        <f t="shared" si="240"/>
        <v>1</v>
      </c>
      <c r="H1936">
        <f t="shared" si="243"/>
        <v>0</v>
      </c>
      <c r="I1936" s="2">
        <f t="shared" si="244"/>
        <v>0</v>
      </c>
      <c r="J1936" s="2">
        <f t="shared" si="245"/>
        <v>4.3749999999999067E-3</v>
      </c>
      <c r="K1936" s="2">
        <f t="shared" si="246"/>
        <v>10.449502314814799</v>
      </c>
      <c r="L1936" s="10">
        <f t="shared" si="247"/>
        <v>15047.283333333309</v>
      </c>
    </row>
    <row r="1937" spans="1:12" x14ac:dyDescent="0.25">
      <c r="A1937">
        <v>2252239</v>
      </c>
      <c r="B1937" s="1">
        <v>42927</v>
      </c>
      <c r="C1937" s="2">
        <v>0.38233796296296296</v>
      </c>
      <c r="D1937" s="2">
        <v>0.39034722222222223</v>
      </c>
      <c r="E1937">
        <f t="shared" si="241"/>
        <v>1</v>
      </c>
      <c r="F1937" t="str">
        <f t="shared" si="242"/>
        <v>telefon stacjonarny</v>
      </c>
      <c r="G1937">
        <f t="shared" si="240"/>
        <v>1</v>
      </c>
      <c r="H1937">
        <f t="shared" si="243"/>
        <v>0</v>
      </c>
      <c r="I1937" s="2">
        <f t="shared" si="244"/>
        <v>0</v>
      </c>
      <c r="J1937" s="2">
        <f t="shared" si="245"/>
        <v>8.0092592592592715E-3</v>
      </c>
      <c r="K1937" s="2">
        <f t="shared" si="246"/>
        <v>10.457511574074058</v>
      </c>
      <c r="L1937" s="10">
        <f t="shared" si="247"/>
        <v>15058.816666666644</v>
      </c>
    </row>
    <row r="1938" spans="1:12" x14ac:dyDescent="0.25">
      <c r="A1938">
        <v>2248131</v>
      </c>
      <c r="B1938" s="1">
        <v>42928</v>
      </c>
      <c r="C1938" s="2">
        <v>0.52298611111111115</v>
      </c>
      <c r="D1938" s="2">
        <v>0.53249999999999997</v>
      </c>
      <c r="E1938">
        <f t="shared" si="241"/>
        <v>1</v>
      </c>
      <c r="F1938" t="str">
        <f t="shared" si="242"/>
        <v>telefon stacjonarny</v>
      </c>
      <c r="G1938">
        <f t="shared" si="240"/>
        <v>1</v>
      </c>
      <c r="H1938">
        <f t="shared" si="243"/>
        <v>0</v>
      </c>
      <c r="I1938" s="2">
        <f t="shared" si="244"/>
        <v>0</v>
      </c>
      <c r="J1938" s="2">
        <f t="shared" si="245"/>
        <v>9.5138888888888218E-3</v>
      </c>
      <c r="K1938" s="2">
        <f t="shared" si="246"/>
        <v>10.467025462962948</v>
      </c>
      <c r="L1938" s="10">
        <f t="shared" si="247"/>
        <v>15072.516666666645</v>
      </c>
    </row>
    <row r="1939" spans="1:12" x14ac:dyDescent="0.25">
      <c r="A1939">
        <v>2239958</v>
      </c>
      <c r="B1939" s="1">
        <v>42941</v>
      </c>
      <c r="C1939" s="2">
        <v>0.49523148148148149</v>
      </c>
      <c r="D1939" s="2">
        <v>0.49962962962962965</v>
      </c>
      <c r="E1939">
        <f t="shared" si="241"/>
        <v>1</v>
      </c>
      <c r="F1939" t="str">
        <f t="shared" si="242"/>
        <v>telefon stacjonarny</v>
      </c>
      <c r="G1939">
        <f t="shared" si="240"/>
        <v>1</v>
      </c>
      <c r="H1939">
        <f t="shared" si="243"/>
        <v>0</v>
      </c>
      <c r="I1939" s="2">
        <f t="shared" si="244"/>
        <v>0</v>
      </c>
      <c r="J1939" s="2">
        <f t="shared" si="245"/>
        <v>4.398148148148151E-3</v>
      </c>
      <c r="K1939" s="2">
        <f t="shared" si="246"/>
        <v>10.471423611111096</v>
      </c>
      <c r="L1939" s="10">
        <f t="shared" si="247"/>
        <v>15078.849999999979</v>
      </c>
    </row>
    <row r="1940" spans="1:12" x14ac:dyDescent="0.25">
      <c r="A1940">
        <v>2235911</v>
      </c>
      <c r="B1940" s="1">
        <v>42920</v>
      </c>
      <c r="C1940" s="2">
        <v>0.39656249999999998</v>
      </c>
      <c r="D1940" s="2">
        <v>0.40236111111111111</v>
      </c>
      <c r="E1940">
        <f t="shared" si="241"/>
        <v>1</v>
      </c>
      <c r="F1940" t="str">
        <f t="shared" si="242"/>
        <v>telefon stacjonarny</v>
      </c>
      <c r="G1940">
        <f t="shared" si="240"/>
        <v>1</v>
      </c>
      <c r="H1940">
        <f t="shared" si="243"/>
        <v>0</v>
      </c>
      <c r="I1940" s="2">
        <f t="shared" si="244"/>
        <v>0</v>
      </c>
      <c r="J1940" s="2">
        <f t="shared" si="245"/>
        <v>5.7986111111111294E-3</v>
      </c>
      <c r="K1940" s="2">
        <f t="shared" si="246"/>
        <v>10.477222222222206</v>
      </c>
      <c r="L1940" s="10">
        <f t="shared" si="247"/>
        <v>15087.199999999977</v>
      </c>
    </row>
    <row r="1941" spans="1:12" x14ac:dyDescent="0.25">
      <c r="A1941">
        <v>2235911</v>
      </c>
      <c r="B1941" s="1">
        <v>42920</v>
      </c>
      <c r="C1941" s="2">
        <v>0.52454861111111106</v>
      </c>
      <c r="D1941" s="2">
        <v>0.53546296296296292</v>
      </c>
      <c r="E1941">
        <f t="shared" si="241"/>
        <v>2</v>
      </c>
      <c r="F1941" t="str">
        <f t="shared" si="242"/>
        <v>telefon stacjonarny</v>
      </c>
      <c r="G1941">
        <f t="shared" si="240"/>
        <v>2</v>
      </c>
      <c r="H1941">
        <f t="shared" si="243"/>
        <v>0</v>
      </c>
      <c r="I1941" s="2">
        <f t="shared" si="244"/>
        <v>0</v>
      </c>
      <c r="J1941" s="2">
        <f t="shared" si="245"/>
        <v>1.0914351851851856E-2</v>
      </c>
      <c r="K1941" s="2">
        <f t="shared" si="246"/>
        <v>10.488136574074058</v>
      </c>
      <c r="L1941" s="10">
        <f t="shared" si="247"/>
        <v>15102.916666666644</v>
      </c>
    </row>
    <row r="1942" spans="1:12" x14ac:dyDescent="0.25">
      <c r="A1942">
        <v>2235911</v>
      </c>
      <c r="B1942" s="1">
        <v>42923</v>
      </c>
      <c r="C1942" s="2">
        <v>0.56019675925925927</v>
      </c>
      <c r="D1942" s="2">
        <v>0.56783564814814813</v>
      </c>
      <c r="E1942">
        <f t="shared" si="241"/>
        <v>3</v>
      </c>
      <c r="F1942" t="str">
        <f t="shared" si="242"/>
        <v>telefon stacjonarny</v>
      </c>
      <c r="G1942">
        <f t="shared" si="240"/>
        <v>1</v>
      </c>
      <c r="H1942">
        <f t="shared" si="243"/>
        <v>0</v>
      </c>
      <c r="I1942" s="2">
        <f t="shared" si="244"/>
        <v>0</v>
      </c>
      <c r="J1942" s="2">
        <f t="shared" si="245"/>
        <v>7.6388888888888618E-3</v>
      </c>
      <c r="K1942" s="2">
        <f t="shared" si="246"/>
        <v>10.495775462962948</v>
      </c>
      <c r="L1942" s="10">
        <f t="shared" si="247"/>
        <v>15113.916666666646</v>
      </c>
    </row>
    <row r="1943" spans="1:12" x14ac:dyDescent="0.25">
      <c r="A1943">
        <v>2227803</v>
      </c>
      <c r="B1943" s="1">
        <v>42928</v>
      </c>
      <c r="C1943" s="2">
        <v>0.38317129629629632</v>
      </c>
      <c r="D1943" s="2">
        <v>0.39157407407407407</v>
      </c>
      <c r="E1943">
        <f t="shared" si="241"/>
        <v>1</v>
      </c>
      <c r="F1943" t="str">
        <f t="shared" si="242"/>
        <v>telefon stacjonarny</v>
      </c>
      <c r="G1943">
        <f t="shared" si="240"/>
        <v>1</v>
      </c>
      <c r="H1943">
        <f t="shared" si="243"/>
        <v>0</v>
      </c>
      <c r="I1943" s="2">
        <f t="shared" si="244"/>
        <v>0</v>
      </c>
      <c r="J1943" s="2">
        <f t="shared" si="245"/>
        <v>8.402777777777759E-3</v>
      </c>
      <c r="K1943" s="2">
        <f t="shared" si="246"/>
        <v>10.504178240740726</v>
      </c>
      <c r="L1943" s="10">
        <f t="shared" si="247"/>
        <v>15126.016666666645</v>
      </c>
    </row>
    <row r="1944" spans="1:12" x14ac:dyDescent="0.25">
      <c r="A1944">
        <v>2201085</v>
      </c>
      <c r="B1944" s="1">
        <v>42922</v>
      </c>
      <c r="C1944" s="2">
        <v>0.54072916666666671</v>
      </c>
      <c r="D1944" s="2">
        <v>0.544525462962963</v>
      </c>
      <c r="E1944">
        <f t="shared" si="241"/>
        <v>1</v>
      </c>
      <c r="F1944" t="str">
        <f t="shared" si="242"/>
        <v>telefon stacjonarny</v>
      </c>
      <c r="G1944">
        <f t="shared" si="240"/>
        <v>1</v>
      </c>
      <c r="H1944">
        <f t="shared" si="243"/>
        <v>0</v>
      </c>
      <c r="I1944" s="2">
        <f t="shared" si="244"/>
        <v>0</v>
      </c>
      <c r="J1944" s="2">
        <f t="shared" si="245"/>
        <v>3.7962962962962976E-3</v>
      </c>
      <c r="K1944" s="2">
        <f t="shared" si="246"/>
        <v>10.507974537037022</v>
      </c>
      <c r="L1944" s="10">
        <f t="shared" si="247"/>
        <v>15131.483333333312</v>
      </c>
    </row>
    <row r="1945" spans="1:12" x14ac:dyDescent="0.25">
      <c r="A1945">
        <v>2199311</v>
      </c>
      <c r="B1945" s="1">
        <v>42944</v>
      </c>
      <c r="C1945" s="2">
        <v>0.44490740740740742</v>
      </c>
      <c r="D1945" s="2">
        <v>0.44578703703703704</v>
      </c>
      <c r="E1945">
        <f t="shared" si="241"/>
        <v>1</v>
      </c>
      <c r="F1945" t="str">
        <f t="shared" si="242"/>
        <v>telefon stacjonarny</v>
      </c>
      <c r="G1945">
        <f t="shared" si="240"/>
        <v>1</v>
      </c>
      <c r="H1945">
        <f t="shared" si="243"/>
        <v>0</v>
      </c>
      <c r="I1945" s="2">
        <f t="shared" si="244"/>
        <v>0</v>
      </c>
      <c r="J1945" s="2">
        <f t="shared" si="245"/>
        <v>8.796296296296191E-4</v>
      </c>
      <c r="K1945" s="2">
        <f t="shared" si="246"/>
        <v>10.508854166666652</v>
      </c>
      <c r="L1945" s="10">
        <f t="shared" si="247"/>
        <v>15132.749999999978</v>
      </c>
    </row>
    <row r="1946" spans="1:12" x14ac:dyDescent="0.25">
      <c r="A1946">
        <v>2193730</v>
      </c>
      <c r="B1946" s="1">
        <v>42944</v>
      </c>
      <c r="C1946" s="2">
        <v>0.39269675925925923</v>
      </c>
      <c r="D1946" s="2">
        <v>0.40126157407407409</v>
      </c>
      <c r="E1946">
        <f t="shared" si="241"/>
        <v>1</v>
      </c>
      <c r="F1946" t="str">
        <f t="shared" si="242"/>
        <v>telefon stacjonarny</v>
      </c>
      <c r="G1946">
        <f t="shared" si="240"/>
        <v>2</v>
      </c>
      <c r="H1946">
        <f t="shared" si="243"/>
        <v>0</v>
      </c>
      <c r="I1946" s="2">
        <f t="shared" si="244"/>
        <v>0</v>
      </c>
      <c r="J1946" s="2">
        <f t="shared" si="245"/>
        <v>8.5648148148148584E-3</v>
      </c>
      <c r="K1946" s="2">
        <f t="shared" si="246"/>
        <v>10.517418981481466</v>
      </c>
      <c r="L1946" s="10">
        <f t="shared" si="247"/>
        <v>15145.08333333331</v>
      </c>
    </row>
    <row r="1947" spans="1:12" x14ac:dyDescent="0.25">
      <c r="A1947">
        <v>2188847</v>
      </c>
      <c r="B1947" s="1">
        <v>42944</v>
      </c>
      <c r="C1947" s="2">
        <v>0.36321759259259262</v>
      </c>
      <c r="D1947" s="2">
        <v>0.36689814814814814</v>
      </c>
      <c r="E1947">
        <f t="shared" si="241"/>
        <v>1</v>
      </c>
      <c r="F1947" t="str">
        <f t="shared" si="242"/>
        <v>telefon stacjonarny</v>
      </c>
      <c r="G1947">
        <f t="shared" si="240"/>
        <v>3</v>
      </c>
      <c r="H1947">
        <f t="shared" si="243"/>
        <v>0</v>
      </c>
      <c r="I1947" s="2">
        <f t="shared" si="244"/>
        <v>0</v>
      </c>
      <c r="J1947" s="2">
        <f t="shared" si="245"/>
        <v>3.6805555555555203E-3</v>
      </c>
      <c r="K1947" s="2">
        <f t="shared" si="246"/>
        <v>10.521099537037022</v>
      </c>
      <c r="L1947" s="10">
        <f t="shared" si="247"/>
        <v>15150.383333333311</v>
      </c>
    </row>
    <row r="1948" spans="1:12" x14ac:dyDescent="0.25">
      <c r="A1948">
        <v>2186880</v>
      </c>
      <c r="B1948" s="1">
        <v>42937</v>
      </c>
      <c r="C1948" s="2">
        <v>0.43582175925925926</v>
      </c>
      <c r="D1948" s="2">
        <v>0.44550925925925927</v>
      </c>
      <c r="E1948">
        <f t="shared" si="241"/>
        <v>1</v>
      </c>
      <c r="F1948" t="str">
        <f t="shared" si="242"/>
        <v>telefon stacjonarny</v>
      </c>
      <c r="G1948">
        <f t="shared" si="240"/>
        <v>1</v>
      </c>
      <c r="H1948">
        <f t="shared" si="243"/>
        <v>0</v>
      </c>
      <c r="I1948" s="2">
        <f t="shared" si="244"/>
        <v>0</v>
      </c>
      <c r="J1948" s="2">
        <f t="shared" si="245"/>
        <v>9.6875000000000155E-3</v>
      </c>
      <c r="K1948" s="2">
        <f t="shared" si="246"/>
        <v>10.530787037037022</v>
      </c>
      <c r="L1948" s="10">
        <f t="shared" si="247"/>
        <v>15164.333333333312</v>
      </c>
    </row>
    <row r="1949" spans="1:12" x14ac:dyDescent="0.25">
      <c r="A1949">
        <v>2185216</v>
      </c>
      <c r="B1949" s="1">
        <v>42941</v>
      </c>
      <c r="C1949" s="2">
        <v>0.56959490740740737</v>
      </c>
      <c r="D1949" s="2">
        <v>0.57927083333333329</v>
      </c>
      <c r="E1949">
        <f t="shared" si="241"/>
        <v>1</v>
      </c>
      <c r="F1949" t="str">
        <f t="shared" si="242"/>
        <v>telefon stacjonarny</v>
      </c>
      <c r="G1949">
        <f t="shared" si="240"/>
        <v>1</v>
      </c>
      <c r="H1949">
        <f t="shared" si="243"/>
        <v>0</v>
      </c>
      <c r="I1949" s="2">
        <f t="shared" si="244"/>
        <v>0</v>
      </c>
      <c r="J1949" s="2">
        <f t="shared" si="245"/>
        <v>9.6759259259259212E-3</v>
      </c>
      <c r="K1949" s="2">
        <f t="shared" si="246"/>
        <v>10.540462962962948</v>
      </c>
      <c r="L1949" s="10">
        <f t="shared" si="247"/>
        <v>15178.266666666645</v>
      </c>
    </row>
    <row r="1950" spans="1:12" x14ac:dyDescent="0.25">
      <c r="A1950">
        <v>2184116</v>
      </c>
      <c r="B1950" s="1">
        <v>42921</v>
      </c>
      <c r="C1950" s="2">
        <v>0.61251157407407408</v>
      </c>
      <c r="D1950" s="2">
        <v>0.61998842592592596</v>
      </c>
      <c r="E1950">
        <f t="shared" si="241"/>
        <v>1</v>
      </c>
      <c r="F1950" t="str">
        <f t="shared" si="242"/>
        <v>telefon stacjonarny</v>
      </c>
      <c r="G1950">
        <f t="shared" si="240"/>
        <v>1</v>
      </c>
      <c r="H1950">
        <f t="shared" si="243"/>
        <v>0</v>
      </c>
      <c r="I1950" s="2">
        <f t="shared" si="244"/>
        <v>0</v>
      </c>
      <c r="J1950" s="2">
        <f t="shared" si="245"/>
        <v>7.4768518518518734E-3</v>
      </c>
      <c r="K1950" s="2">
        <f t="shared" si="246"/>
        <v>10.5479398148148</v>
      </c>
      <c r="L1950" s="10">
        <f t="shared" si="247"/>
        <v>15189.033333333313</v>
      </c>
    </row>
    <row r="1951" spans="1:12" x14ac:dyDescent="0.25">
      <c r="A1951">
        <v>2163209</v>
      </c>
      <c r="B1951" s="1">
        <v>42944</v>
      </c>
      <c r="C1951" s="2">
        <v>0.35749999999999998</v>
      </c>
      <c r="D1951" s="2">
        <v>0.36791666666666667</v>
      </c>
      <c r="E1951">
        <f t="shared" si="241"/>
        <v>1</v>
      </c>
      <c r="F1951" t="str">
        <f t="shared" si="242"/>
        <v>telefon stacjonarny</v>
      </c>
      <c r="G1951">
        <f t="shared" ref="G1951:G2014" si="248">IF(AND(F1951=F1950,B1951=B1950),G1950+1,1)</f>
        <v>1</v>
      </c>
      <c r="H1951">
        <f t="shared" si="243"/>
        <v>0</v>
      </c>
      <c r="I1951" s="2">
        <f t="shared" si="244"/>
        <v>0</v>
      </c>
      <c r="J1951" s="2">
        <f t="shared" si="245"/>
        <v>1.0416666666666685E-2</v>
      </c>
      <c r="K1951" s="2">
        <f t="shared" si="246"/>
        <v>10.558356481481466</v>
      </c>
      <c r="L1951" s="10">
        <f t="shared" si="247"/>
        <v>15204.033333333311</v>
      </c>
    </row>
    <row r="1952" spans="1:12" x14ac:dyDescent="0.25">
      <c r="A1952">
        <v>2158377</v>
      </c>
      <c r="B1952" s="1">
        <v>42921</v>
      </c>
      <c r="C1952" s="2">
        <v>0.49149305555555556</v>
      </c>
      <c r="D1952" s="2">
        <v>0.49283564814814818</v>
      </c>
      <c r="E1952">
        <f t="shared" si="241"/>
        <v>1</v>
      </c>
      <c r="F1952" t="str">
        <f t="shared" si="242"/>
        <v>telefon stacjonarny</v>
      </c>
      <c r="G1952">
        <f t="shared" si="248"/>
        <v>1</v>
      </c>
      <c r="H1952">
        <f t="shared" si="243"/>
        <v>0</v>
      </c>
      <c r="I1952" s="2">
        <f t="shared" si="244"/>
        <v>0</v>
      </c>
      <c r="J1952" s="2">
        <f t="shared" si="245"/>
        <v>1.3425925925926174E-3</v>
      </c>
      <c r="K1952" s="2">
        <f t="shared" si="246"/>
        <v>10.559699074074059</v>
      </c>
      <c r="L1952" s="10">
        <f t="shared" si="247"/>
        <v>15205.966666666644</v>
      </c>
    </row>
    <row r="1953" spans="1:12" x14ac:dyDescent="0.25">
      <c r="A1953">
        <v>2157195</v>
      </c>
      <c r="B1953" s="1">
        <v>42920</v>
      </c>
      <c r="C1953" s="2">
        <v>0.42942129629629627</v>
      </c>
      <c r="D1953" s="2">
        <v>0.4349189814814815</v>
      </c>
      <c r="E1953">
        <f t="shared" si="241"/>
        <v>1</v>
      </c>
      <c r="F1953" t="str">
        <f t="shared" si="242"/>
        <v>telefon stacjonarny</v>
      </c>
      <c r="G1953">
        <f t="shared" si="248"/>
        <v>1</v>
      </c>
      <c r="H1953">
        <f t="shared" si="243"/>
        <v>0</v>
      </c>
      <c r="I1953" s="2">
        <f t="shared" si="244"/>
        <v>0</v>
      </c>
      <c r="J1953" s="2">
        <f t="shared" si="245"/>
        <v>5.4976851851852304E-3</v>
      </c>
      <c r="K1953" s="2">
        <f t="shared" si="246"/>
        <v>10.565196759259244</v>
      </c>
      <c r="L1953" s="10">
        <f t="shared" si="247"/>
        <v>15213.883333333311</v>
      </c>
    </row>
    <row r="1954" spans="1:12" x14ac:dyDescent="0.25">
      <c r="A1954">
        <v>2150051</v>
      </c>
      <c r="B1954" s="1">
        <v>42935</v>
      </c>
      <c r="C1954" s="2">
        <v>0.36310185185185184</v>
      </c>
      <c r="D1954" s="2">
        <v>0.36723379629629632</v>
      </c>
      <c r="E1954">
        <f t="shared" si="241"/>
        <v>1</v>
      </c>
      <c r="F1954" t="str">
        <f t="shared" si="242"/>
        <v>telefon stacjonarny</v>
      </c>
      <c r="G1954">
        <f t="shared" si="248"/>
        <v>1</v>
      </c>
      <c r="H1954">
        <f t="shared" si="243"/>
        <v>0</v>
      </c>
      <c r="I1954" s="2">
        <f t="shared" si="244"/>
        <v>0</v>
      </c>
      <c r="J1954" s="2">
        <f t="shared" si="245"/>
        <v>4.1319444444444797E-3</v>
      </c>
      <c r="K1954" s="2">
        <f t="shared" si="246"/>
        <v>10.569328703703688</v>
      </c>
      <c r="L1954" s="10">
        <f t="shared" si="247"/>
        <v>15219.83333333331</v>
      </c>
    </row>
    <row r="1955" spans="1:12" x14ac:dyDescent="0.25">
      <c r="A1955">
        <v>2145244</v>
      </c>
      <c r="B1955" s="1">
        <v>42930</v>
      </c>
      <c r="C1955" s="2">
        <v>0.47028935185185183</v>
      </c>
      <c r="D1955" s="2">
        <v>0.47052083333333333</v>
      </c>
      <c r="E1955">
        <f t="shared" si="241"/>
        <v>1</v>
      </c>
      <c r="F1955" t="str">
        <f t="shared" si="242"/>
        <v>telefon stacjonarny</v>
      </c>
      <c r="G1955">
        <f t="shared" si="248"/>
        <v>1</v>
      </c>
      <c r="H1955">
        <f t="shared" si="243"/>
        <v>0</v>
      </c>
      <c r="I1955" s="2">
        <f t="shared" si="244"/>
        <v>0</v>
      </c>
      <c r="J1955" s="2">
        <f t="shared" si="245"/>
        <v>2.3148148148149916E-4</v>
      </c>
      <c r="K1955" s="2">
        <f t="shared" si="246"/>
        <v>10.569560185185169</v>
      </c>
      <c r="L1955" s="10">
        <f t="shared" si="247"/>
        <v>15220.166666666644</v>
      </c>
    </row>
    <row r="1956" spans="1:12" x14ac:dyDescent="0.25">
      <c r="A1956">
        <v>2135609</v>
      </c>
      <c r="B1956" s="1">
        <v>42940</v>
      </c>
      <c r="C1956" s="2">
        <v>0.42563657407407407</v>
      </c>
      <c r="D1956" s="2">
        <v>0.42670138888888887</v>
      </c>
      <c r="E1956">
        <f t="shared" si="241"/>
        <v>1</v>
      </c>
      <c r="F1956" t="str">
        <f t="shared" si="242"/>
        <v>telefon stacjonarny</v>
      </c>
      <c r="G1956">
        <f t="shared" si="248"/>
        <v>1</v>
      </c>
      <c r="H1956">
        <f t="shared" si="243"/>
        <v>0</v>
      </c>
      <c r="I1956" s="2">
        <f t="shared" si="244"/>
        <v>0</v>
      </c>
      <c r="J1956" s="2">
        <f t="shared" si="245"/>
        <v>1.0648148148147962E-3</v>
      </c>
      <c r="K1956" s="2">
        <f t="shared" si="246"/>
        <v>10.570624999999984</v>
      </c>
      <c r="L1956" s="10">
        <f t="shared" si="247"/>
        <v>15221.699999999975</v>
      </c>
    </row>
    <row r="1957" spans="1:12" x14ac:dyDescent="0.25">
      <c r="A1957">
        <v>2134315</v>
      </c>
      <c r="B1957" s="1">
        <v>42944</v>
      </c>
      <c r="C1957" s="2">
        <v>0.47733796296296294</v>
      </c>
      <c r="D1957" s="2">
        <v>0.48003472222222221</v>
      </c>
      <c r="E1957">
        <f t="shared" si="241"/>
        <v>1</v>
      </c>
      <c r="F1957" t="str">
        <f t="shared" si="242"/>
        <v>telefon stacjonarny</v>
      </c>
      <c r="G1957">
        <f t="shared" si="248"/>
        <v>1</v>
      </c>
      <c r="H1957">
        <f t="shared" si="243"/>
        <v>0</v>
      </c>
      <c r="I1957" s="2">
        <f t="shared" si="244"/>
        <v>0</v>
      </c>
      <c r="J1957" s="2">
        <f t="shared" si="245"/>
        <v>2.6967592592592737E-3</v>
      </c>
      <c r="K1957" s="2">
        <f t="shared" si="246"/>
        <v>10.573321759259244</v>
      </c>
      <c r="L1957" s="10">
        <f t="shared" si="247"/>
        <v>15225.58333333331</v>
      </c>
    </row>
    <row r="1958" spans="1:12" x14ac:dyDescent="0.25">
      <c r="A1958">
        <v>2128803</v>
      </c>
      <c r="B1958" s="1">
        <v>42942</v>
      </c>
      <c r="C1958" s="2">
        <v>0.43815972222222221</v>
      </c>
      <c r="D1958" s="2">
        <v>0.44572916666666668</v>
      </c>
      <c r="E1958">
        <f t="shared" si="241"/>
        <v>1</v>
      </c>
      <c r="F1958" t="str">
        <f t="shared" si="242"/>
        <v>telefon stacjonarny</v>
      </c>
      <c r="G1958">
        <f t="shared" si="248"/>
        <v>1</v>
      </c>
      <c r="H1958">
        <f t="shared" si="243"/>
        <v>0</v>
      </c>
      <c r="I1958" s="2">
        <f t="shared" si="244"/>
        <v>0</v>
      </c>
      <c r="J1958" s="2">
        <f t="shared" si="245"/>
        <v>7.569444444444462E-3</v>
      </c>
      <c r="K1958" s="2">
        <f t="shared" si="246"/>
        <v>10.580891203703688</v>
      </c>
      <c r="L1958" s="10">
        <f t="shared" si="247"/>
        <v>15236.483333333312</v>
      </c>
    </row>
    <row r="1959" spans="1:12" x14ac:dyDescent="0.25">
      <c r="A1959">
        <v>2128068</v>
      </c>
      <c r="B1959" s="1">
        <v>42929</v>
      </c>
      <c r="C1959" s="2">
        <v>0.34258101851851852</v>
      </c>
      <c r="D1959" s="2">
        <v>0.34574074074074074</v>
      </c>
      <c r="E1959">
        <f t="shared" si="241"/>
        <v>1</v>
      </c>
      <c r="F1959" t="str">
        <f t="shared" si="242"/>
        <v>telefon stacjonarny</v>
      </c>
      <c r="G1959">
        <f t="shared" si="248"/>
        <v>1</v>
      </c>
      <c r="H1959">
        <f t="shared" si="243"/>
        <v>0</v>
      </c>
      <c r="I1959" s="2">
        <f t="shared" si="244"/>
        <v>0</v>
      </c>
      <c r="J1959" s="2">
        <f t="shared" si="245"/>
        <v>3.1597222222222165E-3</v>
      </c>
      <c r="K1959" s="2">
        <f t="shared" si="246"/>
        <v>10.58405092592591</v>
      </c>
      <c r="L1959" s="10">
        <f t="shared" si="247"/>
        <v>15241.033333333311</v>
      </c>
    </row>
    <row r="1960" spans="1:12" x14ac:dyDescent="0.25">
      <c r="A1960">
        <v>2117176</v>
      </c>
      <c r="B1960" s="1">
        <v>42941</v>
      </c>
      <c r="C1960" s="2">
        <v>0.5995138888888889</v>
      </c>
      <c r="D1960" s="2">
        <v>0.60322916666666671</v>
      </c>
      <c r="E1960">
        <f t="shared" si="241"/>
        <v>1</v>
      </c>
      <c r="F1960" t="str">
        <f t="shared" si="242"/>
        <v>telefon stacjonarny</v>
      </c>
      <c r="G1960">
        <f t="shared" si="248"/>
        <v>1</v>
      </c>
      <c r="H1960">
        <f t="shared" si="243"/>
        <v>0</v>
      </c>
      <c r="I1960" s="2">
        <f t="shared" si="244"/>
        <v>0</v>
      </c>
      <c r="J1960" s="2">
        <f t="shared" si="245"/>
        <v>3.7152777777778034E-3</v>
      </c>
      <c r="K1960" s="2">
        <f t="shared" si="246"/>
        <v>10.587766203703687</v>
      </c>
      <c r="L1960" s="10">
        <f t="shared" si="247"/>
        <v>15246.38333333331</v>
      </c>
    </row>
    <row r="1961" spans="1:12" x14ac:dyDescent="0.25">
      <c r="A1961">
        <v>2114812</v>
      </c>
      <c r="B1961" s="1">
        <v>42928</v>
      </c>
      <c r="C1961" s="2">
        <v>0.37615740740740738</v>
      </c>
      <c r="D1961" s="2">
        <v>0.38158564814814816</v>
      </c>
      <c r="E1961">
        <f t="shared" si="241"/>
        <v>1</v>
      </c>
      <c r="F1961" t="str">
        <f t="shared" si="242"/>
        <v>telefon stacjonarny</v>
      </c>
      <c r="G1961">
        <f t="shared" si="248"/>
        <v>1</v>
      </c>
      <c r="H1961">
        <f t="shared" si="243"/>
        <v>0</v>
      </c>
      <c r="I1961" s="2">
        <f t="shared" si="244"/>
        <v>0</v>
      </c>
      <c r="J1961" s="2">
        <f t="shared" si="245"/>
        <v>5.4282407407407751E-3</v>
      </c>
      <c r="K1961" s="2">
        <f t="shared" si="246"/>
        <v>10.593194444444428</v>
      </c>
      <c r="L1961" s="10">
        <f t="shared" si="247"/>
        <v>15254.199999999977</v>
      </c>
    </row>
    <row r="1962" spans="1:12" x14ac:dyDescent="0.25">
      <c r="A1962">
        <v>2111996</v>
      </c>
      <c r="B1962" s="1">
        <v>42927</v>
      </c>
      <c r="C1962" s="2">
        <v>0.33706018518518521</v>
      </c>
      <c r="D1962" s="2">
        <v>0.33875</v>
      </c>
      <c r="E1962">
        <f t="shared" si="241"/>
        <v>1</v>
      </c>
      <c r="F1962" t="str">
        <f t="shared" si="242"/>
        <v>telefon stacjonarny</v>
      </c>
      <c r="G1962">
        <f t="shared" si="248"/>
        <v>1</v>
      </c>
      <c r="H1962">
        <f t="shared" si="243"/>
        <v>0</v>
      </c>
      <c r="I1962" s="2">
        <f t="shared" si="244"/>
        <v>0</v>
      </c>
      <c r="J1962" s="2">
        <f t="shared" si="245"/>
        <v>1.6898148148147829E-3</v>
      </c>
      <c r="K1962" s="2">
        <f t="shared" si="246"/>
        <v>10.594884259259244</v>
      </c>
      <c r="L1962" s="10">
        <f t="shared" si="247"/>
        <v>15256.63333333331</v>
      </c>
    </row>
    <row r="1963" spans="1:12" x14ac:dyDescent="0.25">
      <c r="A1963">
        <v>2107985</v>
      </c>
      <c r="B1963" s="1">
        <v>42947</v>
      </c>
      <c r="C1963" s="2">
        <v>0.36394675925925923</v>
      </c>
      <c r="D1963" s="2">
        <v>0.37373842592592593</v>
      </c>
      <c r="E1963">
        <f t="shared" si="241"/>
        <v>1</v>
      </c>
      <c r="F1963" t="str">
        <f t="shared" si="242"/>
        <v>telefon stacjonarny</v>
      </c>
      <c r="G1963">
        <f t="shared" si="248"/>
        <v>1</v>
      </c>
      <c r="H1963">
        <f t="shared" si="243"/>
        <v>0</v>
      </c>
      <c r="I1963" s="2">
        <f t="shared" si="244"/>
        <v>0</v>
      </c>
      <c r="J1963" s="2">
        <f t="shared" si="245"/>
        <v>9.7916666666666985E-3</v>
      </c>
      <c r="K1963" s="2">
        <f t="shared" si="246"/>
        <v>10.60467592592591</v>
      </c>
      <c r="L1963" s="10">
        <f t="shared" si="247"/>
        <v>15270.733333333312</v>
      </c>
    </row>
    <row r="1964" spans="1:12" x14ac:dyDescent="0.25">
      <c r="A1964">
        <v>2104331</v>
      </c>
      <c r="B1964" s="1">
        <v>42940</v>
      </c>
      <c r="C1964" s="2">
        <v>0.54410879629629627</v>
      </c>
      <c r="D1964" s="2">
        <v>0.55207175925925922</v>
      </c>
      <c r="E1964">
        <f t="shared" si="241"/>
        <v>1</v>
      </c>
      <c r="F1964" t="str">
        <f t="shared" si="242"/>
        <v>telefon stacjonarny</v>
      </c>
      <c r="G1964">
        <f t="shared" si="248"/>
        <v>1</v>
      </c>
      <c r="H1964">
        <f t="shared" si="243"/>
        <v>0</v>
      </c>
      <c r="I1964" s="2">
        <f t="shared" si="244"/>
        <v>0</v>
      </c>
      <c r="J1964" s="2">
        <f t="shared" si="245"/>
        <v>7.9629629629629495E-3</v>
      </c>
      <c r="K1964" s="2">
        <f t="shared" si="246"/>
        <v>10.612638888888874</v>
      </c>
      <c r="L1964" s="10">
        <f t="shared" si="247"/>
        <v>15282.199999999979</v>
      </c>
    </row>
    <row r="1965" spans="1:12" x14ac:dyDescent="0.25">
      <c r="A1965">
        <v>2096180</v>
      </c>
      <c r="B1965" s="1">
        <v>42922</v>
      </c>
      <c r="C1965" s="2">
        <v>0.41351851851851851</v>
      </c>
      <c r="D1965" s="2">
        <v>0.41670138888888891</v>
      </c>
      <c r="E1965">
        <f t="shared" si="241"/>
        <v>1</v>
      </c>
      <c r="F1965" t="str">
        <f t="shared" si="242"/>
        <v>telefon stacjonarny</v>
      </c>
      <c r="G1965">
        <f t="shared" si="248"/>
        <v>1</v>
      </c>
      <c r="H1965">
        <f t="shared" si="243"/>
        <v>0</v>
      </c>
      <c r="I1965" s="2">
        <f t="shared" si="244"/>
        <v>0</v>
      </c>
      <c r="J1965" s="2">
        <f t="shared" si="245"/>
        <v>3.1828703703704053E-3</v>
      </c>
      <c r="K1965" s="2">
        <f t="shared" si="246"/>
        <v>10.615821759259244</v>
      </c>
      <c r="L1965" s="10">
        <f t="shared" si="247"/>
        <v>15286.783333333311</v>
      </c>
    </row>
    <row r="1966" spans="1:12" x14ac:dyDescent="0.25">
      <c r="A1966">
        <v>2096100</v>
      </c>
      <c r="B1966" s="1">
        <v>42943</v>
      </c>
      <c r="C1966" s="2">
        <v>0.3717361111111111</v>
      </c>
      <c r="D1966" s="2">
        <v>0.37253472222222223</v>
      </c>
      <c r="E1966">
        <f t="shared" si="241"/>
        <v>1</v>
      </c>
      <c r="F1966" t="str">
        <f t="shared" si="242"/>
        <v>telefon stacjonarny</v>
      </c>
      <c r="G1966">
        <f t="shared" si="248"/>
        <v>1</v>
      </c>
      <c r="H1966">
        <f t="shared" si="243"/>
        <v>0</v>
      </c>
      <c r="I1966" s="2">
        <f t="shared" si="244"/>
        <v>0</v>
      </c>
      <c r="J1966" s="2">
        <f t="shared" si="245"/>
        <v>7.9861111111112493E-4</v>
      </c>
      <c r="K1966" s="2">
        <f t="shared" si="246"/>
        <v>10.616620370370356</v>
      </c>
      <c r="L1966" s="10">
        <f t="shared" si="247"/>
        <v>15287.933333333312</v>
      </c>
    </row>
    <row r="1967" spans="1:12" x14ac:dyDescent="0.25">
      <c r="A1967">
        <v>2092198</v>
      </c>
      <c r="B1967" s="1">
        <v>42930</v>
      </c>
      <c r="C1967" s="2">
        <v>0.41068287037037038</v>
      </c>
      <c r="D1967" s="2">
        <v>0.41288194444444443</v>
      </c>
      <c r="E1967">
        <f t="shared" si="241"/>
        <v>1</v>
      </c>
      <c r="F1967" t="str">
        <f t="shared" si="242"/>
        <v>telefon stacjonarny</v>
      </c>
      <c r="G1967">
        <f t="shared" si="248"/>
        <v>1</v>
      </c>
      <c r="H1967">
        <f t="shared" si="243"/>
        <v>0</v>
      </c>
      <c r="I1967" s="2">
        <f t="shared" si="244"/>
        <v>0</v>
      </c>
      <c r="J1967" s="2">
        <f t="shared" si="245"/>
        <v>2.1990740740740478E-3</v>
      </c>
      <c r="K1967" s="2">
        <f t="shared" si="246"/>
        <v>10.61881944444443</v>
      </c>
      <c r="L1967" s="10">
        <f t="shared" si="247"/>
        <v>15291.099999999979</v>
      </c>
    </row>
    <row r="1968" spans="1:12" x14ac:dyDescent="0.25">
      <c r="A1968">
        <v>2089993</v>
      </c>
      <c r="B1968" s="1">
        <v>42936</v>
      </c>
      <c r="C1968" s="2">
        <v>0.39810185185185187</v>
      </c>
      <c r="D1968" s="2">
        <v>0.39876157407407409</v>
      </c>
      <c r="E1968">
        <f t="shared" si="241"/>
        <v>1</v>
      </c>
      <c r="F1968" t="str">
        <f t="shared" si="242"/>
        <v>telefon stacjonarny</v>
      </c>
      <c r="G1968">
        <f t="shared" si="248"/>
        <v>1</v>
      </c>
      <c r="H1968">
        <f t="shared" si="243"/>
        <v>0</v>
      </c>
      <c r="I1968" s="2">
        <f t="shared" si="244"/>
        <v>0</v>
      </c>
      <c r="J1968" s="2">
        <f t="shared" si="245"/>
        <v>6.5972222222221433E-4</v>
      </c>
      <c r="K1968" s="2">
        <f t="shared" si="246"/>
        <v>10.619479166666652</v>
      </c>
      <c r="L1968" s="10">
        <f t="shared" si="247"/>
        <v>15292.049999999979</v>
      </c>
    </row>
    <row r="1969" spans="1:12" x14ac:dyDescent="0.25">
      <c r="A1969">
        <v>2078150</v>
      </c>
      <c r="B1969" s="1">
        <v>42934</v>
      </c>
      <c r="C1969" s="2">
        <v>0.46872685185185187</v>
      </c>
      <c r="D1969" s="2">
        <v>0.47244212962962961</v>
      </c>
      <c r="E1969">
        <f t="shared" si="241"/>
        <v>1</v>
      </c>
      <c r="F1969" t="str">
        <f t="shared" si="242"/>
        <v>telefon stacjonarny</v>
      </c>
      <c r="G1969">
        <f t="shared" si="248"/>
        <v>1</v>
      </c>
      <c r="H1969">
        <f t="shared" si="243"/>
        <v>0</v>
      </c>
      <c r="I1969" s="2">
        <f t="shared" si="244"/>
        <v>0</v>
      </c>
      <c r="J1969" s="2">
        <f t="shared" si="245"/>
        <v>3.7152777777777479E-3</v>
      </c>
      <c r="K1969" s="2">
        <f t="shared" si="246"/>
        <v>10.62319444444443</v>
      </c>
      <c r="L1969" s="10">
        <f t="shared" si="247"/>
        <v>15297.399999999978</v>
      </c>
    </row>
    <row r="1970" spans="1:12" x14ac:dyDescent="0.25">
      <c r="A1970">
        <v>2076719</v>
      </c>
      <c r="B1970" s="1">
        <v>42930</v>
      </c>
      <c r="C1970" s="2">
        <v>0.52056712962962959</v>
      </c>
      <c r="D1970" s="2">
        <v>0.52818287037037037</v>
      </c>
      <c r="E1970">
        <f t="shared" si="241"/>
        <v>1</v>
      </c>
      <c r="F1970" t="str">
        <f t="shared" si="242"/>
        <v>telefon stacjonarny</v>
      </c>
      <c r="G1970">
        <f t="shared" si="248"/>
        <v>1</v>
      </c>
      <c r="H1970">
        <f t="shared" si="243"/>
        <v>0</v>
      </c>
      <c r="I1970" s="2">
        <f t="shared" si="244"/>
        <v>0</v>
      </c>
      <c r="J1970" s="2">
        <f t="shared" si="245"/>
        <v>7.615740740740784E-3</v>
      </c>
      <c r="K1970" s="2">
        <f t="shared" si="246"/>
        <v>10.630810185185171</v>
      </c>
      <c r="L1970" s="10">
        <f t="shared" si="247"/>
        <v>15308.366666666647</v>
      </c>
    </row>
    <row r="1971" spans="1:12" x14ac:dyDescent="0.25">
      <c r="A1971">
        <v>2071691</v>
      </c>
      <c r="B1971" s="1">
        <v>42942</v>
      </c>
      <c r="C1971" s="2">
        <v>0.46703703703703703</v>
      </c>
      <c r="D1971" s="2">
        <v>0.47262731481481479</v>
      </c>
      <c r="E1971">
        <f t="shared" si="241"/>
        <v>1</v>
      </c>
      <c r="F1971" t="str">
        <f t="shared" si="242"/>
        <v>telefon stacjonarny</v>
      </c>
      <c r="G1971">
        <f t="shared" si="248"/>
        <v>1</v>
      </c>
      <c r="H1971">
        <f t="shared" si="243"/>
        <v>0</v>
      </c>
      <c r="I1971" s="2">
        <f t="shared" si="244"/>
        <v>0</v>
      </c>
      <c r="J1971" s="2">
        <f t="shared" si="245"/>
        <v>5.5902777777777635E-3</v>
      </c>
      <c r="K1971" s="2">
        <f t="shared" si="246"/>
        <v>10.636400462962948</v>
      </c>
      <c r="L1971" s="10">
        <f t="shared" si="247"/>
        <v>15316.416666666646</v>
      </c>
    </row>
    <row r="1972" spans="1:12" x14ac:dyDescent="0.25">
      <c r="A1972">
        <v>2056567</v>
      </c>
      <c r="B1972" s="1">
        <v>42943</v>
      </c>
      <c r="C1972" s="2">
        <v>0.51563657407407404</v>
      </c>
      <c r="D1972" s="2">
        <v>0.52396990740740745</v>
      </c>
      <c r="E1972">
        <f t="shared" si="241"/>
        <v>1</v>
      </c>
      <c r="F1972" t="str">
        <f t="shared" si="242"/>
        <v>telefon stacjonarny</v>
      </c>
      <c r="G1972">
        <f t="shared" si="248"/>
        <v>1</v>
      </c>
      <c r="H1972">
        <f t="shared" si="243"/>
        <v>0</v>
      </c>
      <c r="I1972" s="2">
        <f t="shared" si="244"/>
        <v>0</v>
      </c>
      <c r="J1972" s="2">
        <f t="shared" si="245"/>
        <v>8.3333333333334147E-3</v>
      </c>
      <c r="K1972" s="2">
        <f t="shared" si="246"/>
        <v>10.644733796296281</v>
      </c>
      <c r="L1972" s="10">
        <f t="shared" si="247"/>
        <v>15328.416666666646</v>
      </c>
    </row>
    <row r="1973" spans="1:12" x14ac:dyDescent="0.25">
      <c r="A1973">
        <v>2054346</v>
      </c>
      <c r="B1973" s="1">
        <v>42937</v>
      </c>
      <c r="C1973" s="2">
        <v>0.35003472222222221</v>
      </c>
      <c r="D1973" s="2">
        <v>0.35540509259259262</v>
      </c>
      <c r="E1973">
        <f t="shared" si="241"/>
        <v>1</v>
      </c>
      <c r="F1973" t="str">
        <f t="shared" si="242"/>
        <v>telefon stacjonarny</v>
      </c>
      <c r="G1973">
        <f t="shared" si="248"/>
        <v>1</v>
      </c>
      <c r="H1973">
        <f t="shared" si="243"/>
        <v>0</v>
      </c>
      <c r="I1973" s="2">
        <f t="shared" si="244"/>
        <v>0</v>
      </c>
      <c r="J1973" s="2">
        <f t="shared" si="245"/>
        <v>5.3703703703704142E-3</v>
      </c>
      <c r="K1973" s="2">
        <f t="shared" si="246"/>
        <v>10.650104166666651</v>
      </c>
      <c r="L1973" s="10">
        <f t="shared" si="247"/>
        <v>15336.149999999978</v>
      </c>
    </row>
    <row r="1974" spans="1:12" x14ac:dyDescent="0.25">
      <c r="A1974">
        <v>2028923</v>
      </c>
      <c r="B1974" s="1">
        <v>42919</v>
      </c>
      <c r="C1974" s="2">
        <v>0.56800925925925927</v>
      </c>
      <c r="D1974" s="2">
        <v>0.57093749999999999</v>
      </c>
      <c r="E1974">
        <f t="shared" si="241"/>
        <v>1</v>
      </c>
      <c r="F1974" t="str">
        <f t="shared" si="242"/>
        <v>telefon stacjonarny</v>
      </c>
      <c r="G1974">
        <f t="shared" si="248"/>
        <v>1</v>
      </c>
      <c r="H1974">
        <f t="shared" si="243"/>
        <v>0</v>
      </c>
      <c r="I1974" s="2">
        <f t="shared" si="244"/>
        <v>0</v>
      </c>
      <c r="J1974" s="2">
        <f t="shared" si="245"/>
        <v>2.9282407407407174E-3</v>
      </c>
      <c r="K1974" s="2">
        <f t="shared" si="246"/>
        <v>10.653032407407391</v>
      </c>
      <c r="L1974" s="10">
        <f t="shared" si="247"/>
        <v>15340.366666666643</v>
      </c>
    </row>
    <row r="1975" spans="1:12" x14ac:dyDescent="0.25">
      <c r="A1975">
        <v>2025194</v>
      </c>
      <c r="B1975" s="1">
        <v>42947</v>
      </c>
      <c r="C1975" s="2">
        <v>0.52238425925925924</v>
      </c>
      <c r="D1975" s="2">
        <v>0.52749999999999997</v>
      </c>
      <c r="E1975">
        <f t="shared" si="241"/>
        <v>1</v>
      </c>
      <c r="F1975" t="str">
        <f t="shared" si="242"/>
        <v>telefon stacjonarny</v>
      </c>
      <c r="G1975">
        <f t="shared" si="248"/>
        <v>1</v>
      </c>
      <c r="H1975">
        <f t="shared" si="243"/>
        <v>0</v>
      </c>
      <c r="I1975" s="2">
        <f t="shared" si="244"/>
        <v>0</v>
      </c>
      <c r="J1975" s="2">
        <f t="shared" si="245"/>
        <v>5.1157407407407263E-3</v>
      </c>
      <c r="K1975" s="2">
        <f t="shared" si="246"/>
        <v>10.658148148148133</v>
      </c>
      <c r="L1975" s="10">
        <f t="shared" si="247"/>
        <v>15347.733333333312</v>
      </c>
    </row>
    <row r="1976" spans="1:12" x14ac:dyDescent="0.25">
      <c r="A1976">
        <v>2005653</v>
      </c>
      <c r="B1976" s="1">
        <v>42934</v>
      </c>
      <c r="C1976" s="2">
        <v>0.55039351851851848</v>
      </c>
      <c r="D1976" s="2">
        <v>0.5572569444444444</v>
      </c>
      <c r="E1976">
        <f t="shared" si="241"/>
        <v>1</v>
      </c>
      <c r="F1976" t="str">
        <f t="shared" si="242"/>
        <v>telefon stacjonarny</v>
      </c>
      <c r="G1976">
        <f t="shared" si="248"/>
        <v>1</v>
      </c>
      <c r="H1976">
        <f t="shared" si="243"/>
        <v>0</v>
      </c>
      <c r="I1976" s="2">
        <f t="shared" si="244"/>
        <v>0</v>
      </c>
      <c r="J1976" s="2">
        <f t="shared" si="245"/>
        <v>6.8634259259259256E-3</v>
      </c>
      <c r="K1976" s="2">
        <f t="shared" si="246"/>
        <v>10.665011574074059</v>
      </c>
      <c r="L1976" s="10">
        <f t="shared" si="247"/>
        <v>15357.616666666647</v>
      </c>
    </row>
    <row r="1977" spans="1:12" x14ac:dyDescent="0.25">
      <c r="A1977">
        <v>2005653</v>
      </c>
      <c r="B1977" s="1">
        <v>42944</v>
      </c>
      <c r="C1977" s="2">
        <v>0.40842592592592591</v>
      </c>
      <c r="D1977" s="2">
        <v>0.41866898148148146</v>
      </c>
      <c r="E1977">
        <f t="shared" si="241"/>
        <v>2</v>
      </c>
      <c r="F1977" t="str">
        <f t="shared" si="242"/>
        <v>telefon stacjonarny</v>
      </c>
      <c r="G1977">
        <f t="shared" si="248"/>
        <v>1</v>
      </c>
      <c r="H1977">
        <f t="shared" si="243"/>
        <v>0</v>
      </c>
      <c r="I1977" s="2">
        <f t="shared" si="244"/>
        <v>0</v>
      </c>
      <c r="J1977" s="2">
        <f t="shared" si="245"/>
        <v>1.0243055555555547E-2</v>
      </c>
      <c r="K1977" s="2">
        <f t="shared" si="246"/>
        <v>10.675254629629615</v>
      </c>
      <c r="L1977" s="10">
        <f t="shared" si="247"/>
        <v>15372.366666666647</v>
      </c>
    </row>
    <row r="1978" spans="1:12" x14ac:dyDescent="0.25">
      <c r="A1978">
        <v>1997542</v>
      </c>
      <c r="B1978" s="1">
        <v>42929</v>
      </c>
      <c r="C1978" s="2">
        <v>0.62749999999999995</v>
      </c>
      <c r="D1978" s="2">
        <v>0.63146990740740738</v>
      </c>
      <c r="E1978">
        <f t="shared" si="241"/>
        <v>1</v>
      </c>
      <c r="F1978" t="str">
        <f t="shared" si="242"/>
        <v>telefon stacjonarny</v>
      </c>
      <c r="G1978">
        <f t="shared" si="248"/>
        <v>1</v>
      </c>
      <c r="H1978">
        <f t="shared" si="243"/>
        <v>0</v>
      </c>
      <c r="I1978" s="2">
        <f t="shared" si="244"/>
        <v>0</v>
      </c>
      <c r="J1978" s="2">
        <f t="shared" si="245"/>
        <v>3.9699074074074359E-3</v>
      </c>
      <c r="K1978" s="2">
        <f t="shared" si="246"/>
        <v>10.679224537037022</v>
      </c>
      <c r="L1978" s="10">
        <f t="shared" si="247"/>
        <v>15378.083333333312</v>
      </c>
    </row>
    <row r="1979" spans="1:12" x14ac:dyDescent="0.25">
      <c r="A1979">
        <v>1992079</v>
      </c>
      <c r="B1979" s="1">
        <v>42941</v>
      </c>
      <c r="C1979" s="2">
        <v>0.45004629629629628</v>
      </c>
      <c r="D1979" s="2">
        <v>0.45568287037037036</v>
      </c>
      <c r="E1979">
        <f t="shared" si="241"/>
        <v>1</v>
      </c>
      <c r="F1979" t="str">
        <f t="shared" si="242"/>
        <v>telefon stacjonarny</v>
      </c>
      <c r="G1979">
        <f t="shared" si="248"/>
        <v>1</v>
      </c>
      <c r="H1979">
        <f t="shared" si="243"/>
        <v>0</v>
      </c>
      <c r="I1979" s="2">
        <f t="shared" si="244"/>
        <v>0</v>
      </c>
      <c r="J1979" s="2">
        <f t="shared" si="245"/>
        <v>5.6365740740740855E-3</v>
      </c>
      <c r="K1979" s="2">
        <f t="shared" si="246"/>
        <v>10.684861111111097</v>
      </c>
      <c r="L1979" s="10">
        <f t="shared" si="247"/>
        <v>15386.199999999979</v>
      </c>
    </row>
    <row r="1980" spans="1:12" x14ac:dyDescent="0.25">
      <c r="A1980">
        <v>1959826</v>
      </c>
      <c r="B1980" s="1">
        <v>42922</v>
      </c>
      <c r="C1980" s="2">
        <v>0.49372685185185183</v>
      </c>
      <c r="D1980" s="2">
        <v>0.50436342592592598</v>
      </c>
      <c r="E1980">
        <f t="shared" si="241"/>
        <v>1</v>
      </c>
      <c r="F1980" t="str">
        <f t="shared" si="242"/>
        <v>telefon stacjonarny</v>
      </c>
      <c r="G1980">
        <f t="shared" si="248"/>
        <v>1</v>
      </c>
      <c r="H1980">
        <f t="shared" si="243"/>
        <v>0</v>
      </c>
      <c r="I1980" s="2">
        <f t="shared" si="244"/>
        <v>0</v>
      </c>
      <c r="J1980" s="2">
        <f t="shared" si="245"/>
        <v>1.0636574074074145E-2</v>
      </c>
      <c r="K1980" s="2">
        <f t="shared" si="246"/>
        <v>10.69549768518517</v>
      </c>
      <c r="L1980" s="10">
        <f t="shared" si="247"/>
        <v>15401.516666666645</v>
      </c>
    </row>
    <row r="1981" spans="1:12" x14ac:dyDescent="0.25">
      <c r="A1981">
        <v>1951101</v>
      </c>
      <c r="B1981" s="1">
        <v>42921</v>
      </c>
      <c r="C1981" s="2">
        <v>0.60379629629629628</v>
      </c>
      <c r="D1981" s="2">
        <v>0.6139930555555555</v>
      </c>
      <c r="E1981">
        <f t="shared" si="241"/>
        <v>1</v>
      </c>
      <c r="F1981" t="str">
        <f t="shared" si="242"/>
        <v>telefon stacjonarny</v>
      </c>
      <c r="G1981">
        <f t="shared" si="248"/>
        <v>1</v>
      </c>
      <c r="H1981">
        <f t="shared" si="243"/>
        <v>0</v>
      </c>
      <c r="I1981" s="2">
        <f t="shared" si="244"/>
        <v>0</v>
      </c>
      <c r="J1981" s="2">
        <f t="shared" si="245"/>
        <v>1.0196759259259225E-2</v>
      </c>
      <c r="K1981" s="2">
        <f t="shared" si="246"/>
        <v>10.705694444444429</v>
      </c>
      <c r="L1981" s="10">
        <f t="shared" si="247"/>
        <v>15416.199999999975</v>
      </c>
    </row>
    <row r="1982" spans="1:12" x14ac:dyDescent="0.25">
      <c r="A1982">
        <v>1927908</v>
      </c>
      <c r="B1982" s="1">
        <v>42947</v>
      </c>
      <c r="C1982" s="2">
        <v>0.56452546296296291</v>
      </c>
      <c r="D1982" s="2">
        <v>0.5725231481481482</v>
      </c>
      <c r="E1982">
        <f t="shared" si="241"/>
        <v>1</v>
      </c>
      <c r="F1982" t="str">
        <f t="shared" si="242"/>
        <v>telefon stacjonarny</v>
      </c>
      <c r="G1982">
        <f t="shared" si="248"/>
        <v>1</v>
      </c>
      <c r="H1982">
        <f t="shared" si="243"/>
        <v>0</v>
      </c>
      <c r="I1982" s="2">
        <f t="shared" si="244"/>
        <v>0</v>
      </c>
      <c r="J1982" s="2">
        <f t="shared" si="245"/>
        <v>7.9976851851852881E-3</v>
      </c>
      <c r="K1982" s="2">
        <f t="shared" si="246"/>
        <v>10.713692129629614</v>
      </c>
      <c r="L1982" s="10">
        <f t="shared" si="247"/>
        <v>15427.716666666644</v>
      </c>
    </row>
    <row r="1983" spans="1:12" x14ac:dyDescent="0.25">
      <c r="A1983">
        <v>1926053</v>
      </c>
      <c r="B1983" s="1">
        <v>42919</v>
      </c>
      <c r="C1983" s="2">
        <v>0.46155092592592595</v>
      </c>
      <c r="D1983" s="2">
        <v>0.46766203703703701</v>
      </c>
      <c r="E1983">
        <f t="shared" si="241"/>
        <v>1</v>
      </c>
      <c r="F1983" t="str">
        <f t="shared" si="242"/>
        <v>telefon stacjonarny</v>
      </c>
      <c r="G1983">
        <f t="shared" si="248"/>
        <v>1</v>
      </c>
      <c r="H1983">
        <f t="shared" si="243"/>
        <v>0</v>
      </c>
      <c r="I1983" s="2">
        <f t="shared" si="244"/>
        <v>0</v>
      </c>
      <c r="J1983" s="2">
        <f t="shared" si="245"/>
        <v>6.1111111111110672E-3</v>
      </c>
      <c r="K1983" s="2">
        <f t="shared" si="246"/>
        <v>10.719803240740724</v>
      </c>
      <c r="L1983" s="10">
        <f t="shared" si="247"/>
        <v>15436.516666666643</v>
      </c>
    </row>
    <row r="1984" spans="1:12" x14ac:dyDescent="0.25">
      <c r="A1984">
        <v>1926053</v>
      </c>
      <c r="B1984" s="1">
        <v>42921</v>
      </c>
      <c r="C1984" s="2">
        <v>0.46751157407407407</v>
      </c>
      <c r="D1984" s="2">
        <v>0.46879629629629632</v>
      </c>
      <c r="E1984">
        <f t="shared" si="241"/>
        <v>2</v>
      </c>
      <c r="F1984" t="str">
        <f t="shared" si="242"/>
        <v>telefon stacjonarny</v>
      </c>
      <c r="G1984">
        <f t="shared" si="248"/>
        <v>1</v>
      </c>
      <c r="H1984">
        <f t="shared" si="243"/>
        <v>0</v>
      </c>
      <c r="I1984" s="2">
        <f t="shared" si="244"/>
        <v>0</v>
      </c>
      <c r="J1984" s="2">
        <f t="shared" si="245"/>
        <v>1.2847222222222565E-3</v>
      </c>
      <c r="K1984" s="2">
        <f t="shared" si="246"/>
        <v>10.721087962962946</v>
      </c>
      <c r="L1984" s="10">
        <f t="shared" si="247"/>
        <v>15438.366666666641</v>
      </c>
    </row>
    <row r="1985" spans="1:12" x14ac:dyDescent="0.25">
      <c r="A1985">
        <v>1922212</v>
      </c>
      <c r="B1985" s="1">
        <v>42944</v>
      </c>
      <c r="C1985" s="2">
        <v>0.55334490740740738</v>
      </c>
      <c r="D1985" s="2">
        <v>0.56339120370370366</v>
      </c>
      <c r="E1985">
        <f t="shared" si="241"/>
        <v>1</v>
      </c>
      <c r="F1985" t="str">
        <f t="shared" si="242"/>
        <v>telefon stacjonarny</v>
      </c>
      <c r="G1985">
        <f t="shared" si="248"/>
        <v>1</v>
      </c>
      <c r="H1985">
        <f t="shared" si="243"/>
        <v>0</v>
      </c>
      <c r="I1985" s="2">
        <f t="shared" si="244"/>
        <v>0</v>
      </c>
      <c r="J1985" s="2">
        <f t="shared" si="245"/>
        <v>1.0046296296296275E-2</v>
      </c>
      <c r="K1985" s="2">
        <f t="shared" si="246"/>
        <v>10.731134259259242</v>
      </c>
      <c r="L1985" s="10">
        <f t="shared" si="247"/>
        <v>15452.833333333308</v>
      </c>
    </row>
    <row r="1986" spans="1:12" x14ac:dyDescent="0.25">
      <c r="A1986">
        <v>1911796</v>
      </c>
      <c r="B1986" s="1">
        <v>42936</v>
      </c>
      <c r="C1986" s="2">
        <v>0.37506944444444446</v>
      </c>
      <c r="D1986" s="2">
        <v>0.38142361111111112</v>
      </c>
      <c r="E1986">
        <f t="shared" ref="E1986:E2049" si="249">IF(A1986=A1985,E1985+1,1)</f>
        <v>1</v>
      </c>
      <c r="F1986" t="str">
        <f t="shared" ref="F1986:F2049" si="250">IF(A1986&gt;9999999,IF(A1986&gt;999999999,"zagraniczny","telefon komórkowy"),"telefon stacjonarny")</f>
        <v>telefon stacjonarny</v>
      </c>
      <c r="G1986">
        <f t="shared" si="248"/>
        <v>1</v>
      </c>
      <c r="H1986">
        <f t="shared" ref="H1986:H2049" si="251">IF(AND(LEFT(A1986,2)="12",F1986="telefon stacjonarny"),1,0)</f>
        <v>0</v>
      </c>
      <c r="I1986" s="2">
        <f t="shared" ref="I1986:I2049" si="252">IF(H1986=1,D1986-C1986,0)</f>
        <v>0</v>
      </c>
      <c r="J1986" s="2">
        <f t="shared" ref="J1986:J2049" si="253">D1986-C1986</f>
        <v>6.3541666666666607E-3</v>
      </c>
      <c r="K1986" s="2">
        <f t="shared" ref="K1986:K2049" si="254">IF(OR(F1986="telefon stacjonarny",F1986="telefon komórkowy"),J1986+K1985,K1985)</f>
        <v>10.737488425925909</v>
      </c>
      <c r="L1986" s="10">
        <f t="shared" ref="L1986:L2049" si="255">K1986*24*60</f>
        <v>15461.983333333308</v>
      </c>
    </row>
    <row r="1987" spans="1:12" x14ac:dyDescent="0.25">
      <c r="A1987">
        <v>1909553</v>
      </c>
      <c r="B1987" s="1">
        <v>42927</v>
      </c>
      <c r="C1987" s="2">
        <v>0.47193287037037035</v>
      </c>
      <c r="D1987" s="2">
        <v>0.47763888888888889</v>
      </c>
      <c r="E1987">
        <f t="shared" si="249"/>
        <v>1</v>
      </c>
      <c r="F1987" t="str">
        <f t="shared" si="250"/>
        <v>telefon stacjonarny</v>
      </c>
      <c r="G1987">
        <f t="shared" si="248"/>
        <v>1</v>
      </c>
      <c r="H1987">
        <f t="shared" si="251"/>
        <v>0</v>
      </c>
      <c r="I1987" s="2">
        <f t="shared" si="252"/>
        <v>0</v>
      </c>
      <c r="J1987" s="2">
        <f t="shared" si="253"/>
        <v>5.7060185185185408E-3</v>
      </c>
      <c r="K1987" s="2">
        <f t="shared" si="254"/>
        <v>10.743194444444427</v>
      </c>
      <c r="L1987" s="10">
        <f t="shared" si="255"/>
        <v>15470.199999999975</v>
      </c>
    </row>
    <row r="1988" spans="1:12" x14ac:dyDescent="0.25">
      <c r="A1988">
        <v>1908394</v>
      </c>
      <c r="B1988" s="1">
        <v>42921</v>
      </c>
      <c r="C1988" s="2">
        <v>0.45825231481481482</v>
      </c>
      <c r="D1988" s="2">
        <v>0.46818287037037037</v>
      </c>
      <c r="E1988">
        <f t="shared" si="249"/>
        <v>1</v>
      </c>
      <c r="F1988" t="str">
        <f t="shared" si="250"/>
        <v>telefon stacjonarny</v>
      </c>
      <c r="G1988">
        <f t="shared" si="248"/>
        <v>1</v>
      </c>
      <c r="H1988">
        <f t="shared" si="251"/>
        <v>0</v>
      </c>
      <c r="I1988" s="2">
        <f t="shared" si="252"/>
        <v>0</v>
      </c>
      <c r="J1988" s="2">
        <f t="shared" si="253"/>
        <v>9.9305555555555536E-3</v>
      </c>
      <c r="K1988" s="2">
        <f t="shared" si="254"/>
        <v>10.753124999999983</v>
      </c>
      <c r="L1988" s="10">
        <f t="shared" si="255"/>
        <v>15484.499999999975</v>
      </c>
    </row>
    <row r="1989" spans="1:12" x14ac:dyDescent="0.25">
      <c r="A1989">
        <v>1898174</v>
      </c>
      <c r="B1989" s="1">
        <v>42936</v>
      </c>
      <c r="C1989" s="2">
        <v>0.34371527777777777</v>
      </c>
      <c r="D1989" s="2">
        <v>0.34609953703703705</v>
      </c>
      <c r="E1989">
        <f t="shared" si="249"/>
        <v>1</v>
      </c>
      <c r="F1989" t="str">
        <f t="shared" si="250"/>
        <v>telefon stacjonarny</v>
      </c>
      <c r="G1989">
        <f t="shared" si="248"/>
        <v>1</v>
      </c>
      <c r="H1989">
        <f t="shared" si="251"/>
        <v>0</v>
      </c>
      <c r="I1989" s="2">
        <f t="shared" si="252"/>
        <v>0</v>
      </c>
      <c r="J1989" s="2">
        <f t="shared" si="253"/>
        <v>2.3842592592592804E-3</v>
      </c>
      <c r="K1989" s="2">
        <f t="shared" si="254"/>
        <v>10.755509259259242</v>
      </c>
      <c r="L1989" s="10">
        <f t="shared" si="255"/>
        <v>15487.933333333309</v>
      </c>
    </row>
    <row r="1990" spans="1:12" x14ac:dyDescent="0.25">
      <c r="A1990">
        <v>1890121</v>
      </c>
      <c r="B1990" s="1">
        <v>42943</v>
      </c>
      <c r="C1990" s="2">
        <v>0.42357638888888888</v>
      </c>
      <c r="D1990" s="2">
        <v>0.43</v>
      </c>
      <c r="E1990">
        <f t="shared" si="249"/>
        <v>1</v>
      </c>
      <c r="F1990" t="str">
        <f t="shared" si="250"/>
        <v>telefon stacjonarny</v>
      </c>
      <c r="G1990">
        <f t="shared" si="248"/>
        <v>1</v>
      </c>
      <c r="H1990">
        <f t="shared" si="251"/>
        <v>0</v>
      </c>
      <c r="I1990" s="2">
        <f t="shared" si="252"/>
        <v>0</v>
      </c>
      <c r="J1990" s="2">
        <f t="shared" si="253"/>
        <v>6.423611111111116E-3</v>
      </c>
      <c r="K1990" s="2">
        <f t="shared" si="254"/>
        <v>10.761932870370353</v>
      </c>
      <c r="L1990" s="10">
        <f t="shared" si="255"/>
        <v>15497.183333333309</v>
      </c>
    </row>
    <row r="1991" spans="1:12" x14ac:dyDescent="0.25">
      <c r="A1991">
        <v>1887758</v>
      </c>
      <c r="B1991" s="1">
        <v>42921</v>
      </c>
      <c r="C1991" s="2">
        <v>0.51884259259259258</v>
      </c>
      <c r="D1991" s="2">
        <v>0.52637731481481487</v>
      </c>
      <c r="E1991">
        <f t="shared" si="249"/>
        <v>1</v>
      </c>
      <c r="F1991" t="str">
        <f t="shared" si="250"/>
        <v>telefon stacjonarny</v>
      </c>
      <c r="G1991">
        <f t="shared" si="248"/>
        <v>1</v>
      </c>
      <c r="H1991">
        <f t="shared" si="251"/>
        <v>0</v>
      </c>
      <c r="I1991" s="2">
        <f t="shared" si="252"/>
        <v>0</v>
      </c>
      <c r="J1991" s="2">
        <f t="shared" si="253"/>
        <v>7.5347222222222898E-3</v>
      </c>
      <c r="K1991" s="2">
        <f t="shared" si="254"/>
        <v>10.769467592592576</v>
      </c>
      <c r="L1991" s="10">
        <f t="shared" si="255"/>
        <v>15508.033333333311</v>
      </c>
    </row>
    <row r="1992" spans="1:12" x14ac:dyDescent="0.25">
      <c r="A1992">
        <v>1887758</v>
      </c>
      <c r="B1992" s="1">
        <v>42923</v>
      </c>
      <c r="C1992" s="2">
        <v>0.43752314814814813</v>
      </c>
      <c r="D1992" s="2">
        <v>0.44806712962962963</v>
      </c>
      <c r="E1992">
        <f t="shared" si="249"/>
        <v>2</v>
      </c>
      <c r="F1992" t="str">
        <f t="shared" si="250"/>
        <v>telefon stacjonarny</v>
      </c>
      <c r="G1992">
        <f t="shared" si="248"/>
        <v>1</v>
      </c>
      <c r="H1992">
        <f t="shared" si="251"/>
        <v>0</v>
      </c>
      <c r="I1992" s="2">
        <f t="shared" si="252"/>
        <v>0</v>
      </c>
      <c r="J1992" s="2">
        <f t="shared" si="253"/>
        <v>1.0543981481481501E-2</v>
      </c>
      <c r="K1992" s="2">
        <f t="shared" si="254"/>
        <v>10.780011574074058</v>
      </c>
      <c r="L1992" s="10">
        <f t="shared" si="255"/>
        <v>15523.216666666642</v>
      </c>
    </row>
    <row r="1993" spans="1:12" x14ac:dyDescent="0.25">
      <c r="A1993">
        <v>1879412</v>
      </c>
      <c r="B1993" s="1">
        <v>42942</v>
      </c>
      <c r="C1993" s="2">
        <v>0.51546296296296301</v>
      </c>
      <c r="D1993" s="2">
        <v>0.52481481481481485</v>
      </c>
      <c r="E1993">
        <f t="shared" si="249"/>
        <v>1</v>
      </c>
      <c r="F1993" t="str">
        <f t="shared" si="250"/>
        <v>telefon stacjonarny</v>
      </c>
      <c r="G1993">
        <f t="shared" si="248"/>
        <v>1</v>
      </c>
      <c r="H1993">
        <f t="shared" si="251"/>
        <v>0</v>
      </c>
      <c r="I1993" s="2">
        <f t="shared" si="252"/>
        <v>0</v>
      </c>
      <c r="J1993" s="2">
        <f t="shared" si="253"/>
        <v>9.3518518518518334E-3</v>
      </c>
      <c r="K1993" s="2">
        <f t="shared" si="254"/>
        <v>10.789363425925909</v>
      </c>
      <c r="L1993" s="10">
        <f t="shared" si="255"/>
        <v>15536.683333333309</v>
      </c>
    </row>
    <row r="1994" spans="1:12" x14ac:dyDescent="0.25">
      <c r="A1994">
        <v>1867016</v>
      </c>
      <c r="B1994" s="1">
        <v>42919</v>
      </c>
      <c r="C1994" s="2">
        <v>0.50910879629629635</v>
      </c>
      <c r="D1994" s="2">
        <v>0.50930555555555557</v>
      </c>
      <c r="E1994">
        <f t="shared" si="249"/>
        <v>1</v>
      </c>
      <c r="F1994" t="str">
        <f t="shared" si="250"/>
        <v>telefon stacjonarny</v>
      </c>
      <c r="G1994">
        <f t="shared" si="248"/>
        <v>1</v>
      </c>
      <c r="H1994">
        <f t="shared" si="251"/>
        <v>0</v>
      </c>
      <c r="I1994" s="2">
        <f t="shared" si="252"/>
        <v>0</v>
      </c>
      <c r="J1994" s="2">
        <f t="shared" si="253"/>
        <v>1.96759259259216E-4</v>
      </c>
      <c r="K1994" s="2">
        <f t="shared" si="254"/>
        <v>10.789560185185168</v>
      </c>
      <c r="L1994" s="10">
        <f t="shared" si="255"/>
        <v>15536.966666666644</v>
      </c>
    </row>
    <row r="1995" spans="1:12" x14ac:dyDescent="0.25">
      <c r="A1995">
        <v>1859884</v>
      </c>
      <c r="B1995" s="1">
        <v>42941</v>
      </c>
      <c r="C1995" s="2">
        <v>0.38668981481481479</v>
      </c>
      <c r="D1995" s="2">
        <v>0.3913773148148148</v>
      </c>
      <c r="E1995">
        <f t="shared" si="249"/>
        <v>1</v>
      </c>
      <c r="F1995" t="str">
        <f t="shared" si="250"/>
        <v>telefon stacjonarny</v>
      </c>
      <c r="G1995">
        <f t="shared" si="248"/>
        <v>1</v>
      </c>
      <c r="H1995">
        <f t="shared" si="251"/>
        <v>0</v>
      </c>
      <c r="I1995" s="2">
        <f t="shared" si="252"/>
        <v>0</v>
      </c>
      <c r="J1995" s="2">
        <f t="shared" si="253"/>
        <v>4.6875000000000111E-3</v>
      </c>
      <c r="K1995" s="2">
        <f t="shared" si="254"/>
        <v>10.794247685185168</v>
      </c>
      <c r="L1995" s="10">
        <f t="shared" si="255"/>
        <v>15543.71666666664</v>
      </c>
    </row>
    <row r="1996" spans="1:12" x14ac:dyDescent="0.25">
      <c r="A1996">
        <v>1837797</v>
      </c>
      <c r="B1996" s="1">
        <v>42920</v>
      </c>
      <c r="C1996" s="2">
        <v>0.5688657407407407</v>
      </c>
      <c r="D1996" s="2">
        <v>0.57524305555555555</v>
      </c>
      <c r="E1996">
        <f t="shared" si="249"/>
        <v>1</v>
      </c>
      <c r="F1996" t="str">
        <f t="shared" si="250"/>
        <v>telefon stacjonarny</v>
      </c>
      <c r="G1996">
        <f t="shared" si="248"/>
        <v>1</v>
      </c>
      <c r="H1996">
        <f t="shared" si="251"/>
        <v>0</v>
      </c>
      <c r="I1996" s="2">
        <f t="shared" si="252"/>
        <v>0</v>
      </c>
      <c r="J1996" s="2">
        <f t="shared" si="253"/>
        <v>6.3773148148148495E-3</v>
      </c>
      <c r="K1996" s="2">
        <f t="shared" si="254"/>
        <v>10.800624999999982</v>
      </c>
      <c r="L1996" s="10">
        <f t="shared" si="255"/>
        <v>15552.899999999974</v>
      </c>
    </row>
    <row r="1997" spans="1:12" x14ac:dyDescent="0.25">
      <c r="A1997">
        <v>1830251</v>
      </c>
      <c r="B1997" s="1">
        <v>42947</v>
      </c>
      <c r="C1997" s="2">
        <v>0.48893518518518519</v>
      </c>
      <c r="D1997" s="2">
        <v>0.49787037037037035</v>
      </c>
      <c r="E1997">
        <f t="shared" si="249"/>
        <v>1</v>
      </c>
      <c r="F1997" t="str">
        <f t="shared" si="250"/>
        <v>telefon stacjonarny</v>
      </c>
      <c r="G1997">
        <f t="shared" si="248"/>
        <v>1</v>
      </c>
      <c r="H1997">
        <f t="shared" si="251"/>
        <v>0</v>
      </c>
      <c r="I1997" s="2">
        <f t="shared" si="252"/>
        <v>0</v>
      </c>
      <c r="J1997" s="2">
        <f t="shared" si="253"/>
        <v>8.9351851851851571E-3</v>
      </c>
      <c r="K1997" s="2">
        <f t="shared" si="254"/>
        <v>10.809560185185168</v>
      </c>
      <c r="L1997" s="10">
        <f t="shared" si="255"/>
        <v>15565.766666666641</v>
      </c>
    </row>
    <row r="1998" spans="1:12" x14ac:dyDescent="0.25">
      <c r="A1998">
        <v>1830054</v>
      </c>
      <c r="B1998" s="1">
        <v>42942</v>
      </c>
      <c r="C1998" s="2">
        <v>0.41390046296296296</v>
      </c>
      <c r="D1998" s="2">
        <v>0.42016203703703703</v>
      </c>
      <c r="E1998">
        <f t="shared" si="249"/>
        <v>1</v>
      </c>
      <c r="F1998" t="str">
        <f t="shared" si="250"/>
        <v>telefon stacjonarny</v>
      </c>
      <c r="G1998">
        <f t="shared" si="248"/>
        <v>1</v>
      </c>
      <c r="H1998">
        <f t="shared" si="251"/>
        <v>0</v>
      </c>
      <c r="I1998" s="2">
        <f t="shared" si="252"/>
        <v>0</v>
      </c>
      <c r="J1998" s="2">
        <f t="shared" si="253"/>
        <v>6.2615740740740722E-3</v>
      </c>
      <c r="K1998" s="2">
        <f t="shared" si="254"/>
        <v>10.815821759259242</v>
      </c>
      <c r="L1998" s="10">
        <f t="shared" si="255"/>
        <v>15574.783333333307</v>
      </c>
    </row>
    <row r="1999" spans="1:12" x14ac:dyDescent="0.25">
      <c r="A1999">
        <v>1829028</v>
      </c>
      <c r="B1999" s="1">
        <v>42940</v>
      </c>
      <c r="C1999" s="2">
        <v>0.5602893518518518</v>
      </c>
      <c r="D1999" s="2">
        <v>0.57128472222222226</v>
      </c>
      <c r="E1999">
        <f t="shared" si="249"/>
        <v>1</v>
      </c>
      <c r="F1999" t="str">
        <f t="shared" si="250"/>
        <v>telefon stacjonarny</v>
      </c>
      <c r="G1999">
        <f t="shared" si="248"/>
        <v>1</v>
      </c>
      <c r="H1999">
        <f t="shared" si="251"/>
        <v>0</v>
      </c>
      <c r="I1999" s="2">
        <f t="shared" si="252"/>
        <v>0</v>
      </c>
      <c r="J1999" s="2">
        <f t="shared" si="253"/>
        <v>1.0995370370370461E-2</v>
      </c>
      <c r="K1999" s="2">
        <f t="shared" si="254"/>
        <v>10.826817129629612</v>
      </c>
      <c r="L1999" s="10">
        <f t="shared" si="255"/>
        <v>15590.616666666643</v>
      </c>
    </row>
    <row r="2000" spans="1:12" x14ac:dyDescent="0.25">
      <c r="A2000">
        <v>1816002</v>
      </c>
      <c r="B2000" s="1">
        <v>42929</v>
      </c>
      <c r="C2000" s="2">
        <v>0.50732638888888892</v>
      </c>
      <c r="D2000" s="2">
        <v>0.51005787037037043</v>
      </c>
      <c r="E2000">
        <f t="shared" si="249"/>
        <v>1</v>
      </c>
      <c r="F2000" t="str">
        <f t="shared" si="250"/>
        <v>telefon stacjonarny</v>
      </c>
      <c r="G2000">
        <f t="shared" si="248"/>
        <v>1</v>
      </c>
      <c r="H2000">
        <f t="shared" si="251"/>
        <v>0</v>
      </c>
      <c r="I2000" s="2">
        <f t="shared" si="252"/>
        <v>0</v>
      </c>
      <c r="J2000" s="2">
        <f t="shared" si="253"/>
        <v>2.7314814814815014E-3</v>
      </c>
      <c r="K2000" s="2">
        <f t="shared" si="254"/>
        <v>10.829548611111093</v>
      </c>
      <c r="L2000" s="10">
        <f t="shared" si="255"/>
        <v>15594.549999999974</v>
      </c>
    </row>
    <row r="2001" spans="1:12" x14ac:dyDescent="0.25">
      <c r="A2001">
        <v>1814327</v>
      </c>
      <c r="B2001" s="1">
        <v>42923</v>
      </c>
      <c r="C2001" s="2">
        <v>0.5385416666666667</v>
      </c>
      <c r="D2001" s="2">
        <v>0.53870370370370368</v>
      </c>
      <c r="E2001">
        <f t="shared" si="249"/>
        <v>1</v>
      </c>
      <c r="F2001" t="str">
        <f t="shared" si="250"/>
        <v>telefon stacjonarny</v>
      </c>
      <c r="G2001">
        <f t="shared" si="248"/>
        <v>1</v>
      </c>
      <c r="H2001">
        <f t="shared" si="251"/>
        <v>0</v>
      </c>
      <c r="I2001" s="2">
        <f t="shared" si="252"/>
        <v>0</v>
      </c>
      <c r="J2001" s="2">
        <f t="shared" si="253"/>
        <v>1.6203703703698835E-4</v>
      </c>
      <c r="K2001" s="2">
        <f t="shared" si="254"/>
        <v>10.829710648148129</v>
      </c>
      <c r="L2001" s="10">
        <f t="shared" si="255"/>
        <v>15594.783333333306</v>
      </c>
    </row>
    <row r="2002" spans="1:12" x14ac:dyDescent="0.25">
      <c r="A2002">
        <v>1811630</v>
      </c>
      <c r="B2002" s="1">
        <v>42928</v>
      </c>
      <c r="C2002" s="2">
        <v>0.36787037037037035</v>
      </c>
      <c r="D2002" s="2">
        <v>0.36855324074074075</v>
      </c>
      <c r="E2002">
        <f t="shared" si="249"/>
        <v>1</v>
      </c>
      <c r="F2002" t="str">
        <f t="shared" si="250"/>
        <v>telefon stacjonarny</v>
      </c>
      <c r="G2002">
        <f t="shared" si="248"/>
        <v>1</v>
      </c>
      <c r="H2002">
        <f t="shared" si="251"/>
        <v>0</v>
      </c>
      <c r="I2002" s="2">
        <f t="shared" si="252"/>
        <v>0</v>
      </c>
      <c r="J2002" s="2">
        <f t="shared" si="253"/>
        <v>6.828703703704031E-4</v>
      </c>
      <c r="K2002" s="2">
        <f t="shared" si="254"/>
        <v>10.8303935185185</v>
      </c>
      <c r="L2002" s="10">
        <f t="shared" si="255"/>
        <v>15595.766666666641</v>
      </c>
    </row>
    <row r="2003" spans="1:12" x14ac:dyDescent="0.25">
      <c r="A2003">
        <v>1809111</v>
      </c>
      <c r="B2003" s="1">
        <v>42947</v>
      </c>
      <c r="C2003" s="2">
        <v>0.59290509259259261</v>
      </c>
      <c r="D2003" s="2">
        <v>0.60322916666666671</v>
      </c>
      <c r="E2003">
        <f t="shared" si="249"/>
        <v>1</v>
      </c>
      <c r="F2003" t="str">
        <f t="shared" si="250"/>
        <v>telefon stacjonarny</v>
      </c>
      <c r="G2003">
        <f t="shared" si="248"/>
        <v>1</v>
      </c>
      <c r="H2003">
        <f t="shared" si="251"/>
        <v>0</v>
      </c>
      <c r="I2003" s="2">
        <f t="shared" si="252"/>
        <v>0</v>
      </c>
      <c r="J2003" s="2">
        <f t="shared" si="253"/>
        <v>1.0324074074074097E-2</v>
      </c>
      <c r="K2003" s="2">
        <f t="shared" si="254"/>
        <v>10.840717592592574</v>
      </c>
      <c r="L2003" s="10">
        <f t="shared" si="255"/>
        <v>15610.633333333306</v>
      </c>
    </row>
    <row r="2004" spans="1:12" x14ac:dyDescent="0.25">
      <c r="A2004">
        <v>1808444</v>
      </c>
      <c r="B2004" s="1">
        <v>42930</v>
      </c>
      <c r="C2004" s="2">
        <v>0.59284722222222219</v>
      </c>
      <c r="D2004" s="2">
        <v>0.59662037037037041</v>
      </c>
      <c r="E2004">
        <f t="shared" si="249"/>
        <v>1</v>
      </c>
      <c r="F2004" t="str">
        <f t="shared" si="250"/>
        <v>telefon stacjonarny</v>
      </c>
      <c r="G2004">
        <f t="shared" si="248"/>
        <v>1</v>
      </c>
      <c r="H2004">
        <f t="shared" si="251"/>
        <v>0</v>
      </c>
      <c r="I2004" s="2">
        <f t="shared" si="252"/>
        <v>0</v>
      </c>
      <c r="J2004" s="2">
        <f t="shared" si="253"/>
        <v>3.7731481481482199E-3</v>
      </c>
      <c r="K2004" s="2">
        <f t="shared" si="254"/>
        <v>10.844490740740723</v>
      </c>
      <c r="L2004" s="10">
        <f t="shared" si="255"/>
        <v>15616.06666666664</v>
      </c>
    </row>
    <row r="2005" spans="1:12" x14ac:dyDescent="0.25">
      <c r="A2005">
        <v>1797960</v>
      </c>
      <c r="B2005" s="1">
        <v>42921</v>
      </c>
      <c r="C2005" s="2">
        <v>0.51026620370370368</v>
      </c>
      <c r="D2005" s="2">
        <v>0.51557870370370373</v>
      </c>
      <c r="E2005">
        <f t="shared" si="249"/>
        <v>1</v>
      </c>
      <c r="F2005" t="str">
        <f t="shared" si="250"/>
        <v>telefon stacjonarny</v>
      </c>
      <c r="G2005">
        <f t="shared" si="248"/>
        <v>1</v>
      </c>
      <c r="H2005">
        <f t="shared" si="251"/>
        <v>0</v>
      </c>
      <c r="I2005" s="2">
        <f t="shared" si="252"/>
        <v>0</v>
      </c>
      <c r="J2005" s="2">
        <f t="shared" si="253"/>
        <v>5.3125000000000533E-3</v>
      </c>
      <c r="K2005" s="2">
        <f t="shared" si="254"/>
        <v>10.849803240740723</v>
      </c>
      <c r="L2005" s="10">
        <f t="shared" si="255"/>
        <v>15623.71666666664</v>
      </c>
    </row>
    <row r="2006" spans="1:12" x14ac:dyDescent="0.25">
      <c r="A2006">
        <v>1787732</v>
      </c>
      <c r="B2006" s="1">
        <v>42919</v>
      </c>
      <c r="C2006" s="2">
        <v>0.4052546296296296</v>
      </c>
      <c r="D2006" s="2">
        <v>0.41048611111111111</v>
      </c>
      <c r="E2006">
        <f t="shared" si="249"/>
        <v>1</v>
      </c>
      <c r="F2006" t="str">
        <f t="shared" si="250"/>
        <v>telefon stacjonarny</v>
      </c>
      <c r="G2006">
        <f t="shared" si="248"/>
        <v>1</v>
      </c>
      <c r="H2006">
        <f t="shared" si="251"/>
        <v>0</v>
      </c>
      <c r="I2006" s="2">
        <f t="shared" si="252"/>
        <v>0</v>
      </c>
      <c r="J2006" s="2">
        <f t="shared" si="253"/>
        <v>5.2314814814815036E-3</v>
      </c>
      <c r="K2006" s="2">
        <f t="shared" si="254"/>
        <v>10.855034722222204</v>
      </c>
      <c r="L2006" s="10">
        <f t="shared" si="255"/>
        <v>15631.249999999975</v>
      </c>
    </row>
    <row r="2007" spans="1:12" x14ac:dyDescent="0.25">
      <c r="A2007">
        <v>1787732</v>
      </c>
      <c r="B2007" s="1">
        <v>42919</v>
      </c>
      <c r="C2007" s="2">
        <v>0.46151620370370372</v>
      </c>
      <c r="D2007" s="2">
        <v>0.46546296296296297</v>
      </c>
      <c r="E2007">
        <f t="shared" si="249"/>
        <v>2</v>
      </c>
      <c r="F2007" t="str">
        <f t="shared" si="250"/>
        <v>telefon stacjonarny</v>
      </c>
      <c r="G2007">
        <f t="shared" si="248"/>
        <v>2</v>
      </c>
      <c r="H2007">
        <f t="shared" si="251"/>
        <v>0</v>
      </c>
      <c r="I2007" s="2">
        <f t="shared" si="252"/>
        <v>0</v>
      </c>
      <c r="J2007" s="2">
        <f t="shared" si="253"/>
        <v>3.9467592592592471E-3</v>
      </c>
      <c r="K2007" s="2">
        <f t="shared" si="254"/>
        <v>10.858981481481463</v>
      </c>
      <c r="L2007" s="10">
        <f t="shared" si="255"/>
        <v>15636.933333333305</v>
      </c>
    </row>
    <row r="2008" spans="1:12" x14ac:dyDescent="0.25">
      <c r="A2008">
        <v>1775586</v>
      </c>
      <c r="B2008" s="1">
        <v>42926</v>
      </c>
      <c r="C2008" s="2">
        <v>0.34016203703703701</v>
      </c>
      <c r="D2008" s="2">
        <v>0.3495138888888889</v>
      </c>
      <c r="E2008">
        <f t="shared" si="249"/>
        <v>1</v>
      </c>
      <c r="F2008" t="str">
        <f t="shared" si="250"/>
        <v>telefon stacjonarny</v>
      </c>
      <c r="G2008">
        <f t="shared" si="248"/>
        <v>1</v>
      </c>
      <c r="H2008">
        <f t="shared" si="251"/>
        <v>0</v>
      </c>
      <c r="I2008" s="2">
        <f t="shared" si="252"/>
        <v>0</v>
      </c>
      <c r="J2008" s="2">
        <f t="shared" si="253"/>
        <v>9.3518518518518889E-3</v>
      </c>
      <c r="K2008" s="2">
        <f t="shared" si="254"/>
        <v>10.868333333333315</v>
      </c>
      <c r="L2008" s="10">
        <f t="shared" si="255"/>
        <v>15650.399999999974</v>
      </c>
    </row>
    <row r="2009" spans="1:12" x14ac:dyDescent="0.25">
      <c r="A2009">
        <v>1775586</v>
      </c>
      <c r="B2009" s="1">
        <v>42934</v>
      </c>
      <c r="C2009" s="2">
        <v>0.38452546296296297</v>
      </c>
      <c r="D2009" s="2">
        <v>0.38978009259259261</v>
      </c>
      <c r="E2009">
        <f t="shared" si="249"/>
        <v>2</v>
      </c>
      <c r="F2009" t="str">
        <f t="shared" si="250"/>
        <v>telefon stacjonarny</v>
      </c>
      <c r="G2009">
        <f t="shared" si="248"/>
        <v>1</v>
      </c>
      <c r="H2009">
        <f t="shared" si="251"/>
        <v>0</v>
      </c>
      <c r="I2009" s="2">
        <f t="shared" si="252"/>
        <v>0</v>
      </c>
      <c r="J2009" s="2">
        <f t="shared" si="253"/>
        <v>5.2546296296296369E-3</v>
      </c>
      <c r="K2009" s="2">
        <f t="shared" si="254"/>
        <v>10.873587962962944</v>
      </c>
      <c r="L2009" s="10">
        <f t="shared" si="255"/>
        <v>15657.966666666638</v>
      </c>
    </row>
    <row r="2010" spans="1:12" x14ac:dyDescent="0.25">
      <c r="A2010">
        <v>1775131</v>
      </c>
      <c r="B2010" s="1">
        <v>42930</v>
      </c>
      <c r="C2010" s="2">
        <v>0.36922453703703706</v>
      </c>
      <c r="D2010" s="2">
        <v>0.36994212962962963</v>
      </c>
      <c r="E2010">
        <f t="shared" si="249"/>
        <v>1</v>
      </c>
      <c r="F2010" t="str">
        <f t="shared" si="250"/>
        <v>telefon stacjonarny</v>
      </c>
      <c r="G2010">
        <f t="shared" si="248"/>
        <v>1</v>
      </c>
      <c r="H2010">
        <f t="shared" si="251"/>
        <v>0</v>
      </c>
      <c r="I2010" s="2">
        <f t="shared" si="252"/>
        <v>0</v>
      </c>
      <c r="J2010" s="2">
        <f t="shared" si="253"/>
        <v>7.1759259259257524E-4</v>
      </c>
      <c r="K2010" s="2">
        <f t="shared" si="254"/>
        <v>10.874305555555535</v>
      </c>
      <c r="L2010" s="10">
        <f t="shared" si="255"/>
        <v>15658.999999999971</v>
      </c>
    </row>
    <row r="2011" spans="1:12" x14ac:dyDescent="0.25">
      <c r="A2011">
        <v>1766133</v>
      </c>
      <c r="B2011" s="1">
        <v>42937</v>
      </c>
      <c r="C2011" s="2">
        <v>0.48439814814814813</v>
      </c>
      <c r="D2011" s="2">
        <v>0.4878587962962963</v>
      </c>
      <c r="E2011">
        <f t="shared" si="249"/>
        <v>1</v>
      </c>
      <c r="F2011" t="str">
        <f t="shared" si="250"/>
        <v>telefon stacjonarny</v>
      </c>
      <c r="G2011">
        <f t="shared" si="248"/>
        <v>1</v>
      </c>
      <c r="H2011">
        <f t="shared" si="251"/>
        <v>0</v>
      </c>
      <c r="I2011" s="2">
        <f t="shared" si="252"/>
        <v>0</v>
      </c>
      <c r="J2011" s="2">
        <f t="shared" si="253"/>
        <v>3.460648148148171E-3</v>
      </c>
      <c r="K2011" s="2">
        <f t="shared" si="254"/>
        <v>10.877766203703684</v>
      </c>
      <c r="L2011" s="10">
        <f t="shared" si="255"/>
        <v>15663.983333333304</v>
      </c>
    </row>
    <row r="2012" spans="1:12" x14ac:dyDescent="0.25">
      <c r="A2012">
        <v>1761255</v>
      </c>
      <c r="B2012" s="1">
        <v>42920</v>
      </c>
      <c r="C2012" s="2">
        <v>0.51958333333333329</v>
      </c>
      <c r="D2012" s="2">
        <v>0.52266203703703706</v>
      </c>
      <c r="E2012">
        <f t="shared" si="249"/>
        <v>1</v>
      </c>
      <c r="F2012" t="str">
        <f t="shared" si="250"/>
        <v>telefon stacjonarny</v>
      </c>
      <c r="G2012">
        <f t="shared" si="248"/>
        <v>1</v>
      </c>
      <c r="H2012">
        <f t="shared" si="251"/>
        <v>0</v>
      </c>
      <c r="I2012" s="2">
        <f t="shared" si="252"/>
        <v>0</v>
      </c>
      <c r="J2012" s="2">
        <f t="shared" si="253"/>
        <v>3.0787037037037779E-3</v>
      </c>
      <c r="K2012" s="2">
        <f t="shared" si="254"/>
        <v>10.880844907407388</v>
      </c>
      <c r="L2012" s="10">
        <f t="shared" si="255"/>
        <v>15668.416666666639</v>
      </c>
    </row>
    <row r="2013" spans="1:12" x14ac:dyDescent="0.25">
      <c r="A2013">
        <v>1747389</v>
      </c>
      <c r="B2013" s="1">
        <v>42936</v>
      </c>
      <c r="C2013" s="2">
        <v>0.45795138888888887</v>
      </c>
      <c r="D2013" s="2">
        <v>0.46004629629629629</v>
      </c>
      <c r="E2013">
        <f t="shared" si="249"/>
        <v>1</v>
      </c>
      <c r="F2013" t="str">
        <f t="shared" si="250"/>
        <v>telefon stacjonarny</v>
      </c>
      <c r="G2013">
        <f t="shared" si="248"/>
        <v>1</v>
      </c>
      <c r="H2013">
        <f t="shared" si="251"/>
        <v>0</v>
      </c>
      <c r="I2013" s="2">
        <f t="shared" si="252"/>
        <v>0</v>
      </c>
      <c r="J2013" s="2">
        <f t="shared" si="253"/>
        <v>2.0949074074074203E-3</v>
      </c>
      <c r="K2013" s="2">
        <f t="shared" si="254"/>
        <v>10.882939814814796</v>
      </c>
      <c r="L2013" s="10">
        <f t="shared" si="255"/>
        <v>15671.433333333305</v>
      </c>
    </row>
    <row r="2014" spans="1:12" x14ac:dyDescent="0.25">
      <c r="A2014">
        <v>1740380</v>
      </c>
      <c r="B2014" s="1">
        <v>42940</v>
      </c>
      <c r="C2014" s="2">
        <v>0.62605324074074076</v>
      </c>
      <c r="D2014" s="2">
        <v>0.63655092592592588</v>
      </c>
      <c r="E2014">
        <f t="shared" si="249"/>
        <v>1</v>
      </c>
      <c r="F2014" t="str">
        <f t="shared" si="250"/>
        <v>telefon stacjonarny</v>
      </c>
      <c r="G2014">
        <f t="shared" si="248"/>
        <v>1</v>
      </c>
      <c r="H2014">
        <f t="shared" si="251"/>
        <v>0</v>
      </c>
      <c r="I2014" s="2">
        <f t="shared" si="252"/>
        <v>0</v>
      </c>
      <c r="J2014" s="2">
        <f t="shared" si="253"/>
        <v>1.0497685185185124E-2</v>
      </c>
      <c r="K2014" s="2">
        <f t="shared" si="254"/>
        <v>10.893437499999981</v>
      </c>
      <c r="L2014" s="10">
        <f t="shared" si="255"/>
        <v>15686.549999999972</v>
      </c>
    </row>
    <row r="2015" spans="1:12" x14ac:dyDescent="0.25">
      <c r="A2015">
        <v>1739364</v>
      </c>
      <c r="B2015" s="1">
        <v>42940</v>
      </c>
      <c r="C2015" s="2">
        <v>0.61100694444444448</v>
      </c>
      <c r="D2015" s="2">
        <v>0.62071759259259263</v>
      </c>
      <c r="E2015">
        <f t="shared" si="249"/>
        <v>1</v>
      </c>
      <c r="F2015" t="str">
        <f t="shared" si="250"/>
        <v>telefon stacjonarny</v>
      </c>
      <c r="G2015">
        <f t="shared" ref="G2015:G2078" si="256">IF(AND(F2015=F2014,B2015=B2014),G2014+1,1)</f>
        <v>2</v>
      </c>
      <c r="H2015">
        <f t="shared" si="251"/>
        <v>0</v>
      </c>
      <c r="I2015" s="2">
        <f t="shared" si="252"/>
        <v>0</v>
      </c>
      <c r="J2015" s="2">
        <f t="shared" si="253"/>
        <v>9.7106481481481488E-3</v>
      </c>
      <c r="K2015" s="2">
        <f t="shared" si="254"/>
        <v>10.90314814814813</v>
      </c>
      <c r="L2015" s="10">
        <f t="shared" si="255"/>
        <v>15700.533333333306</v>
      </c>
    </row>
    <row r="2016" spans="1:12" x14ac:dyDescent="0.25">
      <c r="A2016">
        <v>1734512</v>
      </c>
      <c r="B2016" s="1">
        <v>42923</v>
      </c>
      <c r="C2016" s="2">
        <v>0.57093749999999999</v>
      </c>
      <c r="D2016" s="2">
        <v>0.5765393518518519</v>
      </c>
      <c r="E2016">
        <f t="shared" si="249"/>
        <v>1</v>
      </c>
      <c r="F2016" t="str">
        <f t="shared" si="250"/>
        <v>telefon stacjonarny</v>
      </c>
      <c r="G2016">
        <f t="shared" si="256"/>
        <v>1</v>
      </c>
      <c r="H2016">
        <f t="shared" si="251"/>
        <v>0</v>
      </c>
      <c r="I2016" s="2">
        <f t="shared" si="252"/>
        <v>0</v>
      </c>
      <c r="J2016" s="2">
        <f t="shared" si="253"/>
        <v>5.6018518518519134E-3</v>
      </c>
      <c r="K2016" s="2">
        <f t="shared" si="254"/>
        <v>10.908749999999982</v>
      </c>
      <c r="L2016" s="10">
        <f t="shared" si="255"/>
        <v>15708.599999999973</v>
      </c>
    </row>
    <row r="2017" spans="1:12" x14ac:dyDescent="0.25">
      <c r="A2017">
        <v>1721264</v>
      </c>
      <c r="B2017" s="1">
        <v>42943</v>
      </c>
      <c r="C2017" s="2">
        <v>0.47394675925925928</v>
      </c>
      <c r="D2017" s="2">
        <v>0.47922453703703705</v>
      </c>
      <c r="E2017">
        <f t="shared" si="249"/>
        <v>1</v>
      </c>
      <c r="F2017" t="str">
        <f t="shared" si="250"/>
        <v>telefon stacjonarny</v>
      </c>
      <c r="G2017">
        <f t="shared" si="256"/>
        <v>1</v>
      </c>
      <c r="H2017">
        <f t="shared" si="251"/>
        <v>0</v>
      </c>
      <c r="I2017" s="2">
        <f t="shared" si="252"/>
        <v>0</v>
      </c>
      <c r="J2017" s="2">
        <f t="shared" si="253"/>
        <v>5.2777777777777701E-3</v>
      </c>
      <c r="K2017" s="2">
        <f t="shared" si="254"/>
        <v>10.914027777777759</v>
      </c>
      <c r="L2017" s="10">
        <f t="shared" si="255"/>
        <v>15716.199999999973</v>
      </c>
    </row>
    <row r="2018" spans="1:12" x14ac:dyDescent="0.25">
      <c r="A2018">
        <v>1715377</v>
      </c>
      <c r="B2018" s="1">
        <v>42921</v>
      </c>
      <c r="C2018" s="2">
        <v>0.41847222222222225</v>
      </c>
      <c r="D2018" s="2">
        <v>0.42833333333333334</v>
      </c>
      <c r="E2018">
        <f t="shared" si="249"/>
        <v>1</v>
      </c>
      <c r="F2018" t="str">
        <f t="shared" si="250"/>
        <v>telefon stacjonarny</v>
      </c>
      <c r="G2018">
        <f t="shared" si="256"/>
        <v>1</v>
      </c>
      <c r="H2018">
        <f t="shared" si="251"/>
        <v>0</v>
      </c>
      <c r="I2018" s="2">
        <f t="shared" si="252"/>
        <v>0</v>
      </c>
      <c r="J2018" s="2">
        <f t="shared" si="253"/>
        <v>9.8611111111110983E-3</v>
      </c>
      <c r="K2018" s="2">
        <f t="shared" si="254"/>
        <v>10.92388888888887</v>
      </c>
      <c r="L2018" s="10">
        <f t="shared" si="255"/>
        <v>15730.399999999974</v>
      </c>
    </row>
    <row r="2019" spans="1:12" x14ac:dyDescent="0.25">
      <c r="A2019">
        <v>1714791</v>
      </c>
      <c r="B2019" s="1">
        <v>42920</v>
      </c>
      <c r="C2019" s="2">
        <v>0.47230324074074076</v>
      </c>
      <c r="D2019" s="2">
        <v>0.47288194444444442</v>
      </c>
      <c r="E2019">
        <f t="shared" si="249"/>
        <v>1</v>
      </c>
      <c r="F2019" t="str">
        <f t="shared" si="250"/>
        <v>telefon stacjonarny</v>
      </c>
      <c r="G2019">
        <f t="shared" si="256"/>
        <v>1</v>
      </c>
      <c r="H2019">
        <f t="shared" si="251"/>
        <v>0</v>
      </c>
      <c r="I2019" s="2">
        <f t="shared" si="252"/>
        <v>0</v>
      </c>
      <c r="J2019" s="2">
        <f t="shared" si="253"/>
        <v>5.7870370370366464E-4</v>
      </c>
      <c r="K2019" s="2">
        <f t="shared" si="254"/>
        <v>10.924467592592574</v>
      </c>
      <c r="L2019" s="10">
        <f t="shared" si="255"/>
        <v>15731.233333333304</v>
      </c>
    </row>
    <row r="2020" spans="1:12" x14ac:dyDescent="0.25">
      <c r="A2020">
        <v>1709455</v>
      </c>
      <c r="B2020" s="1">
        <v>42919</v>
      </c>
      <c r="C2020" s="2">
        <v>0.60313657407407406</v>
      </c>
      <c r="D2020" s="2">
        <v>0.60765046296296299</v>
      </c>
      <c r="E2020">
        <f t="shared" si="249"/>
        <v>1</v>
      </c>
      <c r="F2020" t="str">
        <f t="shared" si="250"/>
        <v>telefon stacjonarny</v>
      </c>
      <c r="G2020">
        <f t="shared" si="256"/>
        <v>1</v>
      </c>
      <c r="H2020">
        <f t="shared" si="251"/>
        <v>0</v>
      </c>
      <c r="I2020" s="2">
        <f t="shared" si="252"/>
        <v>0</v>
      </c>
      <c r="J2020" s="2">
        <f t="shared" si="253"/>
        <v>4.5138888888889284E-3</v>
      </c>
      <c r="K2020" s="2">
        <f t="shared" si="254"/>
        <v>10.928981481481463</v>
      </c>
      <c r="L2020" s="10">
        <f t="shared" si="255"/>
        <v>15737.733333333306</v>
      </c>
    </row>
    <row r="2021" spans="1:12" x14ac:dyDescent="0.25">
      <c r="A2021">
        <v>1701008</v>
      </c>
      <c r="B2021" s="1">
        <v>42933</v>
      </c>
      <c r="C2021" s="2">
        <v>0.40104166666666669</v>
      </c>
      <c r="D2021" s="2">
        <v>0.40837962962962965</v>
      </c>
      <c r="E2021">
        <f t="shared" si="249"/>
        <v>1</v>
      </c>
      <c r="F2021" t="str">
        <f t="shared" si="250"/>
        <v>telefon stacjonarny</v>
      </c>
      <c r="G2021">
        <f t="shared" si="256"/>
        <v>1</v>
      </c>
      <c r="H2021">
        <f t="shared" si="251"/>
        <v>0</v>
      </c>
      <c r="I2021" s="2">
        <f t="shared" si="252"/>
        <v>0</v>
      </c>
      <c r="J2021" s="2">
        <f t="shared" si="253"/>
        <v>7.3379629629629628E-3</v>
      </c>
      <c r="K2021" s="2">
        <f t="shared" si="254"/>
        <v>10.936319444444425</v>
      </c>
      <c r="L2021" s="10">
        <f t="shared" si="255"/>
        <v>15748.299999999974</v>
      </c>
    </row>
    <row r="2022" spans="1:12" x14ac:dyDescent="0.25">
      <c r="A2022">
        <v>1700508</v>
      </c>
      <c r="B2022" s="1">
        <v>42934</v>
      </c>
      <c r="C2022" s="2">
        <v>0.37179398148148146</v>
      </c>
      <c r="D2022" s="2">
        <v>0.3828125</v>
      </c>
      <c r="E2022">
        <f t="shared" si="249"/>
        <v>1</v>
      </c>
      <c r="F2022" t="str">
        <f t="shared" si="250"/>
        <v>telefon stacjonarny</v>
      </c>
      <c r="G2022">
        <f t="shared" si="256"/>
        <v>1</v>
      </c>
      <c r="H2022">
        <f t="shared" si="251"/>
        <v>0</v>
      </c>
      <c r="I2022" s="2">
        <f t="shared" si="252"/>
        <v>0</v>
      </c>
      <c r="J2022" s="2">
        <f t="shared" si="253"/>
        <v>1.1018518518518539E-2</v>
      </c>
      <c r="K2022" s="2">
        <f t="shared" si="254"/>
        <v>10.947337962962944</v>
      </c>
      <c r="L2022" s="10">
        <f t="shared" si="255"/>
        <v>15764.166666666639</v>
      </c>
    </row>
    <row r="2023" spans="1:12" x14ac:dyDescent="0.25">
      <c r="A2023">
        <v>1692981</v>
      </c>
      <c r="B2023" s="1">
        <v>42929</v>
      </c>
      <c r="C2023" s="2">
        <v>0.43297453703703703</v>
      </c>
      <c r="D2023" s="2">
        <v>0.43424768518518519</v>
      </c>
      <c r="E2023">
        <f t="shared" si="249"/>
        <v>1</v>
      </c>
      <c r="F2023" t="str">
        <f t="shared" si="250"/>
        <v>telefon stacjonarny</v>
      </c>
      <c r="G2023">
        <f t="shared" si="256"/>
        <v>1</v>
      </c>
      <c r="H2023">
        <f t="shared" si="251"/>
        <v>0</v>
      </c>
      <c r="I2023" s="2">
        <f t="shared" si="252"/>
        <v>0</v>
      </c>
      <c r="J2023" s="2">
        <f t="shared" si="253"/>
        <v>1.2731481481481621E-3</v>
      </c>
      <c r="K2023" s="2">
        <f t="shared" si="254"/>
        <v>10.948611111111092</v>
      </c>
      <c r="L2023" s="10">
        <f t="shared" si="255"/>
        <v>15765.999999999971</v>
      </c>
    </row>
    <row r="2024" spans="1:12" x14ac:dyDescent="0.25">
      <c r="A2024">
        <v>1689993</v>
      </c>
      <c r="B2024" s="1">
        <v>42942</v>
      </c>
      <c r="C2024" s="2">
        <v>0.38337962962962963</v>
      </c>
      <c r="D2024" s="2">
        <v>0.38748842592592592</v>
      </c>
      <c r="E2024">
        <f t="shared" si="249"/>
        <v>1</v>
      </c>
      <c r="F2024" t="str">
        <f t="shared" si="250"/>
        <v>telefon stacjonarny</v>
      </c>
      <c r="G2024">
        <f t="shared" si="256"/>
        <v>1</v>
      </c>
      <c r="H2024">
        <f t="shared" si="251"/>
        <v>0</v>
      </c>
      <c r="I2024" s="2">
        <f t="shared" si="252"/>
        <v>0</v>
      </c>
      <c r="J2024" s="2">
        <f t="shared" si="253"/>
        <v>4.108796296296291E-3</v>
      </c>
      <c r="K2024" s="2">
        <f t="shared" si="254"/>
        <v>10.952719907407388</v>
      </c>
      <c r="L2024" s="10">
        <f t="shared" si="255"/>
        <v>15771.916666666641</v>
      </c>
    </row>
    <row r="2025" spans="1:12" x14ac:dyDescent="0.25">
      <c r="A2025">
        <v>1679471</v>
      </c>
      <c r="B2025" s="1">
        <v>42933</v>
      </c>
      <c r="C2025" s="2">
        <v>0.42386574074074074</v>
      </c>
      <c r="D2025" s="2">
        <v>0.42885416666666665</v>
      </c>
      <c r="E2025">
        <f t="shared" si="249"/>
        <v>1</v>
      </c>
      <c r="F2025" t="str">
        <f t="shared" si="250"/>
        <v>telefon stacjonarny</v>
      </c>
      <c r="G2025">
        <f t="shared" si="256"/>
        <v>1</v>
      </c>
      <c r="H2025">
        <f t="shared" si="251"/>
        <v>0</v>
      </c>
      <c r="I2025" s="2">
        <f t="shared" si="252"/>
        <v>0</v>
      </c>
      <c r="J2025" s="2">
        <f t="shared" si="253"/>
        <v>4.9884259259259101E-3</v>
      </c>
      <c r="K2025" s="2">
        <f t="shared" si="254"/>
        <v>10.957708333333315</v>
      </c>
      <c r="L2025" s="10">
        <f t="shared" si="255"/>
        <v>15779.099999999973</v>
      </c>
    </row>
    <row r="2026" spans="1:12" x14ac:dyDescent="0.25">
      <c r="A2026">
        <v>1677537</v>
      </c>
      <c r="B2026" s="1">
        <v>42940</v>
      </c>
      <c r="C2026" s="2">
        <v>0.61471064814814813</v>
      </c>
      <c r="D2026" s="2">
        <v>0.62232638888888892</v>
      </c>
      <c r="E2026">
        <f t="shared" si="249"/>
        <v>1</v>
      </c>
      <c r="F2026" t="str">
        <f t="shared" si="250"/>
        <v>telefon stacjonarny</v>
      </c>
      <c r="G2026">
        <f t="shared" si="256"/>
        <v>1</v>
      </c>
      <c r="H2026">
        <f t="shared" si="251"/>
        <v>0</v>
      </c>
      <c r="I2026" s="2">
        <f t="shared" si="252"/>
        <v>0</v>
      </c>
      <c r="J2026" s="2">
        <f t="shared" si="253"/>
        <v>7.615740740740784E-3</v>
      </c>
      <c r="K2026" s="2">
        <f t="shared" si="254"/>
        <v>10.965324074074056</v>
      </c>
      <c r="L2026" s="10">
        <f t="shared" si="255"/>
        <v>15790.066666666642</v>
      </c>
    </row>
    <row r="2027" spans="1:12" x14ac:dyDescent="0.25">
      <c r="A2027">
        <v>1661633</v>
      </c>
      <c r="B2027" s="1">
        <v>42933</v>
      </c>
      <c r="C2027" s="2">
        <v>0.4611574074074074</v>
      </c>
      <c r="D2027" s="2">
        <v>0.46372685185185186</v>
      </c>
      <c r="E2027">
        <f t="shared" si="249"/>
        <v>1</v>
      </c>
      <c r="F2027" t="str">
        <f t="shared" si="250"/>
        <v>telefon stacjonarny</v>
      </c>
      <c r="G2027">
        <f t="shared" si="256"/>
        <v>1</v>
      </c>
      <c r="H2027">
        <f t="shared" si="251"/>
        <v>0</v>
      </c>
      <c r="I2027" s="2">
        <f t="shared" si="252"/>
        <v>0</v>
      </c>
      <c r="J2027" s="2">
        <f t="shared" si="253"/>
        <v>2.5694444444444575E-3</v>
      </c>
      <c r="K2027" s="2">
        <f t="shared" si="254"/>
        <v>10.967893518518501</v>
      </c>
      <c r="L2027" s="10">
        <f t="shared" si="255"/>
        <v>15793.766666666641</v>
      </c>
    </row>
    <row r="2028" spans="1:12" x14ac:dyDescent="0.25">
      <c r="A2028">
        <v>1661633</v>
      </c>
      <c r="B2028" s="1">
        <v>42944</v>
      </c>
      <c r="C2028" s="2">
        <v>0.48042824074074075</v>
      </c>
      <c r="D2028" s="2">
        <v>0.48422453703703705</v>
      </c>
      <c r="E2028">
        <f t="shared" si="249"/>
        <v>2</v>
      </c>
      <c r="F2028" t="str">
        <f t="shared" si="250"/>
        <v>telefon stacjonarny</v>
      </c>
      <c r="G2028">
        <f t="shared" si="256"/>
        <v>1</v>
      </c>
      <c r="H2028">
        <f t="shared" si="251"/>
        <v>0</v>
      </c>
      <c r="I2028" s="2">
        <f t="shared" si="252"/>
        <v>0</v>
      </c>
      <c r="J2028" s="2">
        <f t="shared" si="253"/>
        <v>3.7962962962962976E-3</v>
      </c>
      <c r="K2028" s="2">
        <f t="shared" si="254"/>
        <v>10.971689814814798</v>
      </c>
      <c r="L2028" s="10">
        <f t="shared" si="255"/>
        <v>15799.233333333312</v>
      </c>
    </row>
    <row r="2029" spans="1:12" x14ac:dyDescent="0.25">
      <c r="A2029">
        <v>1659814</v>
      </c>
      <c r="B2029" s="1">
        <v>42922</v>
      </c>
      <c r="C2029" s="2">
        <v>0.38416666666666666</v>
      </c>
      <c r="D2029" s="2">
        <v>0.39554398148148145</v>
      </c>
      <c r="E2029">
        <f t="shared" si="249"/>
        <v>1</v>
      </c>
      <c r="F2029" t="str">
        <f t="shared" si="250"/>
        <v>telefon stacjonarny</v>
      </c>
      <c r="G2029">
        <f t="shared" si="256"/>
        <v>1</v>
      </c>
      <c r="H2029">
        <f t="shared" si="251"/>
        <v>0</v>
      </c>
      <c r="I2029" s="2">
        <f t="shared" si="252"/>
        <v>0</v>
      </c>
      <c r="J2029" s="2">
        <f t="shared" si="253"/>
        <v>1.1377314814814798E-2</v>
      </c>
      <c r="K2029" s="2">
        <f t="shared" si="254"/>
        <v>10.983067129629614</v>
      </c>
      <c r="L2029" s="10">
        <f t="shared" si="255"/>
        <v>15815.616666666643</v>
      </c>
    </row>
    <row r="2030" spans="1:12" x14ac:dyDescent="0.25">
      <c r="A2030">
        <v>1649912</v>
      </c>
      <c r="B2030" s="1">
        <v>42930</v>
      </c>
      <c r="C2030" s="2">
        <v>0.59467592592592589</v>
      </c>
      <c r="D2030" s="2">
        <v>0.60392361111111115</v>
      </c>
      <c r="E2030">
        <f t="shared" si="249"/>
        <v>1</v>
      </c>
      <c r="F2030" t="str">
        <f t="shared" si="250"/>
        <v>telefon stacjonarny</v>
      </c>
      <c r="G2030">
        <f t="shared" si="256"/>
        <v>1</v>
      </c>
      <c r="H2030">
        <f t="shared" si="251"/>
        <v>0</v>
      </c>
      <c r="I2030" s="2">
        <f t="shared" si="252"/>
        <v>0</v>
      </c>
      <c r="J2030" s="2">
        <f t="shared" si="253"/>
        <v>9.2476851851852615E-3</v>
      </c>
      <c r="K2030" s="2">
        <f t="shared" si="254"/>
        <v>10.992314814814799</v>
      </c>
      <c r="L2030" s="10">
        <f t="shared" si="255"/>
        <v>15828.933333333312</v>
      </c>
    </row>
    <row r="2031" spans="1:12" x14ac:dyDescent="0.25">
      <c r="A2031">
        <v>1640513</v>
      </c>
      <c r="B2031" s="1">
        <v>42944</v>
      </c>
      <c r="C2031" s="2">
        <v>0.56162037037037038</v>
      </c>
      <c r="D2031" s="2">
        <v>0.56876157407407413</v>
      </c>
      <c r="E2031">
        <f t="shared" si="249"/>
        <v>1</v>
      </c>
      <c r="F2031" t="str">
        <f t="shared" si="250"/>
        <v>telefon stacjonarny</v>
      </c>
      <c r="G2031">
        <f t="shared" si="256"/>
        <v>1</v>
      </c>
      <c r="H2031">
        <f t="shared" si="251"/>
        <v>0</v>
      </c>
      <c r="I2031" s="2">
        <f t="shared" si="252"/>
        <v>0</v>
      </c>
      <c r="J2031" s="2">
        <f t="shared" si="253"/>
        <v>7.1412037037037468E-3</v>
      </c>
      <c r="K2031" s="2">
        <f t="shared" si="254"/>
        <v>10.999456018518503</v>
      </c>
      <c r="L2031" s="10">
        <f t="shared" si="255"/>
        <v>15839.216666666645</v>
      </c>
    </row>
    <row r="2032" spans="1:12" x14ac:dyDescent="0.25">
      <c r="A2032">
        <v>1640140</v>
      </c>
      <c r="B2032" s="1">
        <v>42923</v>
      </c>
      <c r="C2032" s="2">
        <v>0.52484953703703707</v>
      </c>
      <c r="D2032" s="2">
        <v>0.53331018518518514</v>
      </c>
      <c r="E2032">
        <f t="shared" si="249"/>
        <v>1</v>
      </c>
      <c r="F2032" t="str">
        <f t="shared" si="250"/>
        <v>telefon stacjonarny</v>
      </c>
      <c r="G2032">
        <f t="shared" si="256"/>
        <v>1</v>
      </c>
      <c r="H2032">
        <f t="shared" si="251"/>
        <v>0</v>
      </c>
      <c r="I2032" s="2">
        <f t="shared" si="252"/>
        <v>0</v>
      </c>
      <c r="J2032" s="2">
        <f t="shared" si="253"/>
        <v>8.4606481481480644E-3</v>
      </c>
      <c r="K2032" s="2">
        <f t="shared" si="254"/>
        <v>11.007916666666651</v>
      </c>
      <c r="L2032" s="10">
        <f t="shared" si="255"/>
        <v>15851.399999999976</v>
      </c>
    </row>
    <row r="2033" spans="1:12" x14ac:dyDescent="0.25">
      <c r="A2033">
        <v>1639829</v>
      </c>
      <c r="B2033" s="1">
        <v>42944</v>
      </c>
      <c r="C2033" s="2">
        <v>0.4815740740740741</v>
      </c>
      <c r="D2033" s="2">
        <v>0.48802083333333335</v>
      </c>
      <c r="E2033">
        <f t="shared" si="249"/>
        <v>1</v>
      </c>
      <c r="F2033" t="str">
        <f t="shared" si="250"/>
        <v>telefon stacjonarny</v>
      </c>
      <c r="G2033">
        <f t="shared" si="256"/>
        <v>1</v>
      </c>
      <c r="H2033">
        <f t="shared" si="251"/>
        <v>0</v>
      </c>
      <c r="I2033" s="2">
        <f t="shared" si="252"/>
        <v>0</v>
      </c>
      <c r="J2033" s="2">
        <f t="shared" si="253"/>
        <v>6.4467592592592493E-3</v>
      </c>
      <c r="K2033" s="2">
        <f t="shared" si="254"/>
        <v>11.014363425925909</v>
      </c>
      <c r="L2033" s="10">
        <f t="shared" si="255"/>
        <v>15860.683333333311</v>
      </c>
    </row>
    <row r="2034" spans="1:12" x14ac:dyDescent="0.25">
      <c r="A2034">
        <v>1626862</v>
      </c>
      <c r="B2034" s="1">
        <v>42937</v>
      </c>
      <c r="C2034" s="2">
        <v>0.36155092592592591</v>
      </c>
      <c r="D2034" s="2">
        <v>0.36355324074074075</v>
      </c>
      <c r="E2034">
        <f t="shared" si="249"/>
        <v>1</v>
      </c>
      <c r="F2034" t="str">
        <f t="shared" si="250"/>
        <v>telefon stacjonarny</v>
      </c>
      <c r="G2034">
        <f t="shared" si="256"/>
        <v>1</v>
      </c>
      <c r="H2034">
        <f t="shared" si="251"/>
        <v>0</v>
      </c>
      <c r="I2034" s="2">
        <f t="shared" si="252"/>
        <v>0</v>
      </c>
      <c r="J2034" s="2">
        <f t="shared" si="253"/>
        <v>2.0023148148148318E-3</v>
      </c>
      <c r="K2034" s="2">
        <f t="shared" si="254"/>
        <v>11.016365740740724</v>
      </c>
      <c r="L2034" s="10">
        <f t="shared" si="255"/>
        <v>15863.566666666644</v>
      </c>
    </row>
    <row r="2035" spans="1:12" x14ac:dyDescent="0.25">
      <c r="A2035">
        <v>1617146</v>
      </c>
      <c r="B2035" s="1">
        <v>42933</v>
      </c>
      <c r="C2035" s="2">
        <v>0.40575231481481483</v>
      </c>
      <c r="D2035" s="2">
        <v>0.41274305555555557</v>
      </c>
      <c r="E2035">
        <f t="shared" si="249"/>
        <v>1</v>
      </c>
      <c r="F2035" t="str">
        <f t="shared" si="250"/>
        <v>telefon stacjonarny</v>
      </c>
      <c r="G2035">
        <f t="shared" si="256"/>
        <v>1</v>
      </c>
      <c r="H2035">
        <f t="shared" si="251"/>
        <v>0</v>
      </c>
      <c r="I2035" s="2">
        <f t="shared" si="252"/>
        <v>0</v>
      </c>
      <c r="J2035" s="2">
        <f t="shared" si="253"/>
        <v>6.9907407407407418E-3</v>
      </c>
      <c r="K2035" s="2">
        <f t="shared" si="254"/>
        <v>11.023356481481464</v>
      </c>
      <c r="L2035" s="10">
        <f t="shared" si="255"/>
        <v>15873.633333333308</v>
      </c>
    </row>
    <row r="2036" spans="1:12" x14ac:dyDescent="0.25">
      <c r="A2036">
        <v>1617146</v>
      </c>
      <c r="B2036" s="1">
        <v>42937</v>
      </c>
      <c r="C2036" s="2">
        <v>0.43400462962962966</v>
      </c>
      <c r="D2036" s="2">
        <v>0.44041666666666668</v>
      </c>
      <c r="E2036">
        <f t="shared" si="249"/>
        <v>2</v>
      </c>
      <c r="F2036" t="str">
        <f t="shared" si="250"/>
        <v>telefon stacjonarny</v>
      </c>
      <c r="G2036">
        <f t="shared" si="256"/>
        <v>1</v>
      </c>
      <c r="H2036">
        <f t="shared" si="251"/>
        <v>0</v>
      </c>
      <c r="I2036" s="2">
        <f t="shared" si="252"/>
        <v>0</v>
      </c>
      <c r="J2036" s="2">
        <f t="shared" si="253"/>
        <v>6.4120370370370217E-3</v>
      </c>
      <c r="K2036" s="2">
        <f t="shared" si="254"/>
        <v>11.029768518518502</v>
      </c>
      <c r="L2036" s="10">
        <f t="shared" si="255"/>
        <v>15882.866666666643</v>
      </c>
    </row>
    <row r="2037" spans="1:12" x14ac:dyDescent="0.25">
      <c r="A2037">
        <v>1616328</v>
      </c>
      <c r="B2037" s="1">
        <v>42928</v>
      </c>
      <c r="C2037" s="2">
        <v>0.59354166666666663</v>
      </c>
      <c r="D2037" s="2">
        <v>0.59888888888888892</v>
      </c>
      <c r="E2037">
        <f t="shared" si="249"/>
        <v>1</v>
      </c>
      <c r="F2037" t="str">
        <f t="shared" si="250"/>
        <v>telefon stacjonarny</v>
      </c>
      <c r="G2037">
        <f t="shared" si="256"/>
        <v>1</v>
      </c>
      <c r="H2037">
        <f t="shared" si="251"/>
        <v>0</v>
      </c>
      <c r="I2037" s="2">
        <f t="shared" si="252"/>
        <v>0</v>
      </c>
      <c r="J2037" s="2">
        <f t="shared" si="253"/>
        <v>5.3472222222222809E-3</v>
      </c>
      <c r="K2037" s="2">
        <f t="shared" si="254"/>
        <v>11.035115740740723</v>
      </c>
      <c r="L2037" s="10">
        <f t="shared" si="255"/>
        <v>15890.566666666642</v>
      </c>
    </row>
    <row r="2038" spans="1:12" x14ac:dyDescent="0.25">
      <c r="A2038">
        <v>1611389</v>
      </c>
      <c r="B2038" s="1">
        <v>42920</v>
      </c>
      <c r="C2038" s="2">
        <v>0.39879629629629632</v>
      </c>
      <c r="D2038" s="2">
        <v>0.41033564814814816</v>
      </c>
      <c r="E2038">
        <f t="shared" si="249"/>
        <v>1</v>
      </c>
      <c r="F2038" t="str">
        <f t="shared" si="250"/>
        <v>telefon stacjonarny</v>
      </c>
      <c r="G2038">
        <f t="shared" si="256"/>
        <v>1</v>
      </c>
      <c r="H2038">
        <f t="shared" si="251"/>
        <v>0</v>
      </c>
      <c r="I2038" s="2">
        <f t="shared" si="252"/>
        <v>0</v>
      </c>
      <c r="J2038" s="2">
        <f t="shared" si="253"/>
        <v>1.1539351851851842E-2</v>
      </c>
      <c r="K2038" s="2">
        <f t="shared" si="254"/>
        <v>11.046655092592575</v>
      </c>
      <c r="L2038" s="10">
        <f t="shared" si="255"/>
        <v>15907.183333333309</v>
      </c>
    </row>
    <row r="2039" spans="1:12" x14ac:dyDescent="0.25">
      <c r="A2039">
        <v>1607422</v>
      </c>
      <c r="B2039" s="1">
        <v>42934</v>
      </c>
      <c r="C2039" s="2">
        <v>0.45238425925925924</v>
      </c>
      <c r="D2039" s="2">
        <v>0.45937499999999998</v>
      </c>
      <c r="E2039">
        <f t="shared" si="249"/>
        <v>1</v>
      </c>
      <c r="F2039" t="str">
        <f t="shared" si="250"/>
        <v>telefon stacjonarny</v>
      </c>
      <c r="G2039">
        <f t="shared" si="256"/>
        <v>1</v>
      </c>
      <c r="H2039">
        <f t="shared" si="251"/>
        <v>0</v>
      </c>
      <c r="I2039" s="2">
        <f t="shared" si="252"/>
        <v>0</v>
      </c>
      <c r="J2039" s="2">
        <f t="shared" si="253"/>
        <v>6.9907407407407418E-3</v>
      </c>
      <c r="K2039" s="2">
        <f t="shared" si="254"/>
        <v>11.053645833333315</v>
      </c>
      <c r="L2039" s="10">
        <f t="shared" si="255"/>
        <v>15917.249999999975</v>
      </c>
    </row>
    <row r="2040" spans="1:12" x14ac:dyDescent="0.25">
      <c r="A2040">
        <v>1592822</v>
      </c>
      <c r="B2040" s="1">
        <v>42926</v>
      </c>
      <c r="C2040" s="2">
        <v>0.41422453703703704</v>
      </c>
      <c r="D2040" s="2">
        <v>0.42549768518518516</v>
      </c>
      <c r="E2040">
        <f t="shared" si="249"/>
        <v>1</v>
      </c>
      <c r="F2040" t="str">
        <f t="shared" si="250"/>
        <v>telefon stacjonarny</v>
      </c>
      <c r="G2040">
        <f t="shared" si="256"/>
        <v>1</v>
      </c>
      <c r="H2040">
        <f t="shared" si="251"/>
        <v>0</v>
      </c>
      <c r="I2040" s="2">
        <f t="shared" si="252"/>
        <v>0</v>
      </c>
      <c r="J2040" s="2">
        <f t="shared" si="253"/>
        <v>1.1273148148148115E-2</v>
      </c>
      <c r="K2040" s="2">
        <f t="shared" si="254"/>
        <v>11.064918981481464</v>
      </c>
      <c r="L2040" s="10">
        <f t="shared" si="255"/>
        <v>15933.483333333308</v>
      </c>
    </row>
    <row r="2041" spans="1:12" x14ac:dyDescent="0.25">
      <c r="A2041">
        <v>1588418</v>
      </c>
      <c r="B2041" s="1">
        <v>42935</v>
      </c>
      <c r="C2041" s="2">
        <v>0.42422453703703705</v>
      </c>
      <c r="D2041" s="2">
        <v>0.43512731481481481</v>
      </c>
      <c r="E2041">
        <f t="shared" si="249"/>
        <v>1</v>
      </c>
      <c r="F2041" t="str">
        <f t="shared" si="250"/>
        <v>telefon stacjonarny</v>
      </c>
      <c r="G2041">
        <f t="shared" si="256"/>
        <v>1</v>
      </c>
      <c r="H2041">
        <f t="shared" si="251"/>
        <v>0</v>
      </c>
      <c r="I2041" s="2">
        <f t="shared" si="252"/>
        <v>0</v>
      </c>
      <c r="J2041" s="2">
        <f t="shared" si="253"/>
        <v>1.0902777777777761E-2</v>
      </c>
      <c r="K2041" s="2">
        <f t="shared" si="254"/>
        <v>11.075821759259242</v>
      </c>
      <c r="L2041" s="10">
        <f t="shared" si="255"/>
        <v>15949.183333333309</v>
      </c>
    </row>
    <row r="2042" spans="1:12" x14ac:dyDescent="0.25">
      <c r="A2042">
        <v>1586675</v>
      </c>
      <c r="B2042" s="1">
        <v>42934</v>
      </c>
      <c r="C2042" s="2">
        <v>0.39093749999999999</v>
      </c>
      <c r="D2042" s="2">
        <v>0.39787037037037037</v>
      </c>
      <c r="E2042">
        <f t="shared" si="249"/>
        <v>1</v>
      </c>
      <c r="F2042" t="str">
        <f t="shared" si="250"/>
        <v>telefon stacjonarny</v>
      </c>
      <c r="G2042">
        <f t="shared" si="256"/>
        <v>1</v>
      </c>
      <c r="H2042">
        <f t="shared" si="251"/>
        <v>0</v>
      </c>
      <c r="I2042" s="2">
        <f t="shared" si="252"/>
        <v>0</v>
      </c>
      <c r="J2042" s="2">
        <f t="shared" si="253"/>
        <v>6.9328703703703809E-3</v>
      </c>
      <c r="K2042" s="2">
        <f t="shared" si="254"/>
        <v>11.082754629629612</v>
      </c>
      <c r="L2042" s="10">
        <f t="shared" si="255"/>
        <v>15959.166666666641</v>
      </c>
    </row>
    <row r="2043" spans="1:12" x14ac:dyDescent="0.25">
      <c r="A2043">
        <v>1583683</v>
      </c>
      <c r="B2043" s="1">
        <v>42920</v>
      </c>
      <c r="C2043" s="2">
        <v>0.6275694444444444</v>
      </c>
      <c r="D2043" s="2">
        <v>0.63215277777777779</v>
      </c>
      <c r="E2043">
        <f t="shared" si="249"/>
        <v>1</v>
      </c>
      <c r="F2043" t="str">
        <f t="shared" si="250"/>
        <v>telefon stacjonarny</v>
      </c>
      <c r="G2043">
        <f t="shared" si="256"/>
        <v>1</v>
      </c>
      <c r="H2043">
        <f t="shared" si="251"/>
        <v>0</v>
      </c>
      <c r="I2043" s="2">
        <f t="shared" si="252"/>
        <v>0</v>
      </c>
      <c r="J2043" s="2">
        <f t="shared" si="253"/>
        <v>4.5833333333333837E-3</v>
      </c>
      <c r="K2043" s="2">
        <f t="shared" si="254"/>
        <v>11.087337962962945</v>
      </c>
      <c r="L2043" s="10">
        <f t="shared" si="255"/>
        <v>15965.766666666639</v>
      </c>
    </row>
    <row r="2044" spans="1:12" x14ac:dyDescent="0.25">
      <c r="A2044">
        <v>1583683</v>
      </c>
      <c r="B2044" s="1">
        <v>42947</v>
      </c>
      <c r="C2044" s="2">
        <v>0.58784722222222219</v>
      </c>
      <c r="D2044" s="2">
        <v>0.58940972222222221</v>
      </c>
      <c r="E2044">
        <f t="shared" si="249"/>
        <v>2</v>
      </c>
      <c r="F2044" t="str">
        <f t="shared" si="250"/>
        <v>telefon stacjonarny</v>
      </c>
      <c r="G2044">
        <f t="shared" si="256"/>
        <v>1</v>
      </c>
      <c r="H2044">
        <f t="shared" si="251"/>
        <v>0</v>
      </c>
      <c r="I2044" s="2">
        <f t="shared" si="252"/>
        <v>0</v>
      </c>
      <c r="J2044" s="2">
        <f t="shared" si="253"/>
        <v>1.5625000000000222E-3</v>
      </c>
      <c r="K2044" s="2">
        <f t="shared" si="254"/>
        <v>11.088900462962945</v>
      </c>
      <c r="L2044" s="10">
        <f t="shared" si="255"/>
        <v>15968.016666666641</v>
      </c>
    </row>
    <row r="2045" spans="1:12" x14ac:dyDescent="0.25">
      <c r="A2045">
        <v>1579531</v>
      </c>
      <c r="B2045" s="1">
        <v>42921</v>
      </c>
      <c r="C2045" s="2">
        <v>0.50134259259259262</v>
      </c>
      <c r="D2045" s="2">
        <v>0.50873842592592589</v>
      </c>
      <c r="E2045">
        <f t="shared" si="249"/>
        <v>1</v>
      </c>
      <c r="F2045" t="str">
        <f t="shared" si="250"/>
        <v>telefon stacjonarny</v>
      </c>
      <c r="G2045">
        <f t="shared" si="256"/>
        <v>1</v>
      </c>
      <c r="H2045">
        <f t="shared" si="251"/>
        <v>0</v>
      </c>
      <c r="I2045" s="2">
        <f t="shared" si="252"/>
        <v>0</v>
      </c>
      <c r="J2045" s="2">
        <f t="shared" si="253"/>
        <v>7.3958333333332682E-3</v>
      </c>
      <c r="K2045" s="2">
        <f t="shared" si="254"/>
        <v>11.096296296296279</v>
      </c>
      <c r="L2045" s="10">
        <f t="shared" si="255"/>
        <v>15978.666666666641</v>
      </c>
    </row>
    <row r="2046" spans="1:12" x14ac:dyDescent="0.25">
      <c r="A2046">
        <v>1579531</v>
      </c>
      <c r="B2046" s="1">
        <v>42921</v>
      </c>
      <c r="C2046" s="2">
        <v>0.55266203703703709</v>
      </c>
      <c r="D2046" s="2">
        <v>0.56405092592592587</v>
      </c>
      <c r="E2046">
        <f t="shared" si="249"/>
        <v>2</v>
      </c>
      <c r="F2046" t="str">
        <f t="shared" si="250"/>
        <v>telefon stacjonarny</v>
      </c>
      <c r="G2046">
        <f t="shared" si="256"/>
        <v>2</v>
      </c>
      <c r="H2046">
        <f t="shared" si="251"/>
        <v>0</v>
      </c>
      <c r="I2046" s="2">
        <f t="shared" si="252"/>
        <v>0</v>
      </c>
      <c r="J2046" s="2">
        <f t="shared" si="253"/>
        <v>1.1388888888888782E-2</v>
      </c>
      <c r="K2046" s="2">
        <f t="shared" si="254"/>
        <v>11.107685185185167</v>
      </c>
      <c r="L2046" s="10">
        <f t="shared" si="255"/>
        <v>15995.06666666664</v>
      </c>
    </row>
    <row r="2047" spans="1:12" x14ac:dyDescent="0.25">
      <c r="A2047">
        <v>1563816</v>
      </c>
      <c r="B2047" s="1">
        <v>42937</v>
      </c>
      <c r="C2047" s="2">
        <v>0.52243055555555551</v>
      </c>
      <c r="D2047" s="2">
        <v>0.52681712962962968</v>
      </c>
      <c r="E2047">
        <f t="shared" si="249"/>
        <v>1</v>
      </c>
      <c r="F2047" t="str">
        <f t="shared" si="250"/>
        <v>telefon stacjonarny</v>
      </c>
      <c r="G2047">
        <f t="shared" si="256"/>
        <v>1</v>
      </c>
      <c r="H2047">
        <f t="shared" si="251"/>
        <v>0</v>
      </c>
      <c r="I2047" s="2">
        <f t="shared" si="252"/>
        <v>0</v>
      </c>
      <c r="J2047" s="2">
        <f t="shared" si="253"/>
        <v>4.3865740740741677E-3</v>
      </c>
      <c r="K2047" s="2">
        <f t="shared" si="254"/>
        <v>11.112071759259241</v>
      </c>
      <c r="L2047" s="10">
        <f t="shared" si="255"/>
        <v>16001.383333333308</v>
      </c>
    </row>
    <row r="2048" spans="1:12" x14ac:dyDescent="0.25">
      <c r="A2048">
        <v>1552877</v>
      </c>
      <c r="B2048" s="1">
        <v>42934</v>
      </c>
      <c r="C2048" s="2">
        <v>0.49277777777777776</v>
      </c>
      <c r="D2048" s="2">
        <v>0.49600694444444443</v>
      </c>
      <c r="E2048">
        <f t="shared" si="249"/>
        <v>1</v>
      </c>
      <c r="F2048" t="str">
        <f t="shared" si="250"/>
        <v>telefon stacjonarny</v>
      </c>
      <c r="G2048">
        <f t="shared" si="256"/>
        <v>1</v>
      </c>
      <c r="H2048">
        <f t="shared" si="251"/>
        <v>0</v>
      </c>
      <c r="I2048" s="2">
        <f t="shared" si="252"/>
        <v>0</v>
      </c>
      <c r="J2048" s="2">
        <f t="shared" si="253"/>
        <v>3.2291666666666718E-3</v>
      </c>
      <c r="K2048" s="2">
        <f t="shared" si="254"/>
        <v>11.115300925925908</v>
      </c>
      <c r="L2048" s="10">
        <f t="shared" si="255"/>
        <v>16006.033333333307</v>
      </c>
    </row>
    <row r="2049" spans="1:12" x14ac:dyDescent="0.25">
      <c r="A2049">
        <v>1552302</v>
      </c>
      <c r="B2049" s="1">
        <v>42930</v>
      </c>
      <c r="C2049" s="2">
        <v>0.52953703703703703</v>
      </c>
      <c r="D2049" s="2">
        <v>0.54078703703703701</v>
      </c>
      <c r="E2049">
        <f t="shared" si="249"/>
        <v>1</v>
      </c>
      <c r="F2049" t="str">
        <f t="shared" si="250"/>
        <v>telefon stacjonarny</v>
      </c>
      <c r="G2049">
        <f t="shared" si="256"/>
        <v>1</v>
      </c>
      <c r="H2049">
        <f t="shared" si="251"/>
        <v>0</v>
      </c>
      <c r="I2049" s="2">
        <f t="shared" si="252"/>
        <v>0</v>
      </c>
      <c r="J2049" s="2">
        <f t="shared" si="253"/>
        <v>1.1249999999999982E-2</v>
      </c>
      <c r="K2049" s="2">
        <f t="shared" si="254"/>
        <v>11.126550925925908</v>
      </c>
      <c r="L2049" s="10">
        <f t="shared" si="255"/>
        <v>16022.233333333306</v>
      </c>
    </row>
    <row r="2050" spans="1:12" x14ac:dyDescent="0.25">
      <c r="A2050">
        <v>1531672</v>
      </c>
      <c r="B2050" s="1">
        <v>42942</v>
      </c>
      <c r="C2050" s="2">
        <v>0.45021990740740742</v>
      </c>
      <c r="D2050" s="2">
        <v>0.46079861111111109</v>
      </c>
      <c r="E2050">
        <f t="shared" ref="E2050:E2113" si="257">IF(A2050=A2049,E2049+1,1)</f>
        <v>1</v>
      </c>
      <c r="F2050" t="str">
        <f t="shared" ref="F2050:F2113" si="258">IF(A2050&gt;9999999,IF(A2050&gt;999999999,"zagraniczny","telefon komórkowy"),"telefon stacjonarny")</f>
        <v>telefon stacjonarny</v>
      </c>
      <c r="G2050">
        <f t="shared" si="256"/>
        <v>1</v>
      </c>
      <c r="H2050">
        <f t="shared" ref="H2050:H2113" si="259">IF(AND(LEFT(A2050,2)="12",F2050="telefon stacjonarny"),1,0)</f>
        <v>0</v>
      </c>
      <c r="I2050" s="2">
        <f t="shared" ref="I2050:I2113" si="260">IF(H2050=1,D2050-C2050,0)</f>
        <v>0</v>
      </c>
      <c r="J2050" s="2">
        <f t="shared" ref="J2050:J2113" si="261">D2050-C2050</f>
        <v>1.0578703703703674E-2</v>
      </c>
      <c r="K2050" s="2">
        <f t="shared" ref="K2050:K2113" si="262">IF(OR(F2050="telefon stacjonarny",F2050="telefon komórkowy"),J2050+K2049,K2049)</f>
        <v>11.137129629629612</v>
      </c>
      <c r="L2050" s="10">
        <f t="shared" ref="L2050:L2113" si="263">K2050*24*60</f>
        <v>16037.466666666642</v>
      </c>
    </row>
    <row r="2051" spans="1:12" x14ac:dyDescent="0.25">
      <c r="A2051">
        <v>1519891</v>
      </c>
      <c r="B2051" s="1">
        <v>42933</v>
      </c>
      <c r="C2051" s="2">
        <v>0.47604166666666664</v>
      </c>
      <c r="D2051" s="2">
        <v>0.48714120370370373</v>
      </c>
      <c r="E2051">
        <f t="shared" si="257"/>
        <v>1</v>
      </c>
      <c r="F2051" t="str">
        <f t="shared" si="258"/>
        <v>telefon stacjonarny</v>
      </c>
      <c r="G2051">
        <f t="shared" si="256"/>
        <v>1</v>
      </c>
      <c r="H2051">
        <f t="shared" si="259"/>
        <v>0</v>
      </c>
      <c r="I2051" s="2">
        <f t="shared" si="260"/>
        <v>0</v>
      </c>
      <c r="J2051" s="2">
        <f t="shared" si="261"/>
        <v>1.1099537037037088E-2</v>
      </c>
      <c r="K2051" s="2">
        <f t="shared" si="262"/>
        <v>11.148229166666649</v>
      </c>
      <c r="L2051" s="10">
        <f t="shared" si="263"/>
        <v>16053.449999999973</v>
      </c>
    </row>
    <row r="2052" spans="1:12" x14ac:dyDescent="0.25">
      <c r="A2052">
        <v>1508356</v>
      </c>
      <c r="B2052" s="1">
        <v>42920</v>
      </c>
      <c r="C2052" s="2">
        <v>0.37013888888888891</v>
      </c>
      <c r="D2052" s="2">
        <v>0.38033564814814813</v>
      </c>
      <c r="E2052">
        <f t="shared" si="257"/>
        <v>1</v>
      </c>
      <c r="F2052" t="str">
        <f t="shared" si="258"/>
        <v>telefon stacjonarny</v>
      </c>
      <c r="G2052">
        <f t="shared" si="256"/>
        <v>1</v>
      </c>
      <c r="H2052">
        <f t="shared" si="259"/>
        <v>0</v>
      </c>
      <c r="I2052" s="2">
        <f t="shared" si="260"/>
        <v>0</v>
      </c>
      <c r="J2052" s="2">
        <f t="shared" si="261"/>
        <v>1.0196759259259225E-2</v>
      </c>
      <c r="K2052" s="2">
        <f t="shared" si="262"/>
        <v>11.158425925925908</v>
      </c>
      <c r="L2052" s="10">
        <f t="shared" si="263"/>
        <v>16068.133333333306</v>
      </c>
    </row>
    <row r="2053" spans="1:12" x14ac:dyDescent="0.25">
      <c r="A2053">
        <v>1507196</v>
      </c>
      <c r="B2053" s="1">
        <v>42937</v>
      </c>
      <c r="C2053" s="2">
        <v>0.34197916666666667</v>
      </c>
      <c r="D2053" s="2">
        <v>0.3460300925925926</v>
      </c>
      <c r="E2053">
        <f t="shared" si="257"/>
        <v>1</v>
      </c>
      <c r="F2053" t="str">
        <f t="shared" si="258"/>
        <v>telefon stacjonarny</v>
      </c>
      <c r="G2053">
        <f t="shared" si="256"/>
        <v>1</v>
      </c>
      <c r="H2053">
        <f t="shared" si="259"/>
        <v>0</v>
      </c>
      <c r="I2053" s="2">
        <f t="shared" si="260"/>
        <v>0</v>
      </c>
      <c r="J2053" s="2">
        <f t="shared" si="261"/>
        <v>4.05092592592593E-3</v>
      </c>
      <c r="K2053" s="2">
        <f t="shared" si="262"/>
        <v>11.162476851851833</v>
      </c>
      <c r="L2053" s="10">
        <f t="shared" si="263"/>
        <v>16073.96666666664</v>
      </c>
    </row>
    <row r="2054" spans="1:12" x14ac:dyDescent="0.25">
      <c r="A2054">
        <v>1500342</v>
      </c>
      <c r="B2054" s="1">
        <v>42937</v>
      </c>
      <c r="C2054" s="2">
        <v>0.56297453703703704</v>
      </c>
      <c r="D2054" s="2">
        <v>0.56752314814814819</v>
      </c>
      <c r="E2054">
        <f t="shared" si="257"/>
        <v>1</v>
      </c>
      <c r="F2054" t="str">
        <f t="shared" si="258"/>
        <v>telefon stacjonarny</v>
      </c>
      <c r="G2054">
        <f t="shared" si="256"/>
        <v>2</v>
      </c>
      <c r="H2054">
        <f t="shared" si="259"/>
        <v>0</v>
      </c>
      <c r="I2054" s="2">
        <f t="shared" si="260"/>
        <v>0</v>
      </c>
      <c r="J2054" s="2">
        <f t="shared" si="261"/>
        <v>4.548611111111156E-3</v>
      </c>
      <c r="K2054" s="2">
        <f t="shared" si="262"/>
        <v>11.167025462962945</v>
      </c>
      <c r="L2054" s="10">
        <f t="shared" si="263"/>
        <v>16080.516666666641</v>
      </c>
    </row>
    <row r="2055" spans="1:12" x14ac:dyDescent="0.25">
      <c r="A2055">
        <v>1488369</v>
      </c>
      <c r="B2055" s="1">
        <v>42919</v>
      </c>
      <c r="C2055" s="2">
        <v>0.41612268518518519</v>
      </c>
      <c r="D2055" s="2">
        <v>0.41756944444444444</v>
      </c>
      <c r="E2055">
        <f t="shared" si="257"/>
        <v>1</v>
      </c>
      <c r="F2055" t="str">
        <f t="shared" si="258"/>
        <v>telefon stacjonarny</v>
      </c>
      <c r="G2055">
        <f t="shared" si="256"/>
        <v>1</v>
      </c>
      <c r="H2055">
        <f t="shared" si="259"/>
        <v>0</v>
      </c>
      <c r="I2055" s="2">
        <f t="shared" si="260"/>
        <v>0</v>
      </c>
      <c r="J2055" s="2">
        <f t="shared" si="261"/>
        <v>1.4467592592592449E-3</v>
      </c>
      <c r="K2055" s="2">
        <f t="shared" si="262"/>
        <v>11.168472222222205</v>
      </c>
      <c r="L2055" s="10">
        <f t="shared" si="263"/>
        <v>16082.599999999973</v>
      </c>
    </row>
    <row r="2056" spans="1:12" x14ac:dyDescent="0.25">
      <c r="A2056">
        <v>1488369</v>
      </c>
      <c r="B2056" s="1">
        <v>42921</v>
      </c>
      <c r="C2056" s="2">
        <v>0.50457175925925923</v>
      </c>
      <c r="D2056" s="2">
        <v>0.51533564814814814</v>
      </c>
      <c r="E2056">
        <f t="shared" si="257"/>
        <v>2</v>
      </c>
      <c r="F2056" t="str">
        <f t="shared" si="258"/>
        <v>telefon stacjonarny</v>
      </c>
      <c r="G2056">
        <f t="shared" si="256"/>
        <v>1</v>
      </c>
      <c r="H2056">
        <f t="shared" si="259"/>
        <v>0</v>
      </c>
      <c r="I2056" s="2">
        <f t="shared" si="260"/>
        <v>0</v>
      </c>
      <c r="J2056" s="2">
        <f t="shared" si="261"/>
        <v>1.0763888888888906E-2</v>
      </c>
      <c r="K2056" s="2">
        <f t="shared" si="262"/>
        <v>11.179236111111093</v>
      </c>
      <c r="L2056" s="10">
        <f t="shared" si="263"/>
        <v>16098.099999999973</v>
      </c>
    </row>
    <row r="2057" spans="1:12" x14ac:dyDescent="0.25">
      <c r="A2057">
        <v>1488369</v>
      </c>
      <c r="B2057" s="1">
        <v>42922</v>
      </c>
      <c r="C2057" s="2">
        <v>0.44871527777777775</v>
      </c>
      <c r="D2057" s="2">
        <v>0.45627314814814812</v>
      </c>
      <c r="E2057">
        <f t="shared" si="257"/>
        <v>3</v>
      </c>
      <c r="F2057" t="str">
        <f t="shared" si="258"/>
        <v>telefon stacjonarny</v>
      </c>
      <c r="G2057">
        <f t="shared" si="256"/>
        <v>1</v>
      </c>
      <c r="H2057">
        <f t="shared" si="259"/>
        <v>0</v>
      </c>
      <c r="I2057" s="2">
        <f t="shared" si="260"/>
        <v>0</v>
      </c>
      <c r="J2057" s="2">
        <f t="shared" si="261"/>
        <v>7.5578703703703676E-3</v>
      </c>
      <c r="K2057" s="2">
        <f t="shared" si="262"/>
        <v>11.186793981481463</v>
      </c>
      <c r="L2057" s="10">
        <f t="shared" si="263"/>
        <v>16108.983333333306</v>
      </c>
    </row>
    <row r="2058" spans="1:12" x14ac:dyDescent="0.25">
      <c r="A2058">
        <v>1482340</v>
      </c>
      <c r="B2058" s="1">
        <v>42933</v>
      </c>
      <c r="C2058" s="2">
        <v>0.42983796296296295</v>
      </c>
      <c r="D2058" s="2">
        <v>0.43975694444444446</v>
      </c>
      <c r="E2058">
        <f t="shared" si="257"/>
        <v>1</v>
      </c>
      <c r="F2058" t="str">
        <f t="shared" si="258"/>
        <v>telefon stacjonarny</v>
      </c>
      <c r="G2058">
        <f t="shared" si="256"/>
        <v>1</v>
      </c>
      <c r="H2058">
        <f t="shared" si="259"/>
        <v>0</v>
      </c>
      <c r="I2058" s="2">
        <f t="shared" si="260"/>
        <v>0</v>
      </c>
      <c r="J2058" s="2">
        <f t="shared" si="261"/>
        <v>9.9189814814815147E-3</v>
      </c>
      <c r="K2058" s="2">
        <f t="shared" si="262"/>
        <v>11.196712962962945</v>
      </c>
      <c r="L2058" s="10">
        <f t="shared" si="263"/>
        <v>16123.266666666639</v>
      </c>
    </row>
    <row r="2059" spans="1:12" x14ac:dyDescent="0.25">
      <c r="A2059">
        <v>1480206</v>
      </c>
      <c r="B2059" s="1">
        <v>42919</v>
      </c>
      <c r="C2059" s="2">
        <v>0.5645486111111111</v>
      </c>
      <c r="D2059" s="2">
        <v>0.56458333333333333</v>
      </c>
      <c r="E2059">
        <f t="shared" si="257"/>
        <v>1</v>
      </c>
      <c r="F2059" t="str">
        <f t="shared" si="258"/>
        <v>telefon stacjonarny</v>
      </c>
      <c r="G2059">
        <f t="shared" si="256"/>
        <v>1</v>
      </c>
      <c r="H2059">
        <f t="shared" si="259"/>
        <v>0</v>
      </c>
      <c r="I2059" s="2">
        <f t="shared" si="260"/>
        <v>0</v>
      </c>
      <c r="J2059" s="2">
        <f t="shared" si="261"/>
        <v>3.472222222222765E-5</v>
      </c>
      <c r="K2059" s="2">
        <f t="shared" si="262"/>
        <v>11.196747685185167</v>
      </c>
      <c r="L2059" s="10">
        <f t="shared" si="263"/>
        <v>16123.316666666642</v>
      </c>
    </row>
    <row r="2060" spans="1:12" x14ac:dyDescent="0.25">
      <c r="A2060">
        <v>1475165</v>
      </c>
      <c r="B2060" s="1">
        <v>42947</v>
      </c>
      <c r="C2060" s="2">
        <v>0.60197916666666662</v>
      </c>
      <c r="D2060" s="2">
        <v>0.60856481481481484</v>
      </c>
      <c r="E2060">
        <f t="shared" si="257"/>
        <v>1</v>
      </c>
      <c r="F2060" t="str">
        <f t="shared" si="258"/>
        <v>telefon stacjonarny</v>
      </c>
      <c r="G2060">
        <f t="shared" si="256"/>
        <v>1</v>
      </c>
      <c r="H2060">
        <f t="shared" si="259"/>
        <v>0</v>
      </c>
      <c r="I2060" s="2">
        <f t="shared" si="260"/>
        <v>0</v>
      </c>
      <c r="J2060" s="2">
        <f t="shared" si="261"/>
        <v>6.5856481481482154E-3</v>
      </c>
      <c r="K2060" s="2">
        <f t="shared" si="262"/>
        <v>11.203333333333315</v>
      </c>
      <c r="L2060" s="10">
        <f t="shared" si="263"/>
        <v>16132.799999999972</v>
      </c>
    </row>
    <row r="2061" spans="1:12" x14ac:dyDescent="0.25">
      <c r="A2061">
        <v>1475008</v>
      </c>
      <c r="B2061" s="1">
        <v>42940</v>
      </c>
      <c r="C2061" s="2">
        <v>0.46489583333333334</v>
      </c>
      <c r="D2061" s="2">
        <v>0.47530092592592593</v>
      </c>
      <c r="E2061">
        <f t="shared" si="257"/>
        <v>1</v>
      </c>
      <c r="F2061" t="str">
        <f t="shared" si="258"/>
        <v>telefon stacjonarny</v>
      </c>
      <c r="G2061">
        <f t="shared" si="256"/>
        <v>1</v>
      </c>
      <c r="H2061">
        <f t="shared" si="259"/>
        <v>0</v>
      </c>
      <c r="I2061" s="2">
        <f t="shared" si="260"/>
        <v>0</v>
      </c>
      <c r="J2061" s="2">
        <f t="shared" si="261"/>
        <v>1.0405092592592591E-2</v>
      </c>
      <c r="K2061" s="2">
        <f t="shared" si="262"/>
        <v>11.213738425925907</v>
      </c>
      <c r="L2061" s="10">
        <f t="shared" si="263"/>
        <v>16147.783333333304</v>
      </c>
    </row>
    <row r="2062" spans="1:12" x14ac:dyDescent="0.25">
      <c r="A2062">
        <v>1472682</v>
      </c>
      <c r="B2062" s="1">
        <v>42934</v>
      </c>
      <c r="C2062" s="2">
        <v>0.42533564814814817</v>
      </c>
      <c r="D2062" s="2">
        <v>0.43167824074074074</v>
      </c>
      <c r="E2062">
        <f t="shared" si="257"/>
        <v>1</v>
      </c>
      <c r="F2062" t="str">
        <f t="shared" si="258"/>
        <v>telefon stacjonarny</v>
      </c>
      <c r="G2062">
        <f t="shared" si="256"/>
        <v>1</v>
      </c>
      <c r="H2062">
        <f t="shared" si="259"/>
        <v>0</v>
      </c>
      <c r="I2062" s="2">
        <f t="shared" si="260"/>
        <v>0</v>
      </c>
      <c r="J2062" s="2">
        <f t="shared" si="261"/>
        <v>6.3425925925925664E-3</v>
      </c>
      <c r="K2062" s="2">
        <f t="shared" si="262"/>
        <v>11.220081018518499</v>
      </c>
      <c r="L2062" s="10">
        <f t="shared" si="263"/>
        <v>16156.916666666639</v>
      </c>
    </row>
    <row r="2063" spans="1:12" x14ac:dyDescent="0.25">
      <c r="A2063">
        <v>1472253</v>
      </c>
      <c r="B2063" s="1">
        <v>42943</v>
      </c>
      <c r="C2063" s="2">
        <v>0.45729166666666665</v>
      </c>
      <c r="D2063" s="2">
        <v>0.46041666666666664</v>
      </c>
      <c r="E2063">
        <f t="shared" si="257"/>
        <v>1</v>
      </c>
      <c r="F2063" t="str">
        <f t="shared" si="258"/>
        <v>telefon stacjonarny</v>
      </c>
      <c r="G2063">
        <f t="shared" si="256"/>
        <v>1</v>
      </c>
      <c r="H2063">
        <f t="shared" si="259"/>
        <v>0</v>
      </c>
      <c r="I2063" s="2">
        <f t="shared" si="260"/>
        <v>0</v>
      </c>
      <c r="J2063" s="2">
        <f t="shared" si="261"/>
        <v>3.1249999999999889E-3</v>
      </c>
      <c r="K2063" s="2">
        <f t="shared" si="262"/>
        <v>11.2232060185185</v>
      </c>
      <c r="L2063" s="10">
        <f t="shared" si="263"/>
        <v>16161.416666666642</v>
      </c>
    </row>
    <row r="2064" spans="1:12" x14ac:dyDescent="0.25">
      <c r="A2064">
        <v>1469705</v>
      </c>
      <c r="B2064" s="1">
        <v>42937</v>
      </c>
      <c r="C2064" s="2">
        <v>0.49327546296296299</v>
      </c>
      <c r="D2064" s="2">
        <v>0.50351851851851848</v>
      </c>
      <c r="E2064">
        <f t="shared" si="257"/>
        <v>1</v>
      </c>
      <c r="F2064" t="str">
        <f t="shared" si="258"/>
        <v>telefon stacjonarny</v>
      </c>
      <c r="G2064">
        <f t="shared" si="256"/>
        <v>1</v>
      </c>
      <c r="H2064">
        <f t="shared" si="259"/>
        <v>0</v>
      </c>
      <c r="I2064" s="2">
        <f t="shared" si="260"/>
        <v>0</v>
      </c>
      <c r="J2064" s="2">
        <f t="shared" si="261"/>
        <v>1.0243055555555491E-2</v>
      </c>
      <c r="K2064" s="2">
        <f t="shared" si="262"/>
        <v>11.233449074074056</v>
      </c>
      <c r="L2064" s="10">
        <f t="shared" si="263"/>
        <v>16176.166666666639</v>
      </c>
    </row>
    <row r="2065" spans="1:12" x14ac:dyDescent="0.25">
      <c r="A2065">
        <v>1467591</v>
      </c>
      <c r="B2065" s="1">
        <v>42935</v>
      </c>
      <c r="C2065" s="2">
        <v>0.39607638888888891</v>
      </c>
      <c r="D2065" s="2">
        <v>0.40442129629629631</v>
      </c>
      <c r="E2065">
        <f t="shared" si="257"/>
        <v>1</v>
      </c>
      <c r="F2065" t="str">
        <f t="shared" si="258"/>
        <v>telefon stacjonarny</v>
      </c>
      <c r="G2065">
        <f t="shared" si="256"/>
        <v>1</v>
      </c>
      <c r="H2065">
        <f t="shared" si="259"/>
        <v>0</v>
      </c>
      <c r="I2065" s="2">
        <f t="shared" si="260"/>
        <v>0</v>
      </c>
      <c r="J2065" s="2">
        <f t="shared" si="261"/>
        <v>8.3449074074073981E-3</v>
      </c>
      <c r="K2065" s="2">
        <f t="shared" si="262"/>
        <v>11.241793981481463</v>
      </c>
      <c r="L2065" s="10">
        <f t="shared" si="263"/>
        <v>16188.183333333305</v>
      </c>
    </row>
    <row r="2066" spans="1:12" x14ac:dyDescent="0.25">
      <c r="A2066">
        <v>1467591</v>
      </c>
      <c r="B2066" s="1">
        <v>42936</v>
      </c>
      <c r="C2066" s="2">
        <v>0.60277777777777775</v>
      </c>
      <c r="D2066" s="2">
        <v>0.61222222222222222</v>
      </c>
      <c r="E2066">
        <f t="shared" si="257"/>
        <v>2</v>
      </c>
      <c r="F2066" t="str">
        <f t="shared" si="258"/>
        <v>telefon stacjonarny</v>
      </c>
      <c r="G2066">
        <f t="shared" si="256"/>
        <v>1</v>
      </c>
      <c r="H2066">
        <f t="shared" si="259"/>
        <v>0</v>
      </c>
      <c r="I2066" s="2">
        <f t="shared" si="260"/>
        <v>0</v>
      </c>
      <c r="J2066" s="2">
        <f t="shared" si="261"/>
        <v>9.4444444444444775E-3</v>
      </c>
      <c r="K2066" s="2">
        <f t="shared" si="262"/>
        <v>11.251238425925907</v>
      </c>
      <c r="L2066" s="10">
        <f t="shared" si="263"/>
        <v>16201.783333333307</v>
      </c>
    </row>
    <row r="2067" spans="1:12" x14ac:dyDescent="0.25">
      <c r="A2067">
        <v>1462418</v>
      </c>
      <c r="B2067" s="1">
        <v>42944</v>
      </c>
      <c r="C2067" s="2">
        <v>0.57186342592592587</v>
      </c>
      <c r="D2067" s="2">
        <v>0.57379629629629625</v>
      </c>
      <c r="E2067">
        <f t="shared" si="257"/>
        <v>1</v>
      </c>
      <c r="F2067" t="str">
        <f t="shared" si="258"/>
        <v>telefon stacjonarny</v>
      </c>
      <c r="G2067">
        <f t="shared" si="256"/>
        <v>1</v>
      </c>
      <c r="H2067">
        <f t="shared" si="259"/>
        <v>0</v>
      </c>
      <c r="I2067" s="2">
        <f t="shared" si="260"/>
        <v>0</v>
      </c>
      <c r="J2067" s="2">
        <f t="shared" si="261"/>
        <v>1.9328703703703765E-3</v>
      </c>
      <c r="K2067" s="2">
        <f t="shared" si="262"/>
        <v>11.253171296296276</v>
      </c>
      <c r="L2067" s="10">
        <f t="shared" si="263"/>
        <v>16204.56666666664</v>
      </c>
    </row>
    <row r="2068" spans="1:12" x14ac:dyDescent="0.25">
      <c r="A2068">
        <v>1458287</v>
      </c>
      <c r="B2068" s="1">
        <v>42921</v>
      </c>
      <c r="C2068" s="2">
        <v>0.47060185185185183</v>
      </c>
      <c r="D2068" s="2">
        <v>0.47584490740740742</v>
      </c>
      <c r="E2068">
        <f t="shared" si="257"/>
        <v>1</v>
      </c>
      <c r="F2068" t="str">
        <f t="shared" si="258"/>
        <v>telefon stacjonarny</v>
      </c>
      <c r="G2068">
        <f t="shared" si="256"/>
        <v>1</v>
      </c>
      <c r="H2068">
        <f t="shared" si="259"/>
        <v>0</v>
      </c>
      <c r="I2068" s="2">
        <f t="shared" si="260"/>
        <v>0</v>
      </c>
      <c r="J2068" s="2">
        <f t="shared" si="261"/>
        <v>5.243055555555598E-3</v>
      </c>
      <c r="K2068" s="2">
        <f t="shared" si="262"/>
        <v>11.258414351851831</v>
      </c>
      <c r="L2068" s="10">
        <f t="shared" si="263"/>
        <v>16212.116666666636</v>
      </c>
    </row>
    <row r="2069" spans="1:12" x14ac:dyDescent="0.25">
      <c r="A2069">
        <v>1457083</v>
      </c>
      <c r="B2069" s="1">
        <v>42941</v>
      </c>
      <c r="C2069" s="2">
        <v>0.46381944444444445</v>
      </c>
      <c r="D2069" s="2">
        <v>0.47520833333333334</v>
      </c>
      <c r="E2069">
        <f t="shared" si="257"/>
        <v>1</v>
      </c>
      <c r="F2069" t="str">
        <f t="shared" si="258"/>
        <v>telefon stacjonarny</v>
      </c>
      <c r="G2069">
        <f t="shared" si="256"/>
        <v>1</v>
      </c>
      <c r="H2069">
        <f t="shared" si="259"/>
        <v>0</v>
      </c>
      <c r="I2069" s="2">
        <f t="shared" si="260"/>
        <v>0</v>
      </c>
      <c r="J2069" s="2">
        <f t="shared" si="261"/>
        <v>1.1388888888888893E-2</v>
      </c>
      <c r="K2069" s="2">
        <f t="shared" si="262"/>
        <v>11.269803240740721</v>
      </c>
      <c r="L2069" s="10">
        <f t="shared" si="263"/>
        <v>16228.516666666639</v>
      </c>
    </row>
    <row r="2070" spans="1:12" x14ac:dyDescent="0.25">
      <c r="A2070">
        <v>1454555</v>
      </c>
      <c r="B2070" s="1">
        <v>42928</v>
      </c>
      <c r="C2070" s="2">
        <v>0.41078703703703706</v>
      </c>
      <c r="D2070" s="2">
        <v>0.41078703703703706</v>
      </c>
      <c r="E2070">
        <f t="shared" si="257"/>
        <v>1</v>
      </c>
      <c r="F2070" t="str">
        <f t="shared" si="258"/>
        <v>telefon stacjonarny</v>
      </c>
      <c r="G2070">
        <f t="shared" si="256"/>
        <v>1</v>
      </c>
      <c r="H2070">
        <f t="shared" si="259"/>
        <v>0</v>
      </c>
      <c r="I2070" s="2">
        <f t="shared" si="260"/>
        <v>0</v>
      </c>
      <c r="J2070" s="2">
        <f t="shared" si="261"/>
        <v>0</v>
      </c>
      <c r="K2070" s="2">
        <f t="shared" si="262"/>
        <v>11.269803240740721</v>
      </c>
      <c r="L2070" s="10">
        <f t="shared" si="263"/>
        <v>16228.516666666639</v>
      </c>
    </row>
    <row r="2071" spans="1:12" x14ac:dyDescent="0.25">
      <c r="A2071">
        <v>1451455</v>
      </c>
      <c r="B2071" s="1">
        <v>42947</v>
      </c>
      <c r="C2071" s="2">
        <v>0.37714120370370369</v>
      </c>
      <c r="D2071" s="2">
        <v>0.38119212962962962</v>
      </c>
      <c r="E2071">
        <f t="shared" si="257"/>
        <v>1</v>
      </c>
      <c r="F2071" t="str">
        <f t="shared" si="258"/>
        <v>telefon stacjonarny</v>
      </c>
      <c r="G2071">
        <f t="shared" si="256"/>
        <v>1</v>
      </c>
      <c r="H2071">
        <f t="shared" si="259"/>
        <v>0</v>
      </c>
      <c r="I2071" s="2">
        <f t="shared" si="260"/>
        <v>0</v>
      </c>
      <c r="J2071" s="2">
        <f t="shared" si="261"/>
        <v>4.05092592592593E-3</v>
      </c>
      <c r="K2071" s="2">
        <f t="shared" si="262"/>
        <v>11.273854166666647</v>
      </c>
      <c r="L2071" s="10">
        <f t="shared" si="263"/>
        <v>16234.349999999973</v>
      </c>
    </row>
    <row r="2072" spans="1:12" x14ac:dyDescent="0.25">
      <c r="A2072">
        <v>1439114</v>
      </c>
      <c r="B2072" s="1">
        <v>42921</v>
      </c>
      <c r="C2072" s="2">
        <v>0.62589120370370366</v>
      </c>
      <c r="D2072" s="2">
        <v>0.62774305555555554</v>
      </c>
      <c r="E2072">
        <f t="shared" si="257"/>
        <v>1</v>
      </c>
      <c r="F2072" t="str">
        <f t="shared" si="258"/>
        <v>telefon stacjonarny</v>
      </c>
      <c r="G2072">
        <f t="shared" si="256"/>
        <v>1</v>
      </c>
      <c r="H2072">
        <f t="shared" si="259"/>
        <v>0</v>
      </c>
      <c r="I2072" s="2">
        <f t="shared" si="260"/>
        <v>0</v>
      </c>
      <c r="J2072" s="2">
        <f t="shared" si="261"/>
        <v>1.8518518518518823E-3</v>
      </c>
      <c r="K2072" s="2">
        <f t="shared" si="262"/>
        <v>11.275706018518498</v>
      </c>
      <c r="L2072" s="10">
        <f t="shared" si="263"/>
        <v>16237.016666666637</v>
      </c>
    </row>
    <row r="2073" spans="1:12" x14ac:dyDescent="0.25">
      <c r="A2073">
        <v>1435049</v>
      </c>
      <c r="B2073" s="1">
        <v>42919</v>
      </c>
      <c r="C2073" s="2">
        <v>0.45494212962962965</v>
      </c>
      <c r="D2073" s="2">
        <v>0.45567129629629627</v>
      </c>
      <c r="E2073">
        <f t="shared" si="257"/>
        <v>1</v>
      </c>
      <c r="F2073" t="str">
        <f t="shared" si="258"/>
        <v>telefon stacjonarny</v>
      </c>
      <c r="G2073">
        <f t="shared" si="256"/>
        <v>1</v>
      </c>
      <c r="H2073">
        <f t="shared" si="259"/>
        <v>0</v>
      </c>
      <c r="I2073" s="2">
        <f t="shared" si="260"/>
        <v>0</v>
      </c>
      <c r="J2073" s="2">
        <f t="shared" si="261"/>
        <v>7.2916666666661412E-4</v>
      </c>
      <c r="K2073" s="2">
        <f t="shared" si="262"/>
        <v>11.276435185185164</v>
      </c>
      <c r="L2073" s="10">
        <f t="shared" si="263"/>
        <v>16238.066666666637</v>
      </c>
    </row>
    <row r="2074" spans="1:12" x14ac:dyDescent="0.25">
      <c r="A2074">
        <v>1431491</v>
      </c>
      <c r="B2074" s="1">
        <v>42933</v>
      </c>
      <c r="C2074" s="2">
        <v>0.60495370370370372</v>
      </c>
      <c r="D2074" s="2">
        <v>0.61153935185185182</v>
      </c>
      <c r="E2074">
        <f t="shared" si="257"/>
        <v>1</v>
      </c>
      <c r="F2074" t="str">
        <f t="shared" si="258"/>
        <v>telefon stacjonarny</v>
      </c>
      <c r="G2074">
        <f t="shared" si="256"/>
        <v>1</v>
      </c>
      <c r="H2074">
        <f t="shared" si="259"/>
        <v>0</v>
      </c>
      <c r="I2074" s="2">
        <f t="shared" si="260"/>
        <v>0</v>
      </c>
      <c r="J2074" s="2">
        <f t="shared" si="261"/>
        <v>6.5856481481481044E-3</v>
      </c>
      <c r="K2074" s="2">
        <f t="shared" si="262"/>
        <v>11.283020833333312</v>
      </c>
      <c r="L2074" s="10">
        <f t="shared" si="263"/>
        <v>16247.54999999997</v>
      </c>
    </row>
    <row r="2075" spans="1:12" x14ac:dyDescent="0.25">
      <c r="A2075">
        <v>1418351</v>
      </c>
      <c r="B2075" s="1">
        <v>42941</v>
      </c>
      <c r="C2075" s="2">
        <v>0.45377314814814818</v>
      </c>
      <c r="D2075" s="2">
        <v>0.45409722222222221</v>
      </c>
      <c r="E2075">
        <f t="shared" si="257"/>
        <v>1</v>
      </c>
      <c r="F2075" t="str">
        <f t="shared" si="258"/>
        <v>telefon stacjonarny</v>
      </c>
      <c r="G2075">
        <f t="shared" si="256"/>
        <v>1</v>
      </c>
      <c r="H2075">
        <f t="shared" si="259"/>
        <v>0</v>
      </c>
      <c r="I2075" s="2">
        <f t="shared" si="260"/>
        <v>0</v>
      </c>
      <c r="J2075" s="2">
        <f t="shared" si="261"/>
        <v>3.2407407407403221E-4</v>
      </c>
      <c r="K2075" s="2">
        <f t="shared" si="262"/>
        <v>11.283344907407386</v>
      </c>
      <c r="L2075" s="10">
        <f t="shared" si="263"/>
        <v>16248.016666666637</v>
      </c>
    </row>
    <row r="2076" spans="1:12" x14ac:dyDescent="0.25">
      <c r="A2076">
        <v>1415198</v>
      </c>
      <c r="B2076" s="1">
        <v>42933</v>
      </c>
      <c r="C2076" s="2">
        <v>0.38991898148148146</v>
      </c>
      <c r="D2076" s="2">
        <v>0.40072916666666669</v>
      </c>
      <c r="E2076">
        <f t="shared" si="257"/>
        <v>1</v>
      </c>
      <c r="F2076" t="str">
        <f t="shared" si="258"/>
        <v>telefon stacjonarny</v>
      </c>
      <c r="G2076">
        <f t="shared" si="256"/>
        <v>1</v>
      </c>
      <c r="H2076">
        <f t="shared" si="259"/>
        <v>0</v>
      </c>
      <c r="I2076" s="2">
        <f t="shared" si="260"/>
        <v>0</v>
      </c>
      <c r="J2076" s="2">
        <f t="shared" si="261"/>
        <v>1.0810185185185228E-2</v>
      </c>
      <c r="K2076" s="2">
        <f t="shared" si="262"/>
        <v>11.294155092592572</v>
      </c>
      <c r="L2076" s="10">
        <f t="shared" si="263"/>
        <v>16263.583333333301</v>
      </c>
    </row>
    <row r="2077" spans="1:12" x14ac:dyDescent="0.25">
      <c r="A2077">
        <v>1409543</v>
      </c>
      <c r="B2077" s="1">
        <v>42937</v>
      </c>
      <c r="C2077" s="2">
        <v>0.38086805555555553</v>
      </c>
      <c r="D2077" s="2">
        <v>0.38918981481481479</v>
      </c>
      <c r="E2077">
        <f t="shared" si="257"/>
        <v>1</v>
      </c>
      <c r="F2077" t="str">
        <f t="shared" si="258"/>
        <v>telefon stacjonarny</v>
      </c>
      <c r="G2077">
        <f t="shared" si="256"/>
        <v>1</v>
      </c>
      <c r="H2077">
        <f t="shared" si="259"/>
        <v>0</v>
      </c>
      <c r="I2077" s="2">
        <f t="shared" si="260"/>
        <v>0</v>
      </c>
      <c r="J2077" s="2">
        <f t="shared" si="261"/>
        <v>8.3217592592592649E-3</v>
      </c>
      <c r="K2077" s="2">
        <f t="shared" si="262"/>
        <v>11.30247685185183</v>
      </c>
      <c r="L2077" s="10">
        <f t="shared" si="263"/>
        <v>16275.566666666637</v>
      </c>
    </row>
    <row r="2078" spans="1:12" x14ac:dyDescent="0.25">
      <c r="A2078">
        <v>1405478</v>
      </c>
      <c r="B2078" s="1">
        <v>42943</v>
      </c>
      <c r="C2078" s="2">
        <v>0.35940972222222223</v>
      </c>
      <c r="D2078" s="2">
        <v>0.36412037037037037</v>
      </c>
      <c r="E2078">
        <f t="shared" si="257"/>
        <v>1</v>
      </c>
      <c r="F2078" t="str">
        <f t="shared" si="258"/>
        <v>telefon stacjonarny</v>
      </c>
      <c r="G2078">
        <f t="shared" si="256"/>
        <v>1</v>
      </c>
      <c r="H2078">
        <f t="shared" si="259"/>
        <v>0</v>
      </c>
      <c r="I2078" s="2">
        <f t="shared" si="260"/>
        <v>0</v>
      </c>
      <c r="J2078" s="2">
        <f t="shared" si="261"/>
        <v>4.7106481481481444E-3</v>
      </c>
      <c r="K2078" s="2">
        <f t="shared" si="262"/>
        <v>11.307187499999978</v>
      </c>
      <c r="L2078" s="10">
        <f t="shared" si="263"/>
        <v>16282.349999999969</v>
      </c>
    </row>
    <row r="2079" spans="1:12" x14ac:dyDescent="0.25">
      <c r="A2079">
        <v>1391272</v>
      </c>
      <c r="B2079" s="1">
        <v>42935</v>
      </c>
      <c r="C2079" s="2">
        <v>0.44664351851851852</v>
      </c>
      <c r="D2079" s="2">
        <v>0.45725694444444442</v>
      </c>
      <c r="E2079">
        <f t="shared" si="257"/>
        <v>1</v>
      </c>
      <c r="F2079" t="str">
        <f t="shared" si="258"/>
        <v>telefon stacjonarny</v>
      </c>
      <c r="G2079">
        <f t="shared" ref="G2079:G2142" si="264">IF(AND(F2079=F2078,B2079=B2078),G2078+1,1)</f>
        <v>1</v>
      </c>
      <c r="H2079">
        <f t="shared" si="259"/>
        <v>0</v>
      </c>
      <c r="I2079" s="2">
        <f t="shared" si="260"/>
        <v>0</v>
      </c>
      <c r="J2079" s="2">
        <f t="shared" si="261"/>
        <v>1.0613425925925901E-2</v>
      </c>
      <c r="K2079" s="2">
        <f t="shared" si="262"/>
        <v>11.317800925925905</v>
      </c>
      <c r="L2079" s="10">
        <f t="shared" si="263"/>
        <v>16297.633333333302</v>
      </c>
    </row>
    <row r="2080" spans="1:12" x14ac:dyDescent="0.25">
      <c r="A2080">
        <v>1390402</v>
      </c>
      <c r="B2080" s="1">
        <v>42922</v>
      </c>
      <c r="C2080" s="2">
        <v>0.42880787037037038</v>
      </c>
      <c r="D2080" s="2">
        <v>0.44034722222222222</v>
      </c>
      <c r="E2080">
        <f t="shared" si="257"/>
        <v>1</v>
      </c>
      <c r="F2080" t="str">
        <f t="shared" si="258"/>
        <v>telefon stacjonarny</v>
      </c>
      <c r="G2080">
        <f t="shared" si="264"/>
        <v>1</v>
      </c>
      <c r="H2080">
        <f t="shared" si="259"/>
        <v>0</v>
      </c>
      <c r="I2080" s="2">
        <f t="shared" si="260"/>
        <v>0</v>
      </c>
      <c r="J2080" s="2">
        <f t="shared" si="261"/>
        <v>1.1539351851851842E-2</v>
      </c>
      <c r="K2080" s="2">
        <f t="shared" si="262"/>
        <v>11.329340277777757</v>
      </c>
      <c r="L2080" s="10">
        <f t="shared" si="263"/>
        <v>16314.249999999967</v>
      </c>
    </row>
    <row r="2081" spans="1:12" x14ac:dyDescent="0.25">
      <c r="A2081">
        <v>1384299</v>
      </c>
      <c r="B2081" s="1">
        <v>42927</v>
      </c>
      <c r="C2081" s="2">
        <v>0.36203703703703705</v>
      </c>
      <c r="D2081" s="2">
        <v>0.37155092592592592</v>
      </c>
      <c r="E2081">
        <f t="shared" si="257"/>
        <v>1</v>
      </c>
      <c r="F2081" t="str">
        <f t="shared" si="258"/>
        <v>telefon stacjonarny</v>
      </c>
      <c r="G2081">
        <f t="shared" si="264"/>
        <v>1</v>
      </c>
      <c r="H2081">
        <f t="shared" si="259"/>
        <v>0</v>
      </c>
      <c r="I2081" s="2">
        <f t="shared" si="260"/>
        <v>0</v>
      </c>
      <c r="J2081" s="2">
        <f t="shared" si="261"/>
        <v>9.5138888888888773E-3</v>
      </c>
      <c r="K2081" s="2">
        <f t="shared" si="262"/>
        <v>11.338854166666646</v>
      </c>
      <c r="L2081" s="10">
        <f t="shared" si="263"/>
        <v>16327.949999999968</v>
      </c>
    </row>
    <row r="2082" spans="1:12" x14ac:dyDescent="0.25">
      <c r="A2082">
        <v>1365581</v>
      </c>
      <c r="B2082" s="1">
        <v>42940</v>
      </c>
      <c r="C2082" s="2">
        <v>0.56196759259259255</v>
      </c>
      <c r="D2082" s="2">
        <v>0.57019675925925928</v>
      </c>
      <c r="E2082">
        <f t="shared" si="257"/>
        <v>1</v>
      </c>
      <c r="F2082" t="str">
        <f t="shared" si="258"/>
        <v>telefon stacjonarny</v>
      </c>
      <c r="G2082">
        <f t="shared" si="264"/>
        <v>1</v>
      </c>
      <c r="H2082">
        <f t="shared" si="259"/>
        <v>0</v>
      </c>
      <c r="I2082" s="2">
        <f t="shared" si="260"/>
        <v>0</v>
      </c>
      <c r="J2082" s="2">
        <f t="shared" si="261"/>
        <v>8.2291666666667318E-3</v>
      </c>
      <c r="K2082" s="2">
        <f t="shared" si="262"/>
        <v>11.347083333333313</v>
      </c>
      <c r="L2082" s="10">
        <f t="shared" si="263"/>
        <v>16339.799999999968</v>
      </c>
    </row>
    <row r="2083" spans="1:12" x14ac:dyDescent="0.25">
      <c r="A2083">
        <v>1355775</v>
      </c>
      <c r="B2083" s="1">
        <v>42930</v>
      </c>
      <c r="C2083" s="2">
        <v>0.38942129629629629</v>
      </c>
      <c r="D2083" s="2">
        <v>0.39034722222222223</v>
      </c>
      <c r="E2083">
        <f t="shared" si="257"/>
        <v>1</v>
      </c>
      <c r="F2083" t="str">
        <f t="shared" si="258"/>
        <v>telefon stacjonarny</v>
      </c>
      <c r="G2083">
        <f t="shared" si="264"/>
        <v>1</v>
      </c>
      <c r="H2083">
        <f t="shared" si="259"/>
        <v>0</v>
      </c>
      <c r="I2083" s="2">
        <f t="shared" si="260"/>
        <v>0</v>
      </c>
      <c r="J2083" s="2">
        <f t="shared" si="261"/>
        <v>9.2592592592594114E-4</v>
      </c>
      <c r="K2083" s="2">
        <f t="shared" si="262"/>
        <v>11.348009259259239</v>
      </c>
      <c r="L2083" s="10">
        <f t="shared" si="263"/>
        <v>16341.133333333302</v>
      </c>
    </row>
    <row r="2084" spans="1:12" x14ac:dyDescent="0.25">
      <c r="A2084">
        <v>1345591</v>
      </c>
      <c r="B2084" s="1">
        <v>42935</v>
      </c>
      <c r="C2084" s="2">
        <v>0.5703125</v>
      </c>
      <c r="D2084" s="2">
        <v>0.57703703703703701</v>
      </c>
      <c r="E2084">
        <f t="shared" si="257"/>
        <v>1</v>
      </c>
      <c r="F2084" t="str">
        <f t="shared" si="258"/>
        <v>telefon stacjonarny</v>
      </c>
      <c r="G2084">
        <f t="shared" si="264"/>
        <v>1</v>
      </c>
      <c r="H2084">
        <f t="shared" si="259"/>
        <v>0</v>
      </c>
      <c r="I2084" s="2">
        <f t="shared" si="260"/>
        <v>0</v>
      </c>
      <c r="J2084" s="2">
        <f t="shared" si="261"/>
        <v>6.724537037037015E-3</v>
      </c>
      <c r="K2084" s="2">
        <f t="shared" si="262"/>
        <v>11.354733796296276</v>
      </c>
      <c r="L2084" s="10">
        <f t="shared" si="263"/>
        <v>16350.81666666664</v>
      </c>
    </row>
    <row r="2085" spans="1:12" x14ac:dyDescent="0.25">
      <c r="A2085">
        <v>1340323</v>
      </c>
      <c r="B2085" s="1">
        <v>42942</v>
      </c>
      <c r="C2085" s="2">
        <v>0.34994212962962962</v>
      </c>
      <c r="D2085" s="2">
        <v>0.35781249999999998</v>
      </c>
      <c r="E2085">
        <f t="shared" si="257"/>
        <v>1</v>
      </c>
      <c r="F2085" t="str">
        <f t="shared" si="258"/>
        <v>telefon stacjonarny</v>
      </c>
      <c r="G2085">
        <f t="shared" si="264"/>
        <v>1</v>
      </c>
      <c r="H2085">
        <f t="shared" si="259"/>
        <v>0</v>
      </c>
      <c r="I2085" s="2">
        <f t="shared" si="260"/>
        <v>0</v>
      </c>
      <c r="J2085" s="2">
        <f t="shared" si="261"/>
        <v>7.8703703703703609E-3</v>
      </c>
      <c r="K2085" s="2">
        <f t="shared" si="262"/>
        <v>11.362604166666646</v>
      </c>
      <c r="L2085" s="10">
        <f t="shared" si="263"/>
        <v>16362.149999999972</v>
      </c>
    </row>
    <row r="2086" spans="1:12" x14ac:dyDescent="0.25">
      <c r="A2086">
        <v>1337042</v>
      </c>
      <c r="B2086" s="1">
        <v>42923</v>
      </c>
      <c r="C2086" s="2">
        <v>0.60930555555555554</v>
      </c>
      <c r="D2086" s="2">
        <v>0.62085648148148154</v>
      </c>
      <c r="E2086">
        <f t="shared" si="257"/>
        <v>1</v>
      </c>
      <c r="F2086" t="str">
        <f t="shared" si="258"/>
        <v>telefon stacjonarny</v>
      </c>
      <c r="G2086">
        <f t="shared" si="264"/>
        <v>1</v>
      </c>
      <c r="H2086">
        <f t="shared" si="259"/>
        <v>0</v>
      </c>
      <c r="I2086" s="2">
        <f t="shared" si="260"/>
        <v>0</v>
      </c>
      <c r="J2086" s="2">
        <f t="shared" si="261"/>
        <v>1.1550925925925992E-2</v>
      </c>
      <c r="K2086" s="2">
        <f t="shared" si="262"/>
        <v>11.374155092592572</v>
      </c>
      <c r="L2086" s="10">
        <f t="shared" si="263"/>
        <v>16378.783333333302</v>
      </c>
    </row>
    <row r="2087" spans="1:12" x14ac:dyDescent="0.25">
      <c r="A2087">
        <v>1332884</v>
      </c>
      <c r="B2087" s="1">
        <v>42933</v>
      </c>
      <c r="C2087" s="2">
        <v>0.546412037037037</v>
      </c>
      <c r="D2087" s="2">
        <v>0.54829861111111111</v>
      </c>
      <c r="E2087">
        <f t="shared" si="257"/>
        <v>1</v>
      </c>
      <c r="F2087" t="str">
        <f t="shared" si="258"/>
        <v>telefon stacjonarny</v>
      </c>
      <c r="G2087">
        <f t="shared" si="264"/>
        <v>1</v>
      </c>
      <c r="H2087">
        <f t="shared" si="259"/>
        <v>0</v>
      </c>
      <c r="I2087" s="2">
        <f t="shared" si="260"/>
        <v>0</v>
      </c>
      <c r="J2087" s="2">
        <f t="shared" si="261"/>
        <v>1.8865740740741099E-3</v>
      </c>
      <c r="K2087" s="2">
        <f t="shared" si="262"/>
        <v>11.376041666666646</v>
      </c>
      <c r="L2087" s="10">
        <f t="shared" si="263"/>
        <v>16381.499999999971</v>
      </c>
    </row>
    <row r="2088" spans="1:12" x14ac:dyDescent="0.25">
      <c r="A2088">
        <v>1332513</v>
      </c>
      <c r="B2088" s="1">
        <v>42927</v>
      </c>
      <c r="C2088" s="2">
        <v>0.50326388888888884</v>
      </c>
      <c r="D2088" s="2">
        <v>0.50407407407407412</v>
      </c>
      <c r="E2088">
        <f t="shared" si="257"/>
        <v>1</v>
      </c>
      <c r="F2088" t="str">
        <f t="shared" si="258"/>
        <v>telefon stacjonarny</v>
      </c>
      <c r="G2088">
        <f t="shared" si="264"/>
        <v>1</v>
      </c>
      <c r="H2088">
        <f t="shared" si="259"/>
        <v>0</v>
      </c>
      <c r="I2088" s="2">
        <f t="shared" si="260"/>
        <v>0</v>
      </c>
      <c r="J2088" s="2">
        <f t="shared" si="261"/>
        <v>8.1018518518527483E-4</v>
      </c>
      <c r="K2088" s="2">
        <f t="shared" si="262"/>
        <v>11.376851851851832</v>
      </c>
      <c r="L2088" s="10">
        <f t="shared" si="263"/>
        <v>16382.666666666639</v>
      </c>
    </row>
    <row r="2089" spans="1:12" x14ac:dyDescent="0.25">
      <c r="A2089">
        <v>1331802</v>
      </c>
      <c r="B2089" s="1">
        <v>42947</v>
      </c>
      <c r="C2089" s="2">
        <v>0.5376967592592593</v>
      </c>
      <c r="D2089" s="2">
        <v>0.54113425925925929</v>
      </c>
      <c r="E2089">
        <f t="shared" si="257"/>
        <v>1</v>
      </c>
      <c r="F2089" t="str">
        <f t="shared" si="258"/>
        <v>telefon stacjonarny</v>
      </c>
      <c r="G2089">
        <f t="shared" si="264"/>
        <v>1</v>
      </c>
      <c r="H2089">
        <f t="shared" si="259"/>
        <v>0</v>
      </c>
      <c r="I2089" s="2">
        <f t="shared" si="260"/>
        <v>0</v>
      </c>
      <c r="J2089" s="2">
        <f t="shared" si="261"/>
        <v>3.4374999999999822E-3</v>
      </c>
      <c r="K2089" s="2">
        <f t="shared" si="262"/>
        <v>11.380289351851832</v>
      </c>
      <c r="L2089" s="10">
        <f t="shared" si="263"/>
        <v>16387.61666666664</v>
      </c>
    </row>
    <row r="2090" spans="1:12" x14ac:dyDescent="0.25">
      <c r="A2090">
        <v>1319121</v>
      </c>
      <c r="B2090" s="1">
        <v>42922</v>
      </c>
      <c r="C2090" s="2">
        <v>0.55652777777777773</v>
      </c>
      <c r="D2090" s="2">
        <v>0.55682870370370374</v>
      </c>
      <c r="E2090">
        <f t="shared" si="257"/>
        <v>1</v>
      </c>
      <c r="F2090" t="str">
        <f t="shared" si="258"/>
        <v>telefon stacjonarny</v>
      </c>
      <c r="G2090">
        <f t="shared" si="264"/>
        <v>1</v>
      </c>
      <c r="H2090">
        <f t="shared" si="259"/>
        <v>0</v>
      </c>
      <c r="I2090" s="2">
        <f t="shared" si="260"/>
        <v>0</v>
      </c>
      <c r="J2090" s="2">
        <f t="shared" si="261"/>
        <v>3.0092592592600997E-4</v>
      </c>
      <c r="K2090" s="2">
        <f t="shared" si="262"/>
        <v>11.380590277777758</v>
      </c>
      <c r="L2090" s="10">
        <f t="shared" si="263"/>
        <v>16388.049999999974</v>
      </c>
    </row>
    <row r="2091" spans="1:12" x14ac:dyDescent="0.25">
      <c r="A2091">
        <v>1316116</v>
      </c>
      <c r="B2091" s="1">
        <v>42935</v>
      </c>
      <c r="C2091" s="2">
        <v>0.62394675925925924</v>
      </c>
      <c r="D2091" s="2">
        <v>0.62461805555555561</v>
      </c>
      <c r="E2091">
        <f t="shared" si="257"/>
        <v>1</v>
      </c>
      <c r="F2091" t="str">
        <f t="shared" si="258"/>
        <v>telefon stacjonarny</v>
      </c>
      <c r="G2091">
        <f t="shared" si="264"/>
        <v>1</v>
      </c>
      <c r="H2091">
        <f t="shared" si="259"/>
        <v>0</v>
      </c>
      <c r="I2091" s="2">
        <f t="shared" si="260"/>
        <v>0</v>
      </c>
      <c r="J2091" s="2">
        <f t="shared" si="261"/>
        <v>6.7129629629636423E-4</v>
      </c>
      <c r="K2091" s="2">
        <f t="shared" si="262"/>
        <v>11.381261574074054</v>
      </c>
      <c r="L2091" s="10">
        <f t="shared" si="263"/>
        <v>16389.016666666641</v>
      </c>
    </row>
    <row r="2092" spans="1:12" x14ac:dyDescent="0.25">
      <c r="A2092">
        <v>1309359</v>
      </c>
      <c r="B2092" s="1">
        <v>42930</v>
      </c>
      <c r="C2092" s="2">
        <v>0.48422453703703705</v>
      </c>
      <c r="D2092" s="2">
        <v>0.48562499999999997</v>
      </c>
      <c r="E2092">
        <f t="shared" si="257"/>
        <v>1</v>
      </c>
      <c r="F2092" t="str">
        <f t="shared" si="258"/>
        <v>telefon stacjonarny</v>
      </c>
      <c r="G2092">
        <f t="shared" si="264"/>
        <v>1</v>
      </c>
      <c r="H2092">
        <f t="shared" si="259"/>
        <v>0</v>
      </c>
      <c r="I2092" s="2">
        <f t="shared" si="260"/>
        <v>0</v>
      </c>
      <c r="J2092" s="2">
        <f t="shared" si="261"/>
        <v>1.4004629629629228E-3</v>
      </c>
      <c r="K2092" s="2">
        <f t="shared" si="262"/>
        <v>11.382662037037017</v>
      </c>
      <c r="L2092" s="10">
        <f t="shared" si="263"/>
        <v>16391.033333333304</v>
      </c>
    </row>
    <row r="2093" spans="1:12" x14ac:dyDescent="0.25">
      <c r="A2093">
        <v>1302842</v>
      </c>
      <c r="B2093" s="1">
        <v>42947</v>
      </c>
      <c r="C2093" s="2">
        <v>0.52203703703703708</v>
      </c>
      <c r="D2093" s="2">
        <v>0.53162037037037035</v>
      </c>
      <c r="E2093">
        <f t="shared" si="257"/>
        <v>1</v>
      </c>
      <c r="F2093" t="str">
        <f t="shared" si="258"/>
        <v>telefon stacjonarny</v>
      </c>
      <c r="G2093">
        <f t="shared" si="264"/>
        <v>1</v>
      </c>
      <c r="H2093">
        <f t="shared" si="259"/>
        <v>0</v>
      </c>
      <c r="I2093" s="2">
        <f t="shared" si="260"/>
        <v>0</v>
      </c>
      <c r="J2093" s="2">
        <f t="shared" si="261"/>
        <v>9.5833333333332771E-3</v>
      </c>
      <c r="K2093" s="2">
        <f t="shared" si="262"/>
        <v>11.39224537037035</v>
      </c>
      <c r="L2093" s="10">
        <f t="shared" si="263"/>
        <v>16404.833333333307</v>
      </c>
    </row>
    <row r="2094" spans="1:12" x14ac:dyDescent="0.25">
      <c r="A2094">
        <v>1302112</v>
      </c>
      <c r="B2094" s="1">
        <v>42933</v>
      </c>
      <c r="C2094" s="2">
        <v>0.46939814814814818</v>
      </c>
      <c r="D2094" s="2">
        <v>0.47047453703703701</v>
      </c>
      <c r="E2094">
        <f t="shared" si="257"/>
        <v>1</v>
      </c>
      <c r="F2094" t="str">
        <f t="shared" si="258"/>
        <v>telefon stacjonarny</v>
      </c>
      <c r="G2094">
        <f t="shared" si="264"/>
        <v>1</v>
      </c>
      <c r="H2094">
        <f t="shared" si="259"/>
        <v>0</v>
      </c>
      <c r="I2094" s="2">
        <f t="shared" si="260"/>
        <v>0</v>
      </c>
      <c r="J2094" s="2">
        <f t="shared" si="261"/>
        <v>1.0763888888888351E-3</v>
      </c>
      <c r="K2094" s="2">
        <f t="shared" si="262"/>
        <v>11.393321759259239</v>
      </c>
      <c r="L2094" s="10">
        <f t="shared" si="263"/>
        <v>16406.383333333306</v>
      </c>
    </row>
    <row r="2095" spans="1:12" x14ac:dyDescent="0.25">
      <c r="A2095">
        <v>1301099</v>
      </c>
      <c r="B2095" s="1">
        <v>42920</v>
      </c>
      <c r="C2095" s="2">
        <v>0.58452546296296293</v>
      </c>
      <c r="D2095" s="2">
        <v>0.58862268518518523</v>
      </c>
      <c r="E2095">
        <f t="shared" si="257"/>
        <v>1</v>
      </c>
      <c r="F2095" t="str">
        <f t="shared" si="258"/>
        <v>telefon stacjonarny</v>
      </c>
      <c r="G2095">
        <f t="shared" si="264"/>
        <v>1</v>
      </c>
      <c r="H2095">
        <f t="shared" si="259"/>
        <v>0</v>
      </c>
      <c r="I2095" s="2">
        <f t="shared" si="260"/>
        <v>0</v>
      </c>
      <c r="J2095" s="2">
        <f t="shared" si="261"/>
        <v>4.0972222222223076E-3</v>
      </c>
      <c r="K2095" s="2">
        <f t="shared" si="262"/>
        <v>11.397418981481461</v>
      </c>
      <c r="L2095" s="10">
        <f t="shared" si="263"/>
        <v>16412.283333333304</v>
      </c>
    </row>
    <row r="2096" spans="1:12" x14ac:dyDescent="0.25">
      <c r="A2096">
        <v>1296262</v>
      </c>
      <c r="B2096" s="1">
        <v>42937</v>
      </c>
      <c r="C2096" s="2">
        <v>0.59712962962962968</v>
      </c>
      <c r="D2096" s="2">
        <v>0.6026273148148148</v>
      </c>
      <c r="E2096">
        <f t="shared" si="257"/>
        <v>1</v>
      </c>
      <c r="F2096" t="str">
        <f t="shared" si="258"/>
        <v>telefon stacjonarny</v>
      </c>
      <c r="G2096">
        <f t="shared" si="264"/>
        <v>1</v>
      </c>
      <c r="H2096">
        <f t="shared" si="259"/>
        <v>1</v>
      </c>
      <c r="I2096" s="2">
        <f t="shared" si="260"/>
        <v>5.4976851851851194E-3</v>
      </c>
      <c r="J2096" s="2">
        <f t="shared" si="261"/>
        <v>5.4976851851851194E-3</v>
      </c>
      <c r="K2096" s="2">
        <f t="shared" si="262"/>
        <v>11.402916666666647</v>
      </c>
      <c r="L2096" s="10">
        <f t="shared" si="263"/>
        <v>16420.199999999972</v>
      </c>
    </row>
    <row r="2097" spans="1:12" x14ac:dyDescent="0.25">
      <c r="A2097">
        <v>1294973</v>
      </c>
      <c r="B2097" s="1">
        <v>42936</v>
      </c>
      <c r="C2097" s="2">
        <v>0.59783564814814816</v>
      </c>
      <c r="D2097" s="2">
        <v>0.60715277777777776</v>
      </c>
      <c r="E2097">
        <f t="shared" si="257"/>
        <v>1</v>
      </c>
      <c r="F2097" t="str">
        <f t="shared" si="258"/>
        <v>telefon stacjonarny</v>
      </c>
      <c r="G2097">
        <f t="shared" si="264"/>
        <v>1</v>
      </c>
      <c r="H2097">
        <f t="shared" si="259"/>
        <v>1</v>
      </c>
      <c r="I2097" s="2">
        <f t="shared" si="260"/>
        <v>9.3171296296296058E-3</v>
      </c>
      <c r="J2097" s="2">
        <f t="shared" si="261"/>
        <v>9.3171296296296058E-3</v>
      </c>
      <c r="K2097" s="2">
        <f t="shared" si="262"/>
        <v>11.412233796296276</v>
      </c>
      <c r="L2097" s="10">
        <f t="shared" si="263"/>
        <v>16433.616666666636</v>
      </c>
    </row>
    <row r="2098" spans="1:12" x14ac:dyDescent="0.25">
      <c r="A2098">
        <v>1288637</v>
      </c>
      <c r="B2098" s="1">
        <v>42926</v>
      </c>
      <c r="C2098" s="2">
        <v>0.59277777777777774</v>
      </c>
      <c r="D2098" s="2">
        <v>0.59365740740740736</v>
      </c>
      <c r="E2098">
        <f t="shared" si="257"/>
        <v>1</v>
      </c>
      <c r="F2098" t="str">
        <f t="shared" si="258"/>
        <v>telefon stacjonarny</v>
      </c>
      <c r="G2098">
        <f t="shared" si="264"/>
        <v>1</v>
      </c>
      <c r="H2098">
        <f t="shared" si="259"/>
        <v>1</v>
      </c>
      <c r="I2098" s="2">
        <f t="shared" si="260"/>
        <v>8.796296296296191E-4</v>
      </c>
      <c r="J2098" s="2">
        <f t="shared" si="261"/>
        <v>8.796296296296191E-4</v>
      </c>
      <c r="K2098" s="2">
        <f t="shared" si="262"/>
        <v>11.413113425925905</v>
      </c>
      <c r="L2098" s="10">
        <f t="shared" si="263"/>
        <v>16434.883333333302</v>
      </c>
    </row>
    <row r="2099" spans="1:12" x14ac:dyDescent="0.25">
      <c r="A2099">
        <v>1279245</v>
      </c>
      <c r="B2099" s="1">
        <v>42928</v>
      </c>
      <c r="C2099" s="2">
        <v>0.40247685185185184</v>
      </c>
      <c r="D2099" s="2">
        <v>0.40831018518518519</v>
      </c>
      <c r="E2099">
        <f t="shared" si="257"/>
        <v>1</v>
      </c>
      <c r="F2099" t="str">
        <f t="shared" si="258"/>
        <v>telefon stacjonarny</v>
      </c>
      <c r="G2099">
        <f t="shared" si="264"/>
        <v>1</v>
      </c>
      <c r="H2099">
        <f t="shared" si="259"/>
        <v>1</v>
      </c>
      <c r="I2099" s="2">
        <f t="shared" si="260"/>
        <v>5.833333333333357E-3</v>
      </c>
      <c r="J2099" s="2">
        <f t="shared" si="261"/>
        <v>5.833333333333357E-3</v>
      </c>
      <c r="K2099" s="2">
        <f t="shared" si="262"/>
        <v>11.418946759259239</v>
      </c>
      <c r="L2099" s="10">
        <f t="shared" si="263"/>
        <v>16443.283333333304</v>
      </c>
    </row>
    <row r="2100" spans="1:12" x14ac:dyDescent="0.25">
      <c r="A2100">
        <v>1269611</v>
      </c>
      <c r="B2100" s="1">
        <v>42920</v>
      </c>
      <c r="C2100" s="2">
        <v>0.45596064814814813</v>
      </c>
      <c r="D2100" s="2">
        <v>0.46010416666666665</v>
      </c>
      <c r="E2100">
        <f t="shared" si="257"/>
        <v>1</v>
      </c>
      <c r="F2100" t="str">
        <f t="shared" si="258"/>
        <v>telefon stacjonarny</v>
      </c>
      <c r="G2100">
        <f t="shared" si="264"/>
        <v>1</v>
      </c>
      <c r="H2100">
        <f t="shared" si="259"/>
        <v>1</v>
      </c>
      <c r="I2100" s="2">
        <f t="shared" si="260"/>
        <v>4.1435185185185186E-3</v>
      </c>
      <c r="J2100" s="2">
        <f t="shared" si="261"/>
        <v>4.1435185185185186E-3</v>
      </c>
      <c r="K2100" s="2">
        <f t="shared" si="262"/>
        <v>11.423090277777757</v>
      </c>
      <c r="L2100" s="10">
        <f t="shared" si="263"/>
        <v>16449.249999999967</v>
      </c>
    </row>
    <row r="2101" spans="1:12" x14ac:dyDescent="0.25">
      <c r="A2101">
        <v>1268336</v>
      </c>
      <c r="B2101" s="1">
        <v>42936</v>
      </c>
      <c r="C2101" s="2">
        <v>0.43172453703703706</v>
      </c>
      <c r="D2101" s="2">
        <v>0.44153935185185184</v>
      </c>
      <c r="E2101">
        <f t="shared" si="257"/>
        <v>1</v>
      </c>
      <c r="F2101" t="str">
        <f t="shared" si="258"/>
        <v>telefon stacjonarny</v>
      </c>
      <c r="G2101">
        <f t="shared" si="264"/>
        <v>1</v>
      </c>
      <c r="H2101">
        <f t="shared" si="259"/>
        <v>1</v>
      </c>
      <c r="I2101" s="2">
        <f t="shared" si="260"/>
        <v>9.8148148148147762E-3</v>
      </c>
      <c r="J2101" s="2">
        <f t="shared" si="261"/>
        <v>9.8148148148147762E-3</v>
      </c>
      <c r="K2101" s="2">
        <f t="shared" si="262"/>
        <v>11.432905092592572</v>
      </c>
      <c r="L2101" s="10">
        <f t="shared" si="263"/>
        <v>16463.383333333302</v>
      </c>
    </row>
    <row r="2102" spans="1:12" x14ac:dyDescent="0.25">
      <c r="A2102">
        <v>1263080</v>
      </c>
      <c r="B2102" s="1">
        <v>42933</v>
      </c>
      <c r="C2102" s="2">
        <v>0.62292824074074071</v>
      </c>
      <c r="D2102" s="2">
        <v>0.63358796296296294</v>
      </c>
      <c r="E2102">
        <f t="shared" si="257"/>
        <v>1</v>
      </c>
      <c r="F2102" t="str">
        <f t="shared" si="258"/>
        <v>telefon stacjonarny</v>
      </c>
      <c r="G2102">
        <f t="shared" si="264"/>
        <v>1</v>
      </c>
      <c r="H2102">
        <f t="shared" si="259"/>
        <v>1</v>
      </c>
      <c r="I2102" s="2">
        <f t="shared" si="260"/>
        <v>1.0659722222222223E-2</v>
      </c>
      <c r="J2102" s="2">
        <f t="shared" si="261"/>
        <v>1.0659722222222223E-2</v>
      </c>
      <c r="K2102" s="2">
        <f t="shared" si="262"/>
        <v>11.443564814814794</v>
      </c>
      <c r="L2102" s="10">
        <f t="shared" si="263"/>
        <v>16478.733333333304</v>
      </c>
    </row>
    <row r="2103" spans="1:12" x14ac:dyDescent="0.25">
      <c r="A2103">
        <v>1247125</v>
      </c>
      <c r="B2103" s="1">
        <v>42926</v>
      </c>
      <c r="C2103" s="2">
        <v>0.58575231481481482</v>
      </c>
      <c r="D2103" s="2">
        <v>0.5935300925925926</v>
      </c>
      <c r="E2103">
        <f t="shared" si="257"/>
        <v>1</v>
      </c>
      <c r="F2103" t="str">
        <f t="shared" si="258"/>
        <v>telefon stacjonarny</v>
      </c>
      <c r="G2103">
        <f t="shared" si="264"/>
        <v>1</v>
      </c>
      <c r="H2103">
        <f t="shared" si="259"/>
        <v>1</v>
      </c>
      <c r="I2103" s="2">
        <f t="shared" si="260"/>
        <v>7.7777777777777724E-3</v>
      </c>
      <c r="J2103" s="2">
        <f t="shared" si="261"/>
        <v>7.7777777777777724E-3</v>
      </c>
      <c r="K2103" s="2">
        <f t="shared" si="262"/>
        <v>11.451342592592571</v>
      </c>
      <c r="L2103" s="10">
        <f t="shared" si="263"/>
        <v>16489.933333333305</v>
      </c>
    </row>
    <row r="2104" spans="1:12" x14ac:dyDescent="0.25">
      <c r="A2104">
        <v>1247125</v>
      </c>
      <c r="B2104" s="1">
        <v>42943</v>
      </c>
      <c r="C2104" s="2">
        <v>0.38461805555555556</v>
      </c>
      <c r="D2104" s="2">
        <v>0.39339120370370373</v>
      </c>
      <c r="E2104">
        <f t="shared" si="257"/>
        <v>2</v>
      </c>
      <c r="F2104" t="str">
        <f t="shared" si="258"/>
        <v>telefon stacjonarny</v>
      </c>
      <c r="G2104">
        <f t="shared" si="264"/>
        <v>1</v>
      </c>
      <c r="H2104">
        <f t="shared" si="259"/>
        <v>1</v>
      </c>
      <c r="I2104" s="2">
        <f t="shared" si="260"/>
        <v>8.7731481481481688E-3</v>
      </c>
      <c r="J2104" s="2">
        <f t="shared" si="261"/>
        <v>8.7731481481481688E-3</v>
      </c>
      <c r="K2104" s="2">
        <f t="shared" si="262"/>
        <v>11.460115740740719</v>
      </c>
      <c r="L2104" s="10">
        <f t="shared" si="263"/>
        <v>16502.566666666637</v>
      </c>
    </row>
    <row r="2105" spans="1:12" x14ac:dyDescent="0.25">
      <c r="A2105">
        <v>1240369</v>
      </c>
      <c r="B2105" s="1">
        <v>42922</v>
      </c>
      <c r="C2105" s="2">
        <v>0.52767361111111111</v>
      </c>
      <c r="D2105" s="2">
        <v>0.52850694444444446</v>
      </c>
      <c r="E2105">
        <f t="shared" si="257"/>
        <v>1</v>
      </c>
      <c r="F2105" t="str">
        <f t="shared" si="258"/>
        <v>telefon stacjonarny</v>
      </c>
      <c r="G2105">
        <f t="shared" si="264"/>
        <v>1</v>
      </c>
      <c r="H2105">
        <f t="shared" si="259"/>
        <v>1</v>
      </c>
      <c r="I2105" s="2">
        <f t="shared" si="260"/>
        <v>8.3333333333335258E-4</v>
      </c>
      <c r="J2105" s="2">
        <f t="shared" si="261"/>
        <v>8.3333333333335258E-4</v>
      </c>
      <c r="K2105" s="2">
        <f t="shared" si="262"/>
        <v>11.460949074074051</v>
      </c>
      <c r="L2105" s="10">
        <f t="shared" si="263"/>
        <v>16503.766666666634</v>
      </c>
    </row>
    <row r="2106" spans="1:12" x14ac:dyDescent="0.25">
      <c r="A2106">
        <v>1235622</v>
      </c>
      <c r="B2106" s="1">
        <v>42921</v>
      </c>
      <c r="C2106" s="2">
        <v>0.46460648148148148</v>
      </c>
      <c r="D2106" s="2">
        <v>0.47087962962962965</v>
      </c>
      <c r="E2106">
        <f t="shared" si="257"/>
        <v>1</v>
      </c>
      <c r="F2106" t="str">
        <f t="shared" si="258"/>
        <v>telefon stacjonarny</v>
      </c>
      <c r="G2106">
        <f t="shared" si="264"/>
        <v>1</v>
      </c>
      <c r="H2106">
        <f t="shared" si="259"/>
        <v>1</v>
      </c>
      <c r="I2106" s="2">
        <f t="shared" si="260"/>
        <v>6.2731481481481666E-3</v>
      </c>
      <c r="J2106" s="2">
        <f t="shared" si="261"/>
        <v>6.2731481481481666E-3</v>
      </c>
      <c r="K2106" s="2">
        <f t="shared" si="262"/>
        <v>11.467222222222199</v>
      </c>
      <c r="L2106" s="10">
        <f t="shared" si="263"/>
        <v>16512.799999999967</v>
      </c>
    </row>
    <row r="2107" spans="1:12" x14ac:dyDescent="0.25">
      <c r="A2107">
        <v>1233459</v>
      </c>
      <c r="B2107" s="1">
        <v>42928</v>
      </c>
      <c r="C2107" s="2">
        <v>0.55565972222222226</v>
      </c>
      <c r="D2107" s="2">
        <v>0.55674768518518514</v>
      </c>
      <c r="E2107">
        <f t="shared" si="257"/>
        <v>1</v>
      </c>
      <c r="F2107" t="str">
        <f t="shared" si="258"/>
        <v>telefon stacjonarny</v>
      </c>
      <c r="G2107">
        <f t="shared" si="264"/>
        <v>1</v>
      </c>
      <c r="H2107">
        <f t="shared" si="259"/>
        <v>1</v>
      </c>
      <c r="I2107" s="2">
        <f t="shared" si="260"/>
        <v>1.087962962962874E-3</v>
      </c>
      <c r="J2107" s="2">
        <f t="shared" si="261"/>
        <v>1.087962962962874E-3</v>
      </c>
      <c r="K2107" s="2">
        <f t="shared" si="262"/>
        <v>11.468310185185162</v>
      </c>
      <c r="L2107" s="10">
        <f t="shared" si="263"/>
        <v>16514.366666666636</v>
      </c>
    </row>
    <row r="2108" spans="1:12" x14ac:dyDescent="0.25">
      <c r="A2108">
        <v>1225082</v>
      </c>
      <c r="B2108" s="1">
        <v>42934</v>
      </c>
      <c r="C2108" s="2">
        <v>0.38516203703703705</v>
      </c>
      <c r="D2108" s="2">
        <v>0.38653935185185184</v>
      </c>
      <c r="E2108">
        <f t="shared" si="257"/>
        <v>1</v>
      </c>
      <c r="F2108" t="str">
        <f t="shared" si="258"/>
        <v>telefon stacjonarny</v>
      </c>
      <c r="G2108">
        <f t="shared" si="264"/>
        <v>1</v>
      </c>
      <c r="H2108">
        <f t="shared" si="259"/>
        <v>1</v>
      </c>
      <c r="I2108" s="2">
        <f t="shared" si="260"/>
        <v>1.3773148148147896E-3</v>
      </c>
      <c r="J2108" s="2">
        <f t="shared" si="261"/>
        <v>1.3773148148147896E-3</v>
      </c>
      <c r="K2108" s="2">
        <f t="shared" si="262"/>
        <v>11.469687499999976</v>
      </c>
      <c r="L2108" s="10">
        <f t="shared" si="263"/>
        <v>16516.349999999966</v>
      </c>
    </row>
    <row r="2109" spans="1:12" x14ac:dyDescent="0.25">
      <c r="A2109">
        <v>1223943</v>
      </c>
      <c r="B2109" s="1">
        <v>42923</v>
      </c>
      <c r="C2109" s="2">
        <v>0.61412037037037037</v>
      </c>
      <c r="D2109" s="2">
        <v>0.62342592592592594</v>
      </c>
      <c r="E2109">
        <f t="shared" si="257"/>
        <v>1</v>
      </c>
      <c r="F2109" t="str">
        <f t="shared" si="258"/>
        <v>telefon stacjonarny</v>
      </c>
      <c r="G2109">
        <f t="shared" si="264"/>
        <v>1</v>
      </c>
      <c r="H2109">
        <f t="shared" si="259"/>
        <v>1</v>
      </c>
      <c r="I2109" s="2">
        <f t="shared" si="260"/>
        <v>9.3055555555555669E-3</v>
      </c>
      <c r="J2109" s="2">
        <f t="shared" si="261"/>
        <v>9.3055555555555669E-3</v>
      </c>
      <c r="K2109" s="2">
        <f t="shared" si="262"/>
        <v>11.478993055555531</v>
      </c>
      <c r="L2109" s="10">
        <f t="shared" si="263"/>
        <v>16529.749999999964</v>
      </c>
    </row>
    <row r="2110" spans="1:12" x14ac:dyDescent="0.25">
      <c r="A2110">
        <v>1223943</v>
      </c>
      <c r="B2110" s="1">
        <v>42926</v>
      </c>
      <c r="C2110" s="2">
        <v>0.43961805555555555</v>
      </c>
      <c r="D2110" s="2">
        <v>0.45087962962962963</v>
      </c>
      <c r="E2110">
        <f t="shared" si="257"/>
        <v>2</v>
      </c>
      <c r="F2110" t="str">
        <f t="shared" si="258"/>
        <v>telefon stacjonarny</v>
      </c>
      <c r="G2110">
        <f t="shared" si="264"/>
        <v>1</v>
      </c>
      <c r="H2110">
        <f t="shared" si="259"/>
        <v>1</v>
      </c>
      <c r="I2110" s="2">
        <f t="shared" si="260"/>
        <v>1.1261574074074077E-2</v>
      </c>
      <c r="J2110" s="2">
        <f t="shared" si="261"/>
        <v>1.1261574074074077E-2</v>
      </c>
      <c r="K2110" s="2">
        <f t="shared" si="262"/>
        <v>11.490254629629606</v>
      </c>
      <c r="L2110" s="10">
        <f t="shared" si="263"/>
        <v>16545.966666666634</v>
      </c>
    </row>
    <row r="2111" spans="1:12" x14ac:dyDescent="0.25">
      <c r="A2111">
        <v>1223943</v>
      </c>
      <c r="B2111" s="1">
        <v>42927</v>
      </c>
      <c r="C2111" s="2">
        <v>0.6252199074074074</v>
      </c>
      <c r="D2111" s="2">
        <v>0.63226851851851851</v>
      </c>
      <c r="E2111">
        <f t="shared" si="257"/>
        <v>3</v>
      </c>
      <c r="F2111" t="str">
        <f t="shared" si="258"/>
        <v>telefon stacjonarny</v>
      </c>
      <c r="G2111">
        <f t="shared" si="264"/>
        <v>1</v>
      </c>
      <c r="H2111">
        <f t="shared" si="259"/>
        <v>1</v>
      </c>
      <c r="I2111" s="2">
        <f t="shared" si="260"/>
        <v>7.0486111111111027E-3</v>
      </c>
      <c r="J2111" s="2">
        <f t="shared" si="261"/>
        <v>7.0486111111111027E-3</v>
      </c>
      <c r="K2111" s="2">
        <f t="shared" si="262"/>
        <v>11.497303240740717</v>
      </c>
      <c r="L2111" s="10">
        <f t="shared" si="263"/>
        <v>16556.116666666632</v>
      </c>
    </row>
    <row r="2112" spans="1:12" x14ac:dyDescent="0.25">
      <c r="A2112">
        <v>1223816</v>
      </c>
      <c r="B2112" s="1">
        <v>42926</v>
      </c>
      <c r="C2112" s="2">
        <v>0.51116898148148149</v>
      </c>
      <c r="D2112" s="2">
        <v>0.51718750000000002</v>
      </c>
      <c r="E2112">
        <f t="shared" si="257"/>
        <v>1</v>
      </c>
      <c r="F2112" t="str">
        <f t="shared" si="258"/>
        <v>telefon stacjonarny</v>
      </c>
      <c r="G2112">
        <f t="shared" si="264"/>
        <v>1</v>
      </c>
      <c r="H2112">
        <f t="shared" si="259"/>
        <v>1</v>
      </c>
      <c r="I2112" s="2">
        <f t="shared" si="260"/>
        <v>6.0185185185185341E-3</v>
      </c>
      <c r="J2112" s="2">
        <f t="shared" si="261"/>
        <v>6.0185185185185341E-3</v>
      </c>
      <c r="K2112" s="2">
        <f t="shared" si="262"/>
        <v>11.503321759259235</v>
      </c>
      <c r="L2112" s="10">
        <f t="shared" si="263"/>
        <v>16564.783333333296</v>
      </c>
    </row>
    <row r="2113" spans="1:12" x14ac:dyDescent="0.25">
      <c r="A2113">
        <v>1219073</v>
      </c>
      <c r="B2113" s="1">
        <v>42928</v>
      </c>
      <c r="C2113" s="2">
        <v>0.46870370370370368</v>
      </c>
      <c r="D2113" s="2">
        <v>0.47320601851851851</v>
      </c>
      <c r="E2113">
        <f t="shared" si="257"/>
        <v>1</v>
      </c>
      <c r="F2113" t="str">
        <f t="shared" si="258"/>
        <v>telefon stacjonarny</v>
      </c>
      <c r="G2113">
        <f t="shared" si="264"/>
        <v>1</v>
      </c>
      <c r="H2113">
        <f t="shared" si="259"/>
        <v>1</v>
      </c>
      <c r="I2113" s="2">
        <f t="shared" si="260"/>
        <v>4.502314814814834E-3</v>
      </c>
      <c r="J2113" s="2">
        <f t="shared" si="261"/>
        <v>4.502314814814834E-3</v>
      </c>
      <c r="K2113" s="2">
        <f t="shared" si="262"/>
        <v>11.507824074074049</v>
      </c>
      <c r="L2113" s="10">
        <f t="shared" si="263"/>
        <v>16571.26666666663</v>
      </c>
    </row>
    <row r="2114" spans="1:12" x14ac:dyDescent="0.25">
      <c r="A2114">
        <v>1211446</v>
      </c>
      <c r="B2114" s="1">
        <v>42941</v>
      </c>
      <c r="C2114" s="2">
        <v>0.61202546296296301</v>
      </c>
      <c r="D2114" s="2">
        <v>0.62135416666666665</v>
      </c>
      <c r="E2114">
        <f t="shared" ref="E2114:E2149" si="265">IF(A2114=A2113,E2113+1,1)</f>
        <v>1</v>
      </c>
      <c r="F2114" t="str">
        <f t="shared" ref="F2114:F2149" si="266">IF(A2114&gt;9999999,IF(A2114&gt;999999999,"zagraniczny","telefon komórkowy"),"telefon stacjonarny")</f>
        <v>telefon stacjonarny</v>
      </c>
      <c r="G2114">
        <f t="shared" si="264"/>
        <v>1</v>
      </c>
      <c r="H2114">
        <f t="shared" ref="H2114:H2149" si="267">IF(AND(LEFT(A2114,2)="12",F2114="telefon stacjonarny"),1,0)</f>
        <v>1</v>
      </c>
      <c r="I2114" s="2">
        <f t="shared" ref="I2114:I2177" si="268">IF(H2114=1,D2114-C2114,0)</f>
        <v>9.3287037037036447E-3</v>
      </c>
      <c r="J2114" s="2">
        <f t="shared" ref="J2114:J2149" si="269">D2114-C2114</f>
        <v>9.3287037037036447E-3</v>
      </c>
      <c r="K2114" s="2">
        <f t="shared" ref="K2114:K2149" si="270">IF(OR(F2114="telefon stacjonarny",F2114="telefon komórkowy"),J2114+K2113,K2113)</f>
        <v>11.517152777777753</v>
      </c>
      <c r="L2114" s="10">
        <f t="shared" ref="L2114:L2177" si="271">K2114*24*60</f>
        <v>16584.699999999964</v>
      </c>
    </row>
    <row r="2115" spans="1:12" x14ac:dyDescent="0.25">
      <c r="A2115">
        <v>1207918</v>
      </c>
      <c r="B2115" s="1">
        <v>42927</v>
      </c>
      <c r="C2115" s="2">
        <v>0.37410879629629629</v>
      </c>
      <c r="D2115" s="2">
        <v>0.3767361111111111</v>
      </c>
      <c r="E2115">
        <f t="shared" si="265"/>
        <v>1</v>
      </c>
      <c r="F2115" t="str">
        <f t="shared" si="266"/>
        <v>telefon stacjonarny</v>
      </c>
      <c r="G2115">
        <f t="shared" si="264"/>
        <v>1</v>
      </c>
      <c r="H2115">
        <f t="shared" si="267"/>
        <v>1</v>
      </c>
      <c r="I2115" s="2">
        <f t="shared" si="268"/>
        <v>2.6273148148148184E-3</v>
      </c>
      <c r="J2115" s="2">
        <f t="shared" si="269"/>
        <v>2.6273148148148184E-3</v>
      </c>
      <c r="K2115" s="2">
        <f t="shared" si="270"/>
        <v>11.519780092592567</v>
      </c>
      <c r="L2115" s="10">
        <f t="shared" si="271"/>
        <v>16588.483333333297</v>
      </c>
    </row>
    <row r="2116" spans="1:12" x14ac:dyDescent="0.25">
      <c r="A2116">
        <v>1207918</v>
      </c>
      <c r="B2116" s="1">
        <v>42930</v>
      </c>
      <c r="C2116" s="2">
        <v>0.50126157407407412</v>
      </c>
      <c r="D2116" s="2">
        <v>0.51184027777777774</v>
      </c>
      <c r="E2116">
        <f t="shared" si="265"/>
        <v>2</v>
      </c>
      <c r="F2116" t="str">
        <f t="shared" si="266"/>
        <v>telefon stacjonarny</v>
      </c>
      <c r="G2116">
        <f t="shared" si="264"/>
        <v>1</v>
      </c>
      <c r="H2116">
        <f t="shared" si="267"/>
        <v>1</v>
      </c>
      <c r="I2116" s="2">
        <f t="shared" si="268"/>
        <v>1.0578703703703618E-2</v>
      </c>
      <c r="J2116" s="2">
        <f t="shared" si="269"/>
        <v>1.0578703703703618E-2</v>
      </c>
      <c r="K2116" s="2">
        <f t="shared" si="270"/>
        <v>11.530358796296271</v>
      </c>
      <c r="L2116" s="10">
        <f t="shared" si="271"/>
        <v>16603.716666666631</v>
      </c>
    </row>
    <row r="2117" spans="1:12" x14ac:dyDescent="0.25">
      <c r="A2117">
        <v>1198407</v>
      </c>
      <c r="B2117" s="1">
        <v>42933</v>
      </c>
      <c r="C2117" s="2">
        <v>0.59004629629629635</v>
      </c>
      <c r="D2117" s="2">
        <v>0.59799768518518515</v>
      </c>
      <c r="E2117">
        <f t="shared" si="265"/>
        <v>1</v>
      </c>
      <c r="F2117" t="str">
        <f t="shared" si="266"/>
        <v>telefon stacjonarny</v>
      </c>
      <c r="G2117">
        <f t="shared" si="264"/>
        <v>1</v>
      </c>
      <c r="H2117">
        <f t="shared" si="267"/>
        <v>0</v>
      </c>
      <c r="I2117" s="2">
        <f t="shared" si="268"/>
        <v>0</v>
      </c>
      <c r="J2117" s="2">
        <f t="shared" si="269"/>
        <v>7.9513888888887996E-3</v>
      </c>
      <c r="K2117" s="2">
        <f t="shared" si="270"/>
        <v>11.538310185185161</v>
      </c>
      <c r="L2117" s="10">
        <f t="shared" si="271"/>
        <v>16615.166666666631</v>
      </c>
    </row>
    <row r="2118" spans="1:12" x14ac:dyDescent="0.25">
      <c r="A2118">
        <v>1197931</v>
      </c>
      <c r="B2118" s="1">
        <v>42930</v>
      </c>
      <c r="C2118" s="2">
        <v>0.51179398148148147</v>
      </c>
      <c r="D2118" s="2">
        <v>0.51231481481481478</v>
      </c>
      <c r="E2118">
        <f t="shared" si="265"/>
        <v>1</v>
      </c>
      <c r="F2118" t="str">
        <f t="shared" si="266"/>
        <v>telefon stacjonarny</v>
      </c>
      <c r="G2118">
        <f t="shared" si="264"/>
        <v>1</v>
      </c>
      <c r="H2118">
        <f t="shared" si="267"/>
        <v>0</v>
      </c>
      <c r="I2118" s="2">
        <f t="shared" si="268"/>
        <v>0</v>
      </c>
      <c r="J2118" s="2">
        <f t="shared" si="269"/>
        <v>5.2083333333330373E-4</v>
      </c>
      <c r="K2118" s="2">
        <f t="shared" si="270"/>
        <v>11.538831018518493</v>
      </c>
      <c r="L2118" s="10">
        <f t="shared" si="271"/>
        <v>16615.916666666631</v>
      </c>
    </row>
    <row r="2119" spans="1:12" x14ac:dyDescent="0.25">
      <c r="A2119">
        <v>1192412</v>
      </c>
      <c r="B2119" s="1">
        <v>42934</v>
      </c>
      <c r="C2119" s="2">
        <v>0.45417824074074076</v>
      </c>
      <c r="D2119" s="2">
        <v>0.46438657407407408</v>
      </c>
      <c r="E2119">
        <f t="shared" si="265"/>
        <v>1</v>
      </c>
      <c r="F2119" t="str">
        <f t="shared" si="266"/>
        <v>telefon stacjonarny</v>
      </c>
      <c r="G2119">
        <f t="shared" si="264"/>
        <v>1</v>
      </c>
      <c r="H2119">
        <f t="shared" si="267"/>
        <v>0</v>
      </c>
      <c r="I2119" s="2">
        <f t="shared" si="268"/>
        <v>0</v>
      </c>
      <c r="J2119" s="2">
        <f t="shared" si="269"/>
        <v>1.0208333333333319E-2</v>
      </c>
      <c r="K2119" s="2">
        <f t="shared" si="270"/>
        <v>11.549039351851826</v>
      </c>
      <c r="L2119" s="10">
        <f t="shared" si="271"/>
        <v>16630.616666666632</v>
      </c>
    </row>
    <row r="2120" spans="1:12" x14ac:dyDescent="0.25">
      <c r="A2120">
        <v>1183006</v>
      </c>
      <c r="B2120" s="1">
        <v>42942</v>
      </c>
      <c r="C2120" s="2">
        <v>0.38601851851851854</v>
      </c>
      <c r="D2120" s="2">
        <v>0.39283564814814814</v>
      </c>
      <c r="E2120">
        <f t="shared" si="265"/>
        <v>1</v>
      </c>
      <c r="F2120" t="str">
        <f t="shared" si="266"/>
        <v>telefon stacjonarny</v>
      </c>
      <c r="G2120">
        <f t="shared" si="264"/>
        <v>1</v>
      </c>
      <c r="H2120">
        <f t="shared" si="267"/>
        <v>0</v>
      </c>
      <c r="I2120" s="2">
        <f t="shared" si="268"/>
        <v>0</v>
      </c>
      <c r="J2120" s="2">
        <f t="shared" si="269"/>
        <v>6.8171296296296036E-3</v>
      </c>
      <c r="K2120" s="2">
        <f t="shared" si="270"/>
        <v>11.555856481481456</v>
      </c>
      <c r="L2120" s="10">
        <f t="shared" si="271"/>
        <v>16640.433333333298</v>
      </c>
    </row>
    <row r="2121" spans="1:12" x14ac:dyDescent="0.25">
      <c r="A2121">
        <v>1177203</v>
      </c>
      <c r="B2121" s="1">
        <v>42942</v>
      </c>
      <c r="C2121" s="2">
        <v>0.60384259259259254</v>
      </c>
      <c r="D2121" s="2">
        <v>0.60452546296296295</v>
      </c>
      <c r="E2121">
        <f t="shared" si="265"/>
        <v>1</v>
      </c>
      <c r="F2121" t="str">
        <f t="shared" si="266"/>
        <v>telefon stacjonarny</v>
      </c>
      <c r="G2121">
        <f t="shared" si="264"/>
        <v>2</v>
      </c>
      <c r="H2121">
        <f t="shared" si="267"/>
        <v>0</v>
      </c>
      <c r="I2121" s="2">
        <f t="shared" si="268"/>
        <v>0</v>
      </c>
      <c r="J2121" s="2">
        <f t="shared" si="269"/>
        <v>6.828703703704031E-4</v>
      </c>
      <c r="K2121" s="2">
        <f t="shared" si="270"/>
        <v>11.556539351851827</v>
      </c>
      <c r="L2121" s="10">
        <f t="shared" si="271"/>
        <v>16641.416666666631</v>
      </c>
    </row>
    <row r="2122" spans="1:12" x14ac:dyDescent="0.25">
      <c r="A2122">
        <v>1166111</v>
      </c>
      <c r="B2122" s="1">
        <v>42937</v>
      </c>
      <c r="C2122" s="2">
        <v>0.45458333333333334</v>
      </c>
      <c r="D2122" s="2">
        <v>0.46295138888888887</v>
      </c>
      <c r="E2122">
        <f t="shared" si="265"/>
        <v>1</v>
      </c>
      <c r="F2122" t="str">
        <f t="shared" si="266"/>
        <v>telefon stacjonarny</v>
      </c>
      <c r="G2122">
        <f t="shared" si="264"/>
        <v>1</v>
      </c>
      <c r="H2122">
        <f t="shared" si="267"/>
        <v>0</v>
      </c>
      <c r="I2122" s="2">
        <f t="shared" si="268"/>
        <v>0</v>
      </c>
      <c r="J2122" s="2">
        <f t="shared" si="269"/>
        <v>8.3680555555555314E-3</v>
      </c>
      <c r="K2122" s="2">
        <f t="shared" si="270"/>
        <v>11.564907407407382</v>
      </c>
      <c r="L2122" s="10">
        <f t="shared" si="271"/>
        <v>16653.466666666631</v>
      </c>
    </row>
    <row r="2123" spans="1:12" x14ac:dyDescent="0.25">
      <c r="A2123">
        <v>1165705</v>
      </c>
      <c r="B2123" s="1">
        <v>42943</v>
      </c>
      <c r="C2123" s="2">
        <v>0.53666666666666663</v>
      </c>
      <c r="D2123" s="2">
        <v>0.54100694444444442</v>
      </c>
      <c r="E2123">
        <f t="shared" si="265"/>
        <v>1</v>
      </c>
      <c r="F2123" t="str">
        <f t="shared" si="266"/>
        <v>telefon stacjonarny</v>
      </c>
      <c r="G2123">
        <f t="shared" si="264"/>
        <v>1</v>
      </c>
      <c r="H2123">
        <f t="shared" si="267"/>
        <v>0</v>
      </c>
      <c r="I2123" s="2">
        <f t="shared" si="268"/>
        <v>0</v>
      </c>
      <c r="J2123" s="2">
        <f t="shared" si="269"/>
        <v>4.3402777777777901E-3</v>
      </c>
      <c r="K2123" s="2">
        <f t="shared" si="270"/>
        <v>11.569247685185161</v>
      </c>
      <c r="L2123" s="10">
        <f t="shared" si="271"/>
        <v>16659.716666666631</v>
      </c>
    </row>
    <row r="2124" spans="1:12" x14ac:dyDescent="0.25">
      <c r="A2124">
        <v>1160932</v>
      </c>
      <c r="B2124" s="1">
        <v>42942</v>
      </c>
      <c r="C2124" s="2">
        <v>0.47515046296296298</v>
      </c>
      <c r="D2124" s="2">
        <v>0.47552083333333334</v>
      </c>
      <c r="E2124">
        <f t="shared" si="265"/>
        <v>1</v>
      </c>
      <c r="F2124" t="str">
        <f t="shared" si="266"/>
        <v>telefon stacjonarny</v>
      </c>
      <c r="G2124">
        <f t="shared" si="264"/>
        <v>1</v>
      </c>
      <c r="H2124">
        <f t="shared" si="267"/>
        <v>0</v>
      </c>
      <c r="I2124" s="2">
        <f t="shared" si="268"/>
        <v>0</v>
      </c>
      <c r="J2124" s="2">
        <f t="shared" si="269"/>
        <v>3.7037037037035425E-4</v>
      </c>
      <c r="K2124" s="2">
        <f t="shared" si="270"/>
        <v>11.569618055555532</v>
      </c>
      <c r="L2124" s="10">
        <f t="shared" si="271"/>
        <v>16660.249999999967</v>
      </c>
    </row>
    <row r="2125" spans="1:12" x14ac:dyDescent="0.25">
      <c r="A2125">
        <v>1159432</v>
      </c>
      <c r="B2125" s="1">
        <v>42940</v>
      </c>
      <c r="C2125" s="2">
        <v>0.39391203703703703</v>
      </c>
      <c r="D2125" s="2">
        <v>0.39478009259259261</v>
      </c>
      <c r="E2125">
        <f t="shared" si="265"/>
        <v>1</v>
      </c>
      <c r="F2125" t="str">
        <f t="shared" si="266"/>
        <v>telefon stacjonarny</v>
      </c>
      <c r="G2125">
        <f t="shared" si="264"/>
        <v>1</v>
      </c>
      <c r="H2125">
        <f t="shared" si="267"/>
        <v>0</v>
      </c>
      <c r="I2125" s="2">
        <f t="shared" si="268"/>
        <v>0</v>
      </c>
      <c r="J2125" s="2">
        <f t="shared" si="269"/>
        <v>8.6805555555558023E-4</v>
      </c>
      <c r="K2125" s="2">
        <f t="shared" si="270"/>
        <v>11.570486111111087</v>
      </c>
      <c r="L2125" s="10">
        <f t="shared" si="271"/>
        <v>16661.499999999967</v>
      </c>
    </row>
    <row r="2126" spans="1:12" x14ac:dyDescent="0.25">
      <c r="A2126">
        <v>1158631</v>
      </c>
      <c r="B2126" s="1">
        <v>42922</v>
      </c>
      <c r="C2126" s="2">
        <v>0.3664351851851852</v>
      </c>
      <c r="D2126" s="2">
        <v>0.37646990740740743</v>
      </c>
      <c r="E2126">
        <f t="shared" si="265"/>
        <v>1</v>
      </c>
      <c r="F2126" t="str">
        <f t="shared" si="266"/>
        <v>telefon stacjonarny</v>
      </c>
      <c r="G2126">
        <f t="shared" si="264"/>
        <v>1</v>
      </c>
      <c r="H2126">
        <f t="shared" si="267"/>
        <v>0</v>
      </c>
      <c r="I2126" s="2">
        <f t="shared" si="268"/>
        <v>0</v>
      </c>
      <c r="J2126" s="2">
        <f t="shared" si="269"/>
        <v>1.0034722222222237E-2</v>
      </c>
      <c r="K2126" s="2">
        <f t="shared" si="270"/>
        <v>11.58052083333331</v>
      </c>
      <c r="L2126" s="10">
        <f t="shared" si="271"/>
        <v>16675.949999999968</v>
      </c>
    </row>
    <row r="2127" spans="1:12" x14ac:dyDescent="0.25">
      <c r="A2127">
        <v>1157434</v>
      </c>
      <c r="B2127" s="1">
        <v>42934</v>
      </c>
      <c r="C2127" s="2">
        <v>0.33582175925925928</v>
      </c>
      <c r="D2127" s="2">
        <v>0.34681712962962963</v>
      </c>
      <c r="E2127">
        <f t="shared" si="265"/>
        <v>1</v>
      </c>
      <c r="F2127" t="str">
        <f t="shared" si="266"/>
        <v>telefon stacjonarny</v>
      </c>
      <c r="G2127">
        <f t="shared" si="264"/>
        <v>1</v>
      </c>
      <c r="H2127">
        <f t="shared" si="267"/>
        <v>0</v>
      </c>
      <c r="I2127" s="2">
        <f t="shared" si="268"/>
        <v>0</v>
      </c>
      <c r="J2127" s="2">
        <f t="shared" si="269"/>
        <v>1.099537037037035E-2</v>
      </c>
      <c r="K2127" s="2">
        <f t="shared" si="270"/>
        <v>11.59151620370368</v>
      </c>
      <c r="L2127" s="10">
        <f t="shared" si="271"/>
        <v>16691.7833333333</v>
      </c>
    </row>
    <row r="2128" spans="1:12" x14ac:dyDescent="0.25">
      <c r="A2128">
        <v>1138033</v>
      </c>
      <c r="B2128" s="1">
        <v>42928</v>
      </c>
      <c r="C2128" s="2">
        <v>0.37504629629629632</v>
      </c>
      <c r="D2128" s="2">
        <v>0.37731481481481483</v>
      </c>
      <c r="E2128">
        <f t="shared" si="265"/>
        <v>1</v>
      </c>
      <c r="F2128" t="str">
        <f t="shared" si="266"/>
        <v>telefon stacjonarny</v>
      </c>
      <c r="G2128">
        <f t="shared" si="264"/>
        <v>1</v>
      </c>
      <c r="H2128">
        <f t="shared" si="267"/>
        <v>0</v>
      </c>
      <c r="I2128" s="2">
        <f t="shared" si="268"/>
        <v>0</v>
      </c>
      <c r="J2128" s="2">
        <f t="shared" si="269"/>
        <v>2.2685185185185031E-3</v>
      </c>
      <c r="K2128" s="2">
        <f t="shared" si="270"/>
        <v>11.593784722222198</v>
      </c>
      <c r="L2128" s="10">
        <f t="shared" si="271"/>
        <v>16695.049999999967</v>
      </c>
    </row>
    <row r="2129" spans="1:12" x14ac:dyDescent="0.25">
      <c r="A2129">
        <v>1119740</v>
      </c>
      <c r="B2129" s="1">
        <v>42921</v>
      </c>
      <c r="C2129" s="2">
        <v>0.57876157407407403</v>
      </c>
      <c r="D2129" s="2">
        <v>0.5811574074074074</v>
      </c>
      <c r="E2129">
        <f t="shared" si="265"/>
        <v>1</v>
      </c>
      <c r="F2129" t="str">
        <f t="shared" si="266"/>
        <v>telefon stacjonarny</v>
      </c>
      <c r="G2129">
        <f t="shared" si="264"/>
        <v>1</v>
      </c>
      <c r="H2129">
        <f t="shared" si="267"/>
        <v>0</v>
      </c>
      <c r="I2129" s="2">
        <f t="shared" si="268"/>
        <v>0</v>
      </c>
      <c r="J2129" s="2">
        <f t="shared" si="269"/>
        <v>2.3958333333333748E-3</v>
      </c>
      <c r="K2129" s="2">
        <f t="shared" si="270"/>
        <v>11.596180555555531</v>
      </c>
      <c r="L2129" s="10">
        <f t="shared" si="271"/>
        <v>16698.499999999964</v>
      </c>
    </row>
    <row r="2130" spans="1:12" x14ac:dyDescent="0.25">
      <c r="A2130">
        <v>1119740</v>
      </c>
      <c r="B2130" s="1">
        <v>42923</v>
      </c>
      <c r="C2130" s="2">
        <v>0.37112268518518521</v>
      </c>
      <c r="D2130" s="2">
        <v>0.37534722222222222</v>
      </c>
      <c r="E2130">
        <f t="shared" si="265"/>
        <v>2</v>
      </c>
      <c r="F2130" t="str">
        <f t="shared" si="266"/>
        <v>telefon stacjonarny</v>
      </c>
      <c r="G2130">
        <f t="shared" si="264"/>
        <v>1</v>
      </c>
      <c r="H2130">
        <f t="shared" si="267"/>
        <v>0</v>
      </c>
      <c r="I2130" s="2">
        <f t="shared" si="268"/>
        <v>0</v>
      </c>
      <c r="J2130" s="2">
        <f t="shared" si="269"/>
        <v>4.2245370370370128E-3</v>
      </c>
      <c r="K2130" s="2">
        <f t="shared" si="270"/>
        <v>11.600405092592569</v>
      </c>
      <c r="L2130" s="10">
        <f t="shared" si="271"/>
        <v>16704.583333333299</v>
      </c>
    </row>
    <row r="2131" spans="1:12" x14ac:dyDescent="0.25">
      <c r="A2131">
        <v>1119740</v>
      </c>
      <c r="B2131" s="1">
        <v>42928</v>
      </c>
      <c r="C2131" s="2">
        <v>0.46663194444444445</v>
      </c>
      <c r="D2131" s="2">
        <v>0.47532407407407407</v>
      </c>
      <c r="E2131">
        <f t="shared" si="265"/>
        <v>3</v>
      </c>
      <c r="F2131" t="str">
        <f t="shared" si="266"/>
        <v>telefon stacjonarny</v>
      </c>
      <c r="G2131">
        <f t="shared" si="264"/>
        <v>1</v>
      </c>
      <c r="H2131">
        <f t="shared" si="267"/>
        <v>0</v>
      </c>
      <c r="I2131" s="2">
        <f t="shared" si="268"/>
        <v>0</v>
      </c>
      <c r="J2131" s="2">
        <f t="shared" si="269"/>
        <v>8.6921296296296191E-3</v>
      </c>
      <c r="K2131" s="2">
        <f t="shared" si="270"/>
        <v>11.609097222222198</v>
      </c>
      <c r="L2131" s="10">
        <f t="shared" si="271"/>
        <v>16717.099999999966</v>
      </c>
    </row>
    <row r="2132" spans="1:12" x14ac:dyDescent="0.25">
      <c r="A2132">
        <v>1119016</v>
      </c>
      <c r="B2132" s="1">
        <v>42936</v>
      </c>
      <c r="C2132" s="2">
        <v>0.50880787037037034</v>
      </c>
      <c r="D2132" s="2">
        <v>0.51409722222222221</v>
      </c>
      <c r="E2132">
        <f t="shared" si="265"/>
        <v>1</v>
      </c>
      <c r="F2132" t="str">
        <f t="shared" si="266"/>
        <v>telefon stacjonarny</v>
      </c>
      <c r="G2132">
        <f t="shared" si="264"/>
        <v>1</v>
      </c>
      <c r="H2132">
        <f t="shared" si="267"/>
        <v>0</v>
      </c>
      <c r="I2132" s="2">
        <f t="shared" si="268"/>
        <v>0</v>
      </c>
      <c r="J2132" s="2">
        <f t="shared" si="269"/>
        <v>5.2893518518518645E-3</v>
      </c>
      <c r="K2132" s="2">
        <f t="shared" si="270"/>
        <v>11.61438657407405</v>
      </c>
      <c r="L2132" s="10">
        <f t="shared" si="271"/>
        <v>16724.716666666634</v>
      </c>
    </row>
    <row r="2133" spans="1:12" x14ac:dyDescent="0.25">
      <c r="A2133">
        <v>1117708</v>
      </c>
      <c r="B2133" s="1">
        <v>42943</v>
      </c>
      <c r="C2133" s="2">
        <v>0.40266203703703701</v>
      </c>
      <c r="D2133" s="2">
        <v>0.4073148148148148</v>
      </c>
      <c r="E2133">
        <f t="shared" si="265"/>
        <v>1</v>
      </c>
      <c r="F2133" t="str">
        <f t="shared" si="266"/>
        <v>telefon stacjonarny</v>
      </c>
      <c r="G2133">
        <f t="shared" si="264"/>
        <v>1</v>
      </c>
      <c r="H2133">
        <f t="shared" si="267"/>
        <v>0</v>
      </c>
      <c r="I2133" s="2">
        <f t="shared" si="268"/>
        <v>0</v>
      </c>
      <c r="J2133" s="2">
        <f t="shared" si="269"/>
        <v>4.6527777777777835E-3</v>
      </c>
      <c r="K2133" s="2">
        <f t="shared" si="270"/>
        <v>11.619039351851828</v>
      </c>
      <c r="L2133" s="10">
        <f t="shared" si="271"/>
        <v>16731.416666666635</v>
      </c>
    </row>
    <row r="2134" spans="1:12" x14ac:dyDescent="0.25">
      <c r="A2134">
        <v>1117628</v>
      </c>
      <c r="B2134" s="1">
        <v>42934</v>
      </c>
      <c r="C2134" s="2">
        <v>0.41652777777777777</v>
      </c>
      <c r="D2134" s="2">
        <v>0.42443287037037036</v>
      </c>
      <c r="E2134">
        <f t="shared" si="265"/>
        <v>1</v>
      </c>
      <c r="F2134" t="str">
        <f t="shared" si="266"/>
        <v>telefon stacjonarny</v>
      </c>
      <c r="G2134">
        <f t="shared" si="264"/>
        <v>1</v>
      </c>
      <c r="H2134">
        <f t="shared" si="267"/>
        <v>0</v>
      </c>
      <c r="I2134" s="2">
        <f t="shared" si="268"/>
        <v>0</v>
      </c>
      <c r="J2134" s="2">
        <f t="shared" si="269"/>
        <v>7.9050925925925886E-3</v>
      </c>
      <c r="K2134" s="2">
        <f t="shared" si="270"/>
        <v>11.626944444444421</v>
      </c>
      <c r="L2134" s="10">
        <f t="shared" si="271"/>
        <v>16742.799999999967</v>
      </c>
    </row>
    <row r="2135" spans="1:12" x14ac:dyDescent="0.25">
      <c r="A2135">
        <v>1117628</v>
      </c>
      <c r="B2135" s="1">
        <v>42940</v>
      </c>
      <c r="C2135" s="2">
        <v>0.39614583333333331</v>
      </c>
      <c r="D2135" s="2">
        <v>0.39976851851851852</v>
      </c>
      <c r="E2135">
        <f t="shared" si="265"/>
        <v>2</v>
      </c>
      <c r="F2135" t="str">
        <f t="shared" si="266"/>
        <v>telefon stacjonarny</v>
      </c>
      <c r="G2135">
        <f t="shared" si="264"/>
        <v>1</v>
      </c>
      <c r="H2135">
        <f t="shared" si="267"/>
        <v>0</v>
      </c>
      <c r="I2135" s="2">
        <f t="shared" si="268"/>
        <v>0</v>
      </c>
      <c r="J2135" s="2">
        <f t="shared" si="269"/>
        <v>3.6226851851852149E-3</v>
      </c>
      <c r="K2135" s="2">
        <f t="shared" si="270"/>
        <v>11.630567129629606</v>
      </c>
      <c r="L2135" s="10">
        <f t="shared" si="271"/>
        <v>16748.016666666634</v>
      </c>
    </row>
    <row r="2136" spans="1:12" x14ac:dyDescent="0.25">
      <c r="A2136">
        <v>1100142</v>
      </c>
      <c r="B2136" s="1">
        <v>42919</v>
      </c>
      <c r="C2136" s="2">
        <v>0.59710648148148149</v>
      </c>
      <c r="D2136" s="2">
        <v>0.6003356481481481</v>
      </c>
      <c r="E2136">
        <f t="shared" si="265"/>
        <v>1</v>
      </c>
      <c r="F2136" t="str">
        <f t="shared" si="266"/>
        <v>telefon stacjonarny</v>
      </c>
      <c r="G2136">
        <f t="shared" si="264"/>
        <v>1</v>
      </c>
      <c r="H2136">
        <f t="shared" si="267"/>
        <v>0</v>
      </c>
      <c r="I2136" s="2">
        <f t="shared" si="268"/>
        <v>0</v>
      </c>
      <c r="J2136" s="2">
        <f t="shared" si="269"/>
        <v>3.2291666666666163E-3</v>
      </c>
      <c r="K2136" s="2">
        <f t="shared" si="270"/>
        <v>11.633796296296273</v>
      </c>
      <c r="L2136" s="10">
        <f t="shared" si="271"/>
        <v>16752.666666666631</v>
      </c>
    </row>
    <row r="2137" spans="1:12" x14ac:dyDescent="0.25">
      <c r="A2137">
        <v>1092699</v>
      </c>
      <c r="B2137" s="1">
        <v>42933</v>
      </c>
      <c r="C2137" s="2">
        <v>0.48430555555555554</v>
      </c>
      <c r="D2137" s="2">
        <v>0.49372685185185183</v>
      </c>
      <c r="E2137">
        <f t="shared" si="265"/>
        <v>1</v>
      </c>
      <c r="F2137" t="str">
        <f t="shared" si="266"/>
        <v>telefon stacjonarny</v>
      </c>
      <c r="G2137">
        <f t="shared" si="264"/>
        <v>1</v>
      </c>
      <c r="H2137">
        <f t="shared" si="267"/>
        <v>0</v>
      </c>
      <c r="I2137" s="2">
        <f t="shared" si="268"/>
        <v>0</v>
      </c>
      <c r="J2137" s="2">
        <f t="shared" si="269"/>
        <v>9.4212962962962887E-3</v>
      </c>
      <c r="K2137" s="2">
        <f t="shared" si="270"/>
        <v>11.643217592592569</v>
      </c>
      <c r="L2137" s="10">
        <f t="shared" si="271"/>
        <v>16766.233333333297</v>
      </c>
    </row>
    <row r="2138" spans="1:12" x14ac:dyDescent="0.25">
      <c r="A2138">
        <v>1089768</v>
      </c>
      <c r="B2138" s="1">
        <v>42930</v>
      </c>
      <c r="C2138" s="2">
        <v>0.35497685185185185</v>
      </c>
      <c r="D2138" s="2">
        <v>0.36493055555555554</v>
      </c>
      <c r="E2138">
        <f t="shared" si="265"/>
        <v>1</v>
      </c>
      <c r="F2138" t="str">
        <f t="shared" si="266"/>
        <v>telefon stacjonarny</v>
      </c>
      <c r="G2138">
        <f t="shared" si="264"/>
        <v>1</v>
      </c>
      <c r="H2138">
        <f t="shared" si="267"/>
        <v>0</v>
      </c>
      <c r="I2138" s="2">
        <f t="shared" si="268"/>
        <v>0</v>
      </c>
      <c r="J2138" s="2">
        <f t="shared" si="269"/>
        <v>9.9537037037036868E-3</v>
      </c>
      <c r="K2138" s="2">
        <f t="shared" si="270"/>
        <v>11.653171296296273</v>
      </c>
      <c r="L2138" s="10">
        <f t="shared" si="271"/>
        <v>16780.566666666633</v>
      </c>
    </row>
    <row r="2139" spans="1:12" x14ac:dyDescent="0.25">
      <c r="A2139">
        <v>1081610</v>
      </c>
      <c r="B2139" s="1">
        <v>42921</v>
      </c>
      <c r="C2139" s="2">
        <v>0.54809027777777775</v>
      </c>
      <c r="D2139" s="2">
        <v>0.55568287037037034</v>
      </c>
      <c r="E2139">
        <f t="shared" si="265"/>
        <v>1</v>
      </c>
      <c r="F2139" t="str">
        <f t="shared" si="266"/>
        <v>telefon stacjonarny</v>
      </c>
      <c r="G2139">
        <f t="shared" si="264"/>
        <v>1</v>
      </c>
      <c r="H2139">
        <f t="shared" si="267"/>
        <v>0</v>
      </c>
      <c r="I2139" s="2">
        <f t="shared" si="268"/>
        <v>0</v>
      </c>
      <c r="J2139" s="2">
        <f t="shared" si="269"/>
        <v>7.5925925925925952E-3</v>
      </c>
      <c r="K2139" s="2">
        <f t="shared" si="270"/>
        <v>11.660763888888866</v>
      </c>
      <c r="L2139" s="10">
        <f t="shared" si="271"/>
        <v>16791.499999999967</v>
      </c>
    </row>
    <row r="2140" spans="1:12" x14ac:dyDescent="0.25">
      <c r="A2140">
        <v>1081610</v>
      </c>
      <c r="B2140" s="1">
        <v>42923</v>
      </c>
      <c r="C2140" s="2">
        <v>0.53372685185185187</v>
      </c>
      <c r="D2140" s="2">
        <v>0.54082175925925924</v>
      </c>
      <c r="E2140">
        <f t="shared" si="265"/>
        <v>2</v>
      </c>
      <c r="F2140" t="str">
        <f t="shared" si="266"/>
        <v>telefon stacjonarny</v>
      </c>
      <c r="G2140">
        <f t="shared" si="264"/>
        <v>1</v>
      </c>
      <c r="H2140">
        <f t="shared" si="267"/>
        <v>0</v>
      </c>
      <c r="I2140" s="2">
        <f t="shared" si="268"/>
        <v>0</v>
      </c>
      <c r="J2140" s="2">
        <f t="shared" si="269"/>
        <v>7.0949074074073692E-3</v>
      </c>
      <c r="K2140" s="2">
        <f t="shared" si="270"/>
        <v>11.667858796296272</v>
      </c>
      <c r="L2140" s="10">
        <f t="shared" si="271"/>
        <v>16801.716666666631</v>
      </c>
    </row>
    <row r="2141" spans="1:12" x14ac:dyDescent="0.25">
      <c r="A2141">
        <v>1068000</v>
      </c>
      <c r="B2141" s="1">
        <v>42936</v>
      </c>
      <c r="C2141" s="2">
        <v>0.60251157407407407</v>
      </c>
      <c r="D2141" s="2">
        <v>0.60608796296296297</v>
      </c>
      <c r="E2141">
        <f t="shared" si="265"/>
        <v>1</v>
      </c>
      <c r="F2141" t="str">
        <f t="shared" si="266"/>
        <v>telefon stacjonarny</v>
      </c>
      <c r="G2141">
        <f t="shared" si="264"/>
        <v>1</v>
      </c>
      <c r="H2141">
        <f t="shared" si="267"/>
        <v>0</v>
      </c>
      <c r="I2141" s="2">
        <f t="shared" si="268"/>
        <v>0</v>
      </c>
      <c r="J2141" s="2">
        <f t="shared" si="269"/>
        <v>3.5763888888888928E-3</v>
      </c>
      <c r="K2141" s="2">
        <f t="shared" si="270"/>
        <v>11.67143518518516</v>
      </c>
      <c r="L2141" s="10">
        <f t="shared" si="271"/>
        <v>16806.866666666632</v>
      </c>
    </row>
    <row r="2142" spans="1:12" x14ac:dyDescent="0.25">
      <c r="A2142">
        <v>1055495</v>
      </c>
      <c r="B2142" s="1">
        <v>42943</v>
      </c>
      <c r="C2142" s="2">
        <v>0.54600694444444442</v>
      </c>
      <c r="D2142" s="2">
        <v>0.54866898148148147</v>
      </c>
      <c r="E2142">
        <f t="shared" si="265"/>
        <v>1</v>
      </c>
      <c r="F2142" t="str">
        <f t="shared" si="266"/>
        <v>telefon stacjonarny</v>
      </c>
      <c r="G2142">
        <f t="shared" si="264"/>
        <v>1</v>
      </c>
      <c r="H2142">
        <f t="shared" si="267"/>
        <v>0</v>
      </c>
      <c r="I2142" s="2">
        <f t="shared" si="268"/>
        <v>0</v>
      </c>
      <c r="J2142" s="2">
        <f t="shared" si="269"/>
        <v>2.6620370370370461E-3</v>
      </c>
      <c r="K2142" s="2">
        <f t="shared" si="270"/>
        <v>11.674097222222198</v>
      </c>
      <c r="L2142" s="10">
        <f t="shared" si="271"/>
        <v>16810.699999999964</v>
      </c>
    </row>
    <row r="2143" spans="1:12" x14ac:dyDescent="0.25">
      <c r="A2143">
        <v>1047809</v>
      </c>
      <c r="B2143" s="1">
        <v>42942</v>
      </c>
      <c r="C2143" s="2">
        <v>0.61724537037037042</v>
      </c>
      <c r="D2143" s="2">
        <v>0.62866898148148154</v>
      </c>
      <c r="E2143">
        <f t="shared" si="265"/>
        <v>1</v>
      </c>
      <c r="F2143" t="str">
        <f t="shared" si="266"/>
        <v>telefon stacjonarny</v>
      </c>
      <c r="G2143">
        <f t="shared" ref="G2143:G2206" si="272">IF(AND(F2143=F2142,B2143=B2142),G2142+1,1)</f>
        <v>1</v>
      </c>
      <c r="H2143">
        <f t="shared" si="267"/>
        <v>0</v>
      </c>
      <c r="I2143" s="2">
        <f t="shared" si="268"/>
        <v>0</v>
      </c>
      <c r="J2143" s="2">
        <f t="shared" si="269"/>
        <v>1.142361111111112E-2</v>
      </c>
      <c r="K2143" s="2">
        <f t="shared" si="270"/>
        <v>11.685520833333308</v>
      </c>
      <c r="L2143" s="10">
        <f t="shared" si="271"/>
        <v>16827.149999999965</v>
      </c>
    </row>
    <row r="2144" spans="1:12" x14ac:dyDescent="0.25">
      <c r="A2144">
        <v>1043289</v>
      </c>
      <c r="B2144" s="1">
        <v>42936</v>
      </c>
      <c r="C2144" s="2">
        <v>0.60990740740740745</v>
      </c>
      <c r="D2144" s="2">
        <v>0.61383101851851851</v>
      </c>
      <c r="E2144">
        <f t="shared" si="265"/>
        <v>1</v>
      </c>
      <c r="F2144" t="str">
        <f t="shared" si="266"/>
        <v>telefon stacjonarny</v>
      </c>
      <c r="G2144">
        <f t="shared" si="272"/>
        <v>1</v>
      </c>
      <c r="H2144">
        <f t="shared" si="267"/>
        <v>0</v>
      </c>
      <c r="I2144" s="2">
        <f t="shared" si="268"/>
        <v>0</v>
      </c>
      <c r="J2144" s="2">
        <f t="shared" si="269"/>
        <v>3.9236111111110583E-3</v>
      </c>
      <c r="K2144" s="2">
        <f t="shared" si="270"/>
        <v>11.689444444444419</v>
      </c>
      <c r="L2144" s="10">
        <f t="shared" si="271"/>
        <v>16832.799999999963</v>
      </c>
    </row>
    <row r="2145" spans="1:12" x14ac:dyDescent="0.25">
      <c r="A2145">
        <v>1035023</v>
      </c>
      <c r="B2145" s="1">
        <v>42947</v>
      </c>
      <c r="C2145" s="2">
        <v>0.61821759259259257</v>
      </c>
      <c r="D2145" s="2">
        <v>0.62706018518518514</v>
      </c>
      <c r="E2145">
        <f t="shared" si="265"/>
        <v>1</v>
      </c>
      <c r="F2145" t="str">
        <f t="shared" si="266"/>
        <v>telefon stacjonarny</v>
      </c>
      <c r="G2145">
        <f t="shared" si="272"/>
        <v>1</v>
      </c>
      <c r="H2145">
        <f t="shared" si="267"/>
        <v>0</v>
      </c>
      <c r="I2145" s="2">
        <f t="shared" si="268"/>
        <v>0</v>
      </c>
      <c r="J2145" s="2">
        <f t="shared" si="269"/>
        <v>8.8425925925925686E-3</v>
      </c>
      <c r="K2145" s="2">
        <f t="shared" si="270"/>
        <v>11.698287037037012</v>
      </c>
      <c r="L2145" s="10">
        <f t="shared" si="271"/>
        <v>16845.533333333296</v>
      </c>
    </row>
    <row r="2146" spans="1:12" x14ac:dyDescent="0.25">
      <c r="A2146">
        <v>1026326</v>
      </c>
      <c r="B2146" s="1">
        <v>42947</v>
      </c>
      <c r="C2146" s="2">
        <v>0.59736111111111112</v>
      </c>
      <c r="D2146" s="2">
        <v>0.60046296296296298</v>
      </c>
      <c r="E2146">
        <f t="shared" si="265"/>
        <v>1</v>
      </c>
      <c r="F2146" t="str">
        <f t="shared" si="266"/>
        <v>telefon stacjonarny</v>
      </c>
      <c r="G2146">
        <f t="shared" si="272"/>
        <v>2</v>
      </c>
      <c r="H2146">
        <f t="shared" si="267"/>
        <v>0</v>
      </c>
      <c r="I2146" s="2">
        <f t="shared" si="268"/>
        <v>0</v>
      </c>
      <c r="J2146" s="2">
        <f t="shared" si="269"/>
        <v>3.1018518518518556E-3</v>
      </c>
      <c r="K2146" s="2">
        <f t="shared" si="270"/>
        <v>11.701388888888864</v>
      </c>
      <c r="L2146" s="10">
        <f t="shared" si="271"/>
        <v>16849.999999999964</v>
      </c>
    </row>
    <row r="2147" spans="1:12" x14ac:dyDescent="0.25">
      <c r="A2147">
        <v>1025756</v>
      </c>
      <c r="B2147" s="1">
        <v>42943</v>
      </c>
      <c r="C2147" s="2">
        <v>0.55116898148148152</v>
      </c>
      <c r="D2147" s="2">
        <v>0.56047453703703709</v>
      </c>
      <c r="E2147">
        <f t="shared" si="265"/>
        <v>1</v>
      </c>
      <c r="F2147" t="str">
        <f t="shared" si="266"/>
        <v>telefon stacjonarny</v>
      </c>
      <c r="G2147">
        <f t="shared" si="272"/>
        <v>1</v>
      </c>
      <c r="H2147">
        <f t="shared" si="267"/>
        <v>0</v>
      </c>
      <c r="I2147" s="2">
        <f t="shared" si="268"/>
        <v>0</v>
      </c>
      <c r="J2147" s="2">
        <f t="shared" si="269"/>
        <v>9.3055555555555669E-3</v>
      </c>
      <c r="K2147" s="2">
        <f t="shared" si="270"/>
        <v>11.710694444444419</v>
      </c>
      <c r="L2147" s="10">
        <f t="shared" si="271"/>
        <v>16863.399999999961</v>
      </c>
    </row>
    <row r="2148" spans="1:12" x14ac:dyDescent="0.25">
      <c r="A2148">
        <v>1015521</v>
      </c>
      <c r="B2148" s="1">
        <v>42933</v>
      </c>
      <c r="C2148" s="2">
        <v>0.49658564814814815</v>
      </c>
      <c r="D2148" s="2">
        <v>0.49866898148148148</v>
      </c>
      <c r="E2148">
        <f t="shared" si="265"/>
        <v>1</v>
      </c>
      <c r="F2148" t="str">
        <f t="shared" si="266"/>
        <v>telefon stacjonarny</v>
      </c>
      <c r="G2148">
        <f t="shared" si="272"/>
        <v>1</v>
      </c>
      <c r="H2148">
        <f t="shared" si="267"/>
        <v>0</v>
      </c>
      <c r="I2148" s="2">
        <f t="shared" si="268"/>
        <v>0</v>
      </c>
      <c r="J2148" s="2">
        <f t="shared" si="269"/>
        <v>2.0833333333333259E-3</v>
      </c>
      <c r="K2148" s="2">
        <f t="shared" si="270"/>
        <v>11.712777777777752</v>
      </c>
      <c r="L2148" s="10">
        <f t="shared" si="271"/>
        <v>16866.399999999965</v>
      </c>
    </row>
    <row r="2149" spans="1:12" x14ac:dyDescent="0.25">
      <c r="A2149">
        <v>1003402</v>
      </c>
      <c r="B2149" s="1">
        <v>42947</v>
      </c>
      <c r="C2149" s="2">
        <v>0.34378472222222223</v>
      </c>
      <c r="D2149" s="2">
        <v>0.34677083333333331</v>
      </c>
      <c r="E2149">
        <f t="shared" si="265"/>
        <v>1</v>
      </c>
      <c r="F2149" t="str">
        <f t="shared" si="266"/>
        <v>telefon stacjonarny</v>
      </c>
      <c r="G2149">
        <f t="shared" si="272"/>
        <v>1</v>
      </c>
      <c r="H2149">
        <f t="shared" si="267"/>
        <v>0</v>
      </c>
      <c r="I2149" s="2">
        <f t="shared" si="268"/>
        <v>0</v>
      </c>
      <c r="J2149" s="2">
        <f t="shared" si="269"/>
        <v>2.9861111111110783E-3</v>
      </c>
      <c r="K2149" s="2">
        <f t="shared" si="270"/>
        <v>11.715763888888864</v>
      </c>
      <c r="L2149" s="10">
        <f t="shared" si="271"/>
        <v>16870.699999999964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BF33-8D7B-4CB3-ACCA-CD4520FBF044}">
  <dimension ref="A1:M2151"/>
  <sheetViews>
    <sheetView tabSelected="1" workbookViewId="0">
      <selection activeCell="V3" sqref="V3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  <col min="13" max="13" width="1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25</v>
      </c>
      <c r="K1" t="s">
        <v>31</v>
      </c>
      <c r="L1" t="s">
        <v>32</v>
      </c>
      <c r="M1" t="s">
        <v>33</v>
      </c>
    </row>
    <row r="2" spans="1:13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>
        <f t="shared" ref="E2:E65" si="0">IF(LEN(A2)=7,1,0)</f>
        <v>1</v>
      </c>
      <c r="F2">
        <f t="shared" ref="F2:F65" si="1">IF(LEN(A2)=8,1,0)</f>
        <v>0</v>
      </c>
      <c r="G2">
        <f t="shared" ref="G2:G65" si="2">IF(LEN(A2)&gt;9,1,0)</f>
        <v>0</v>
      </c>
      <c r="H2" s="2">
        <f t="shared" ref="H2:I65" si="3">D2-C2</f>
        <v>1.1481481481481481E-2</v>
      </c>
      <c r="I2" s="2">
        <v>1.1481481481481481E-2</v>
      </c>
      <c r="J2" s="10">
        <f t="shared" ref="J2:J65" si="4">I2*24*60</f>
        <v>16.533333333333331</v>
      </c>
      <c r="K2" s="10">
        <f t="shared" ref="K2:K65" si="5">IF(AND(E2=1,$J2&gt;800),$H2,0)*24*60</f>
        <v>0</v>
      </c>
      <c r="L2" s="10">
        <f t="shared" ref="L2:L65" si="6">IF(AND(F2=1,$J2&gt;800),$H2,0)*24*60</f>
        <v>0</v>
      </c>
      <c r="M2" s="10">
        <v>0</v>
      </c>
    </row>
    <row r="3" spans="1:13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>
        <f t="shared" si="0"/>
        <v>1</v>
      </c>
      <c r="F3">
        <f t="shared" si="1"/>
        <v>0</v>
      </c>
      <c r="G3">
        <f t="shared" si="2"/>
        <v>0</v>
      </c>
      <c r="H3" s="2">
        <f t="shared" si="3"/>
        <v>9.4675925925926108E-3</v>
      </c>
      <c r="I3" s="2">
        <f>IF(OR(E3=1,F3=1),H3+I2,I2)</f>
        <v>2.0949074074074092E-2</v>
      </c>
      <c r="J3" s="10">
        <f t="shared" si="4"/>
        <v>30.166666666666693</v>
      </c>
      <c r="K3" s="10">
        <f t="shared" si="5"/>
        <v>0</v>
      </c>
      <c r="L3" s="10">
        <f t="shared" si="6"/>
        <v>0</v>
      </c>
      <c r="M3" s="10">
        <f>ROUNDUP(IF(G3=1,H3,0)*24*60,0)</f>
        <v>0</v>
      </c>
    </row>
    <row r="4" spans="1:13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>
        <f t="shared" si="0"/>
        <v>1</v>
      </c>
      <c r="F4">
        <f t="shared" si="1"/>
        <v>0</v>
      </c>
      <c r="G4">
        <f t="shared" si="2"/>
        <v>0</v>
      </c>
      <c r="H4" s="2">
        <f t="shared" si="3"/>
        <v>1.0034722222222237E-2</v>
      </c>
      <c r="I4" s="2">
        <f t="shared" ref="I4:I67" si="7">IF(OR(E4=1,F4=1),H4+I3,I3)</f>
        <v>3.0983796296296329E-2</v>
      </c>
      <c r="J4" s="10">
        <f t="shared" si="4"/>
        <v>44.616666666666717</v>
      </c>
      <c r="K4" s="10">
        <f t="shared" si="5"/>
        <v>0</v>
      </c>
      <c r="L4" s="10">
        <f t="shared" si="6"/>
        <v>0</v>
      </c>
      <c r="M4" s="10">
        <f t="shared" ref="M4:M67" si="8">ROUNDUP(IF(G4=1,H4,0)*24*60,0)</f>
        <v>0</v>
      </c>
    </row>
    <row r="5" spans="1:13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>
        <f t="shared" si="0"/>
        <v>1</v>
      </c>
      <c r="F5">
        <f t="shared" si="1"/>
        <v>0</v>
      </c>
      <c r="G5">
        <f t="shared" si="2"/>
        <v>0</v>
      </c>
      <c r="H5" s="2">
        <f t="shared" si="3"/>
        <v>4.6759259259259167E-3</v>
      </c>
      <c r="I5" s="2">
        <f t="shared" si="7"/>
        <v>3.5659722222222245E-2</v>
      </c>
      <c r="J5" s="10">
        <f t="shared" si="4"/>
        <v>51.350000000000037</v>
      </c>
      <c r="K5" s="10">
        <f t="shared" si="5"/>
        <v>0</v>
      </c>
      <c r="L5" s="10">
        <f t="shared" si="6"/>
        <v>0</v>
      </c>
      <c r="M5" s="10">
        <f t="shared" si="8"/>
        <v>0</v>
      </c>
    </row>
    <row r="6" spans="1:13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>
        <f t="shared" si="0"/>
        <v>1</v>
      </c>
      <c r="F6">
        <f t="shared" si="1"/>
        <v>0</v>
      </c>
      <c r="G6">
        <f t="shared" si="2"/>
        <v>0</v>
      </c>
      <c r="H6" s="2">
        <f t="shared" si="3"/>
        <v>4.7337962962963331E-3</v>
      </c>
      <c r="I6" s="2">
        <f t="shared" si="7"/>
        <v>4.0393518518518579E-2</v>
      </c>
      <c r="J6" s="10">
        <f t="shared" si="4"/>
        <v>58.166666666666757</v>
      </c>
      <c r="K6" s="10">
        <f t="shared" si="5"/>
        <v>0</v>
      </c>
      <c r="L6" s="10">
        <f t="shared" si="6"/>
        <v>0</v>
      </c>
      <c r="M6" s="10">
        <f t="shared" si="8"/>
        <v>0</v>
      </c>
    </row>
    <row r="7" spans="1:13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>
        <f t="shared" si="0"/>
        <v>0</v>
      </c>
      <c r="F7">
        <f t="shared" si="1"/>
        <v>1</v>
      </c>
      <c r="G7">
        <f t="shared" si="2"/>
        <v>0</v>
      </c>
      <c r="H7" s="2">
        <f t="shared" si="3"/>
        <v>3.6805555555555758E-3</v>
      </c>
      <c r="I7" s="2">
        <f t="shared" si="7"/>
        <v>4.4074074074074154E-2</v>
      </c>
      <c r="J7" s="10">
        <f t="shared" si="4"/>
        <v>63.466666666666782</v>
      </c>
      <c r="K7" s="10">
        <f t="shared" si="5"/>
        <v>0</v>
      </c>
      <c r="L7" s="10">
        <f t="shared" si="6"/>
        <v>0</v>
      </c>
      <c r="M7" s="10">
        <f t="shared" si="8"/>
        <v>0</v>
      </c>
    </row>
    <row r="8" spans="1:13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>
        <f t="shared" si="0"/>
        <v>0</v>
      </c>
      <c r="F8">
        <f t="shared" si="1"/>
        <v>1</v>
      </c>
      <c r="G8">
        <f t="shared" si="2"/>
        <v>0</v>
      </c>
      <c r="H8" s="2">
        <f t="shared" si="3"/>
        <v>1.4236111111111116E-3</v>
      </c>
      <c r="I8" s="2">
        <f t="shared" si="7"/>
        <v>4.5497685185185266E-2</v>
      </c>
      <c r="J8" s="10">
        <f t="shared" si="4"/>
        <v>65.516666666666779</v>
      </c>
      <c r="K8" s="10">
        <f t="shared" si="5"/>
        <v>0</v>
      </c>
      <c r="L8" s="10">
        <f t="shared" si="6"/>
        <v>0</v>
      </c>
      <c r="M8" s="10">
        <f t="shared" si="8"/>
        <v>0</v>
      </c>
    </row>
    <row r="9" spans="1:13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>
        <f t="shared" si="0"/>
        <v>1</v>
      </c>
      <c r="F9">
        <f t="shared" si="1"/>
        <v>0</v>
      </c>
      <c r="G9">
        <f t="shared" si="2"/>
        <v>0</v>
      </c>
      <c r="H9" s="2">
        <f t="shared" si="3"/>
        <v>6.4583333333333437E-3</v>
      </c>
      <c r="I9" s="2">
        <f t="shared" si="7"/>
        <v>5.195601851851861E-2</v>
      </c>
      <c r="J9" s="10">
        <f t="shared" si="4"/>
        <v>74.816666666666805</v>
      </c>
      <c r="K9" s="10">
        <f t="shared" si="5"/>
        <v>0</v>
      </c>
      <c r="L9" s="10">
        <f t="shared" si="6"/>
        <v>0</v>
      </c>
      <c r="M9" s="10">
        <f t="shared" si="8"/>
        <v>0</v>
      </c>
    </row>
    <row r="10" spans="1:13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>
        <f t="shared" si="0"/>
        <v>1</v>
      </c>
      <c r="F10">
        <f t="shared" si="1"/>
        <v>0</v>
      </c>
      <c r="G10">
        <f t="shared" si="2"/>
        <v>0</v>
      </c>
      <c r="H10" s="2">
        <f t="shared" si="3"/>
        <v>9.7569444444444153E-3</v>
      </c>
      <c r="I10" s="2">
        <f t="shared" si="7"/>
        <v>6.1712962962963025E-2</v>
      </c>
      <c r="J10" s="10">
        <f t="shared" si="4"/>
        <v>88.86666666666676</v>
      </c>
      <c r="K10" s="10">
        <f t="shared" si="5"/>
        <v>0</v>
      </c>
      <c r="L10" s="10">
        <f t="shared" si="6"/>
        <v>0</v>
      </c>
      <c r="M10" s="10">
        <f t="shared" si="8"/>
        <v>0</v>
      </c>
    </row>
    <row r="11" spans="1:13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>
        <f t="shared" si="0"/>
        <v>0</v>
      </c>
      <c r="F11">
        <f t="shared" si="1"/>
        <v>1</v>
      </c>
      <c r="G11">
        <f t="shared" si="2"/>
        <v>0</v>
      </c>
      <c r="H11" s="2">
        <f t="shared" si="3"/>
        <v>1.0821759259259267E-2</v>
      </c>
      <c r="I11" s="2">
        <f t="shared" si="7"/>
        <v>7.2534722222222292E-2</v>
      </c>
      <c r="J11" s="10">
        <f t="shared" si="4"/>
        <v>104.4500000000001</v>
      </c>
      <c r="K11" s="10">
        <f t="shared" si="5"/>
        <v>0</v>
      </c>
      <c r="L11" s="10">
        <f t="shared" si="6"/>
        <v>0</v>
      </c>
      <c r="M11" s="10">
        <f t="shared" si="8"/>
        <v>0</v>
      </c>
    </row>
    <row r="12" spans="1:13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>
        <f t="shared" si="0"/>
        <v>1</v>
      </c>
      <c r="F12">
        <f t="shared" si="1"/>
        <v>0</v>
      </c>
      <c r="G12">
        <f t="shared" si="2"/>
        <v>0</v>
      </c>
      <c r="H12" s="2">
        <f t="shared" si="3"/>
        <v>8.6574074074073915E-3</v>
      </c>
      <c r="I12" s="2">
        <f t="shared" si="7"/>
        <v>8.1192129629629683E-2</v>
      </c>
      <c r="J12" s="10">
        <f t="shared" si="4"/>
        <v>116.91666666666674</v>
      </c>
      <c r="K12" s="10">
        <f t="shared" si="5"/>
        <v>0</v>
      </c>
      <c r="L12" s="10">
        <f t="shared" si="6"/>
        <v>0</v>
      </c>
      <c r="M12" s="10">
        <f t="shared" si="8"/>
        <v>0</v>
      </c>
    </row>
    <row r="13" spans="1:13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>
        <f t="shared" si="0"/>
        <v>0</v>
      </c>
      <c r="F13">
        <f t="shared" si="1"/>
        <v>1</v>
      </c>
      <c r="G13">
        <f t="shared" si="2"/>
        <v>0</v>
      </c>
      <c r="H13" s="2">
        <f t="shared" si="3"/>
        <v>6.9328703703703809E-3</v>
      </c>
      <c r="I13" s="2">
        <f t="shared" si="7"/>
        <v>8.8125000000000064E-2</v>
      </c>
      <c r="J13" s="10">
        <f t="shared" si="4"/>
        <v>126.90000000000009</v>
      </c>
      <c r="K13" s="10">
        <f t="shared" si="5"/>
        <v>0</v>
      </c>
      <c r="L13" s="10">
        <f t="shared" si="6"/>
        <v>0</v>
      </c>
      <c r="M13" s="10">
        <f t="shared" si="8"/>
        <v>0</v>
      </c>
    </row>
    <row r="14" spans="1:13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>
        <f t="shared" si="0"/>
        <v>0</v>
      </c>
      <c r="F14">
        <f t="shared" si="1"/>
        <v>1</v>
      </c>
      <c r="G14">
        <f t="shared" si="2"/>
        <v>0</v>
      </c>
      <c r="H14" s="2">
        <f t="shared" si="3"/>
        <v>3.1134259259258945E-3</v>
      </c>
      <c r="I14" s="2">
        <f t="shared" si="7"/>
        <v>9.1238425925925959E-2</v>
      </c>
      <c r="J14" s="10">
        <f t="shared" si="4"/>
        <v>131.38333333333338</v>
      </c>
      <c r="K14" s="10">
        <f t="shared" si="5"/>
        <v>0</v>
      </c>
      <c r="L14" s="10">
        <f t="shared" si="6"/>
        <v>0</v>
      </c>
      <c r="M14" s="10">
        <f t="shared" si="8"/>
        <v>0</v>
      </c>
    </row>
    <row r="15" spans="1:13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>
        <f t="shared" si="0"/>
        <v>0</v>
      </c>
      <c r="F15">
        <f t="shared" si="1"/>
        <v>1</v>
      </c>
      <c r="G15">
        <f t="shared" si="2"/>
        <v>0</v>
      </c>
      <c r="H15" s="2">
        <f t="shared" si="3"/>
        <v>9.0856481481481621E-3</v>
      </c>
      <c r="I15" s="2">
        <f t="shared" si="7"/>
        <v>0.10032407407407412</v>
      </c>
      <c r="J15" s="10">
        <f t="shared" si="4"/>
        <v>144.46666666666673</v>
      </c>
      <c r="K15" s="10">
        <f t="shared" si="5"/>
        <v>0</v>
      </c>
      <c r="L15" s="10">
        <f t="shared" si="6"/>
        <v>0</v>
      </c>
      <c r="M15" s="10">
        <f t="shared" si="8"/>
        <v>0</v>
      </c>
    </row>
    <row r="16" spans="1:13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>
        <f t="shared" si="0"/>
        <v>0</v>
      </c>
      <c r="F16">
        <f t="shared" si="1"/>
        <v>1</v>
      </c>
      <c r="G16">
        <f t="shared" si="2"/>
        <v>0</v>
      </c>
      <c r="H16" s="2">
        <f t="shared" si="3"/>
        <v>7.9398148148148162E-3</v>
      </c>
      <c r="I16" s="2">
        <f t="shared" si="7"/>
        <v>0.10826388888888894</v>
      </c>
      <c r="J16" s="10">
        <f t="shared" si="4"/>
        <v>155.90000000000006</v>
      </c>
      <c r="K16" s="10">
        <f t="shared" si="5"/>
        <v>0</v>
      </c>
      <c r="L16" s="10">
        <f t="shared" si="6"/>
        <v>0</v>
      </c>
      <c r="M16" s="10">
        <f t="shared" si="8"/>
        <v>0</v>
      </c>
    </row>
    <row r="17" spans="1:13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>
        <f t="shared" si="0"/>
        <v>0</v>
      </c>
      <c r="F17">
        <f t="shared" si="1"/>
        <v>1</v>
      </c>
      <c r="G17">
        <f t="shared" si="2"/>
        <v>0</v>
      </c>
      <c r="H17" s="2">
        <f t="shared" si="3"/>
        <v>8.1481481481481266E-3</v>
      </c>
      <c r="I17" s="2">
        <f t="shared" si="7"/>
        <v>0.11641203703703706</v>
      </c>
      <c r="J17" s="10">
        <f t="shared" si="4"/>
        <v>167.63333333333338</v>
      </c>
      <c r="K17" s="10">
        <f t="shared" si="5"/>
        <v>0</v>
      </c>
      <c r="L17" s="10">
        <f t="shared" si="6"/>
        <v>0</v>
      </c>
      <c r="M17" s="10">
        <f t="shared" si="8"/>
        <v>0</v>
      </c>
    </row>
    <row r="18" spans="1:13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>
        <f t="shared" si="0"/>
        <v>1</v>
      </c>
      <c r="F18">
        <f t="shared" si="1"/>
        <v>0</v>
      </c>
      <c r="G18">
        <f t="shared" si="2"/>
        <v>0</v>
      </c>
      <c r="H18" s="2">
        <f t="shared" si="3"/>
        <v>2.6620370370370461E-3</v>
      </c>
      <c r="I18" s="2">
        <f t="shared" si="7"/>
        <v>0.11907407407407411</v>
      </c>
      <c r="J18" s="10">
        <f t="shared" si="4"/>
        <v>171.46666666666673</v>
      </c>
      <c r="K18" s="10">
        <f t="shared" si="5"/>
        <v>0</v>
      </c>
      <c r="L18" s="10">
        <f t="shared" si="6"/>
        <v>0</v>
      </c>
      <c r="M18" s="10">
        <f t="shared" si="8"/>
        <v>0</v>
      </c>
    </row>
    <row r="19" spans="1:13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>
        <f t="shared" si="0"/>
        <v>1</v>
      </c>
      <c r="F19">
        <f t="shared" si="1"/>
        <v>0</v>
      </c>
      <c r="G19">
        <f t="shared" si="2"/>
        <v>0</v>
      </c>
      <c r="H19" s="2">
        <f t="shared" si="3"/>
        <v>7.3263888888889239E-3</v>
      </c>
      <c r="I19" s="2">
        <f t="shared" si="7"/>
        <v>0.12640046296296303</v>
      </c>
      <c r="J19" s="10">
        <f t="shared" si="4"/>
        <v>182.01666666666677</v>
      </c>
      <c r="K19" s="10">
        <f t="shared" si="5"/>
        <v>0</v>
      </c>
      <c r="L19" s="10">
        <f t="shared" si="6"/>
        <v>0</v>
      </c>
      <c r="M19" s="10">
        <f t="shared" si="8"/>
        <v>0</v>
      </c>
    </row>
    <row r="20" spans="1:13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>
        <f t="shared" si="0"/>
        <v>0</v>
      </c>
      <c r="F20">
        <f t="shared" si="1"/>
        <v>1</v>
      </c>
      <c r="G20">
        <f t="shared" si="2"/>
        <v>0</v>
      </c>
      <c r="H20" s="2">
        <f t="shared" si="3"/>
        <v>1.1527777777777803E-2</v>
      </c>
      <c r="I20" s="2">
        <f t="shared" si="7"/>
        <v>0.13792824074074084</v>
      </c>
      <c r="J20" s="10">
        <f t="shared" si="4"/>
        <v>198.61666666666682</v>
      </c>
      <c r="K20" s="10">
        <f t="shared" si="5"/>
        <v>0</v>
      </c>
      <c r="L20" s="10">
        <f t="shared" si="6"/>
        <v>0</v>
      </c>
      <c r="M20" s="10">
        <f t="shared" si="8"/>
        <v>0</v>
      </c>
    </row>
    <row r="21" spans="1:13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>
        <f t="shared" si="0"/>
        <v>1</v>
      </c>
      <c r="F21">
        <f t="shared" si="1"/>
        <v>0</v>
      </c>
      <c r="G21">
        <f t="shared" si="2"/>
        <v>0</v>
      </c>
      <c r="H21" s="2">
        <f t="shared" si="3"/>
        <v>2.7314814814815014E-3</v>
      </c>
      <c r="I21" s="2">
        <f t="shared" si="7"/>
        <v>0.14065972222222234</v>
      </c>
      <c r="J21" s="10">
        <f t="shared" si="4"/>
        <v>202.55000000000018</v>
      </c>
      <c r="K21" s="10">
        <f t="shared" si="5"/>
        <v>0</v>
      </c>
      <c r="L21" s="10">
        <f t="shared" si="6"/>
        <v>0</v>
      </c>
      <c r="M21" s="10">
        <f t="shared" si="8"/>
        <v>0</v>
      </c>
    </row>
    <row r="22" spans="1:13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>
        <f t="shared" si="0"/>
        <v>1</v>
      </c>
      <c r="F22">
        <f t="shared" si="1"/>
        <v>0</v>
      </c>
      <c r="G22">
        <f t="shared" si="2"/>
        <v>0</v>
      </c>
      <c r="H22" s="2">
        <f t="shared" si="3"/>
        <v>3.310185185185166E-3</v>
      </c>
      <c r="I22" s="2">
        <f t="shared" si="7"/>
        <v>0.1439699074074075</v>
      </c>
      <c r="J22" s="10">
        <f t="shared" si="4"/>
        <v>207.3166666666668</v>
      </c>
      <c r="K22" s="10">
        <f t="shared" si="5"/>
        <v>0</v>
      </c>
      <c r="L22" s="10">
        <f t="shared" si="6"/>
        <v>0</v>
      </c>
      <c r="M22" s="10">
        <f t="shared" si="8"/>
        <v>0</v>
      </c>
    </row>
    <row r="23" spans="1:13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>
        <f t="shared" si="0"/>
        <v>0</v>
      </c>
      <c r="F23">
        <f t="shared" si="1"/>
        <v>0</v>
      </c>
      <c r="G23">
        <f t="shared" si="2"/>
        <v>1</v>
      </c>
      <c r="H23" s="2">
        <f t="shared" si="3"/>
        <v>1.1307870370370399E-2</v>
      </c>
      <c r="I23" s="2">
        <f t="shared" si="7"/>
        <v>0.1439699074074075</v>
      </c>
      <c r="J23" s="10">
        <f t="shared" si="4"/>
        <v>207.3166666666668</v>
      </c>
      <c r="K23" s="10">
        <f t="shared" si="5"/>
        <v>0</v>
      </c>
      <c r="L23" s="10">
        <f t="shared" si="6"/>
        <v>0</v>
      </c>
      <c r="M23" s="10">
        <f t="shared" si="8"/>
        <v>17</v>
      </c>
    </row>
    <row r="24" spans="1:13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>
        <f t="shared" si="0"/>
        <v>1</v>
      </c>
      <c r="F24">
        <f t="shared" si="1"/>
        <v>0</v>
      </c>
      <c r="G24">
        <f t="shared" si="2"/>
        <v>0</v>
      </c>
      <c r="H24" s="2">
        <f t="shared" si="3"/>
        <v>5.2314814814815036E-3</v>
      </c>
      <c r="I24" s="2">
        <f t="shared" si="7"/>
        <v>0.14920138888888901</v>
      </c>
      <c r="J24" s="10">
        <f t="shared" si="4"/>
        <v>214.85000000000016</v>
      </c>
      <c r="K24" s="10">
        <f t="shared" si="5"/>
        <v>0</v>
      </c>
      <c r="L24" s="10">
        <f t="shared" si="6"/>
        <v>0</v>
      </c>
      <c r="M24" s="10">
        <f t="shared" si="8"/>
        <v>0</v>
      </c>
    </row>
    <row r="25" spans="1:13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>
        <f t="shared" si="0"/>
        <v>1</v>
      </c>
      <c r="F25">
        <f t="shared" si="1"/>
        <v>0</v>
      </c>
      <c r="G25">
        <f t="shared" si="2"/>
        <v>0</v>
      </c>
      <c r="H25" s="2">
        <f t="shared" si="3"/>
        <v>5.5555555555553138E-4</v>
      </c>
      <c r="I25" s="2">
        <f t="shared" si="7"/>
        <v>0.14975694444444454</v>
      </c>
      <c r="J25" s="10">
        <f t="shared" si="4"/>
        <v>215.65000000000015</v>
      </c>
      <c r="K25" s="10">
        <f t="shared" si="5"/>
        <v>0</v>
      </c>
      <c r="L25" s="10">
        <f t="shared" si="6"/>
        <v>0</v>
      </c>
      <c r="M25" s="10">
        <f t="shared" si="8"/>
        <v>0</v>
      </c>
    </row>
    <row r="26" spans="1:13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>
        <f t="shared" si="0"/>
        <v>0</v>
      </c>
      <c r="F26">
        <f t="shared" si="1"/>
        <v>1</v>
      </c>
      <c r="G26">
        <f t="shared" si="2"/>
        <v>0</v>
      </c>
      <c r="H26" s="2">
        <f t="shared" si="3"/>
        <v>1.1145833333333355E-2</v>
      </c>
      <c r="I26" s="2">
        <f t="shared" si="7"/>
        <v>0.16090277777777789</v>
      </c>
      <c r="J26" s="10">
        <f t="shared" si="4"/>
        <v>231.70000000000016</v>
      </c>
      <c r="K26" s="10">
        <f t="shared" si="5"/>
        <v>0</v>
      </c>
      <c r="L26" s="10">
        <f t="shared" si="6"/>
        <v>0</v>
      </c>
      <c r="M26" s="10">
        <f t="shared" si="8"/>
        <v>0</v>
      </c>
    </row>
    <row r="27" spans="1:13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>
        <f t="shared" si="0"/>
        <v>1</v>
      </c>
      <c r="F27">
        <f t="shared" si="1"/>
        <v>0</v>
      </c>
      <c r="G27">
        <f t="shared" si="2"/>
        <v>0</v>
      </c>
      <c r="H27" s="2">
        <f t="shared" si="3"/>
        <v>1.4467592592592449E-3</v>
      </c>
      <c r="I27" s="2">
        <f t="shared" si="7"/>
        <v>0.16234953703703714</v>
      </c>
      <c r="J27" s="10">
        <f t="shared" si="4"/>
        <v>233.78333333333347</v>
      </c>
      <c r="K27" s="10">
        <f t="shared" si="5"/>
        <v>0</v>
      </c>
      <c r="L27" s="10">
        <f t="shared" si="6"/>
        <v>0</v>
      </c>
      <c r="M27" s="10">
        <f t="shared" si="8"/>
        <v>0</v>
      </c>
    </row>
    <row r="28" spans="1:13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>
        <f t="shared" si="0"/>
        <v>1</v>
      </c>
      <c r="F28">
        <f t="shared" si="1"/>
        <v>0</v>
      </c>
      <c r="G28">
        <f t="shared" si="2"/>
        <v>0</v>
      </c>
      <c r="H28" s="2">
        <f t="shared" si="3"/>
        <v>6.1226851851852171E-3</v>
      </c>
      <c r="I28" s="2">
        <f t="shared" si="7"/>
        <v>0.16847222222222236</v>
      </c>
      <c r="J28" s="10">
        <f t="shared" si="4"/>
        <v>242.60000000000019</v>
      </c>
      <c r="K28" s="10">
        <f t="shared" si="5"/>
        <v>0</v>
      </c>
      <c r="L28" s="10">
        <f t="shared" si="6"/>
        <v>0</v>
      </c>
      <c r="M28" s="10">
        <f t="shared" si="8"/>
        <v>0</v>
      </c>
    </row>
    <row r="29" spans="1:13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>
        <f t="shared" si="0"/>
        <v>1</v>
      </c>
      <c r="F29">
        <f t="shared" si="1"/>
        <v>0</v>
      </c>
      <c r="G29">
        <f t="shared" si="2"/>
        <v>0</v>
      </c>
      <c r="H29" s="2">
        <f t="shared" si="3"/>
        <v>1.1377314814814854E-2</v>
      </c>
      <c r="I29" s="2">
        <f t="shared" si="7"/>
        <v>0.17984953703703721</v>
      </c>
      <c r="J29" s="10">
        <f t="shared" si="4"/>
        <v>258.98333333333358</v>
      </c>
      <c r="K29" s="10">
        <f t="shared" si="5"/>
        <v>0</v>
      </c>
      <c r="L29" s="10">
        <f t="shared" si="6"/>
        <v>0</v>
      </c>
      <c r="M29" s="10">
        <f t="shared" si="8"/>
        <v>0</v>
      </c>
    </row>
    <row r="30" spans="1:13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>
        <f t="shared" si="0"/>
        <v>0</v>
      </c>
      <c r="F30">
        <f t="shared" si="1"/>
        <v>1</v>
      </c>
      <c r="G30">
        <f t="shared" si="2"/>
        <v>0</v>
      </c>
      <c r="H30" s="2">
        <f t="shared" si="3"/>
        <v>2.1296296296295925E-3</v>
      </c>
      <c r="I30" s="2">
        <f t="shared" si="7"/>
        <v>0.1819791666666668</v>
      </c>
      <c r="J30" s="10">
        <f t="shared" si="4"/>
        <v>262.05000000000018</v>
      </c>
      <c r="K30" s="10">
        <f t="shared" si="5"/>
        <v>0</v>
      </c>
      <c r="L30" s="10">
        <f t="shared" si="6"/>
        <v>0</v>
      </c>
      <c r="M30" s="10">
        <f t="shared" si="8"/>
        <v>0</v>
      </c>
    </row>
    <row r="31" spans="1:13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>
        <f t="shared" si="0"/>
        <v>1</v>
      </c>
      <c r="F31">
        <f t="shared" si="1"/>
        <v>0</v>
      </c>
      <c r="G31">
        <f t="shared" si="2"/>
        <v>0</v>
      </c>
      <c r="H31" s="2">
        <f t="shared" si="3"/>
        <v>8.74999999999998E-3</v>
      </c>
      <c r="I31" s="2">
        <f t="shared" si="7"/>
        <v>0.19072916666666678</v>
      </c>
      <c r="J31" s="10">
        <f t="shared" si="4"/>
        <v>274.65000000000015</v>
      </c>
      <c r="K31" s="10">
        <f t="shared" si="5"/>
        <v>0</v>
      </c>
      <c r="L31" s="10">
        <f t="shared" si="6"/>
        <v>0</v>
      </c>
      <c r="M31" s="10">
        <f t="shared" si="8"/>
        <v>0</v>
      </c>
    </row>
    <row r="32" spans="1:13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>
        <f t="shared" si="0"/>
        <v>1</v>
      </c>
      <c r="F32">
        <f t="shared" si="1"/>
        <v>0</v>
      </c>
      <c r="G32">
        <f t="shared" si="2"/>
        <v>0</v>
      </c>
      <c r="H32" s="2">
        <f t="shared" si="3"/>
        <v>4.5601851851851949E-3</v>
      </c>
      <c r="I32" s="2">
        <f t="shared" si="7"/>
        <v>0.19528935185185198</v>
      </c>
      <c r="J32" s="10">
        <f t="shared" si="4"/>
        <v>281.21666666666687</v>
      </c>
      <c r="K32" s="10">
        <f t="shared" si="5"/>
        <v>0</v>
      </c>
      <c r="L32" s="10">
        <f t="shared" si="6"/>
        <v>0</v>
      </c>
      <c r="M32" s="10">
        <f t="shared" si="8"/>
        <v>0</v>
      </c>
    </row>
    <row r="33" spans="1:13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>
        <f t="shared" si="0"/>
        <v>1</v>
      </c>
      <c r="F33">
        <f t="shared" si="1"/>
        <v>0</v>
      </c>
      <c r="G33">
        <f t="shared" si="2"/>
        <v>0</v>
      </c>
      <c r="H33" s="2">
        <f t="shared" si="3"/>
        <v>6.5046296296296102E-3</v>
      </c>
      <c r="I33" s="2">
        <f t="shared" si="7"/>
        <v>0.20179398148148159</v>
      </c>
      <c r="J33" s="10">
        <f t="shared" si="4"/>
        <v>290.58333333333348</v>
      </c>
      <c r="K33" s="10">
        <f t="shared" si="5"/>
        <v>0</v>
      </c>
      <c r="L33" s="10">
        <f t="shared" si="6"/>
        <v>0</v>
      </c>
      <c r="M33" s="10">
        <f t="shared" si="8"/>
        <v>0</v>
      </c>
    </row>
    <row r="34" spans="1:13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>
        <f t="shared" si="0"/>
        <v>0</v>
      </c>
      <c r="F34">
        <f t="shared" si="1"/>
        <v>1</v>
      </c>
      <c r="G34">
        <f t="shared" si="2"/>
        <v>0</v>
      </c>
      <c r="H34" s="2">
        <f t="shared" si="3"/>
        <v>8.2407407407407707E-3</v>
      </c>
      <c r="I34" s="2">
        <f t="shared" si="7"/>
        <v>0.21003472222222236</v>
      </c>
      <c r="J34" s="10">
        <f t="shared" si="4"/>
        <v>302.45000000000022</v>
      </c>
      <c r="K34" s="10">
        <f t="shared" si="5"/>
        <v>0</v>
      </c>
      <c r="L34" s="10">
        <f t="shared" si="6"/>
        <v>0</v>
      </c>
      <c r="M34" s="10">
        <f t="shared" si="8"/>
        <v>0</v>
      </c>
    </row>
    <row r="35" spans="1:13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>
        <f t="shared" si="0"/>
        <v>0</v>
      </c>
      <c r="F35">
        <f t="shared" si="1"/>
        <v>1</v>
      </c>
      <c r="G35">
        <f t="shared" si="2"/>
        <v>0</v>
      </c>
      <c r="H35" s="2">
        <f t="shared" si="3"/>
        <v>8.9120370370365798E-4</v>
      </c>
      <c r="I35" s="2">
        <f t="shared" si="7"/>
        <v>0.21092592592592602</v>
      </c>
      <c r="J35" s="10">
        <f t="shared" si="4"/>
        <v>303.73333333333346</v>
      </c>
      <c r="K35" s="10">
        <f t="shared" si="5"/>
        <v>0</v>
      </c>
      <c r="L35" s="10">
        <f t="shared" si="6"/>
        <v>0</v>
      </c>
      <c r="M35" s="10">
        <f t="shared" si="8"/>
        <v>0</v>
      </c>
    </row>
    <row r="36" spans="1:13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>
        <f t="shared" si="0"/>
        <v>1</v>
      </c>
      <c r="F36">
        <f t="shared" si="1"/>
        <v>0</v>
      </c>
      <c r="G36">
        <f t="shared" si="2"/>
        <v>0</v>
      </c>
      <c r="H36" s="2">
        <f t="shared" si="3"/>
        <v>9.8726851851851927E-3</v>
      </c>
      <c r="I36" s="2">
        <f t="shared" si="7"/>
        <v>0.22079861111111121</v>
      </c>
      <c r="J36" s="10">
        <f t="shared" si="4"/>
        <v>317.95000000000016</v>
      </c>
      <c r="K36" s="10">
        <f t="shared" si="5"/>
        <v>0</v>
      </c>
      <c r="L36" s="10">
        <f t="shared" si="6"/>
        <v>0</v>
      </c>
      <c r="M36" s="10">
        <f t="shared" si="8"/>
        <v>0</v>
      </c>
    </row>
    <row r="37" spans="1:13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>
        <f t="shared" si="0"/>
        <v>1</v>
      </c>
      <c r="F37">
        <f t="shared" si="1"/>
        <v>0</v>
      </c>
      <c r="G37">
        <f t="shared" si="2"/>
        <v>0</v>
      </c>
      <c r="H37" s="2">
        <f t="shared" si="3"/>
        <v>2.1990740740740478E-3</v>
      </c>
      <c r="I37" s="2">
        <f t="shared" si="7"/>
        <v>0.22299768518518526</v>
      </c>
      <c r="J37" s="10">
        <f t="shared" si="4"/>
        <v>321.11666666666679</v>
      </c>
      <c r="K37" s="10">
        <f t="shared" si="5"/>
        <v>0</v>
      </c>
      <c r="L37" s="10">
        <f t="shared" si="6"/>
        <v>0</v>
      </c>
      <c r="M37" s="10">
        <f t="shared" si="8"/>
        <v>0</v>
      </c>
    </row>
    <row r="38" spans="1:13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>
        <f t="shared" si="0"/>
        <v>0</v>
      </c>
      <c r="F38">
        <f t="shared" si="1"/>
        <v>1</v>
      </c>
      <c r="G38">
        <f t="shared" si="2"/>
        <v>0</v>
      </c>
      <c r="H38" s="2">
        <f t="shared" si="3"/>
        <v>1.0659722222222223E-2</v>
      </c>
      <c r="I38" s="2">
        <f t="shared" si="7"/>
        <v>0.23365740740740748</v>
      </c>
      <c r="J38" s="10">
        <f t="shared" si="4"/>
        <v>336.46666666666675</v>
      </c>
      <c r="K38" s="10">
        <f t="shared" si="5"/>
        <v>0</v>
      </c>
      <c r="L38" s="10">
        <f t="shared" si="6"/>
        <v>0</v>
      </c>
      <c r="M38" s="10">
        <f t="shared" si="8"/>
        <v>0</v>
      </c>
    </row>
    <row r="39" spans="1:13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>
        <f t="shared" si="0"/>
        <v>1</v>
      </c>
      <c r="F39">
        <f t="shared" si="1"/>
        <v>0</v>
      </c>
      <c r="G39">
        <f t="shared" si="2"/>
        <v>0</v>
      </c>
      <c r="H39" s="2">
        <f t="shared" si="3"/>
        <v>3.4953703703703987E-3</v>
      </c>
      <c r="I39" s="2">
        <f t="shared" si="7"/>
        <v>0.23715277777777788</v>
      </c>
      <c r="J39" s="10">
        <f t="shared" si="4"/>
        <v>341.50000000000017</v>
      </c>
      <c r="K39" s="10">
        <f t="shared" si="5"/>
        <v>0</v>
      </c>
      <c r="L39" s="10">
        <f t="shared" si="6"/>
        <v>0</v>
      </c>
      <c r="M39" s="10">
        <f t="shared" si="8"/>
        <v>0</v>
      </c>
    </row>
    <row r="40" spans="1:13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>
        <f t="shared" si="0"/>
        <v>1</v>
      </c>
      <c r="F40">
        <f t="shared" si="1"/>
        <v>0</v>
      </c>
      <c r="G40">
        <f t="shared" si="2"/>
        <v>0</v>
      </c>
      <c r="H40" s="2">
        <f t="shared" si="3"/>
        <v>7.2916666666661412E-4</v>
      </c>
      <c r="I40" s="2">
        <f t="shared" si="7"/>
        <v>0.23788194444444449</v>
      </c>
      <c r="J40" s="10">
        <f t="shared" si="4"/>
        <v>342.55000000000007</v>
      </c>
      <c r="K40" s="10">
        <f t="shared" si="5"/>
        <v>0</v>
      </c>
      <c r="L40" s="10">
        <f t="shared" si="6"/>
        <v>0</v>
      </c>
      <c r="M40" s="10">
        <f t="shared" si="8"/>
        <v>0</v>
      </c>
    </row>
    <row r="41" spans="1:13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>
        <f t="shared" si="0"/>
        <v>0</v>
      </c>
      <c r="F41">
        <f t="shared" si="1"/>
        <v>1</v>
      </c>
      <c r="G41">
        <f t="shared" si="2"/>
        <v>0</v>
      </c>
      <c r="H41" s="2">
        <f t="shared" si="3"/>
        <v>7.0601851851851971E-3</v>
      </c>
      <c r="I41" s="2">
        <f t="shared" si="7"/>
        <v>0.24494212962962969</v>
      </c>
      <c r="J41" s="10">
        <f t="shared" si="4"/>
        <v>352.71666666666675</v>
      </c>
      <c r="K41" s="10">
        <f t="shared" si="5"/>
        <v>0</v>
      </c>
      <c r="L41" s="10">
        <f t="shared" si="6"/>
        <v>0</v>
      </c>
      <c r="M41" s="10">
        <f t="shared" si="8"/>
        <v>0</v>
      </c>
    </row>
    <row r="42" spans="1:13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>
        <f t="shared" si="0"/>
        <v>1</v>
      </c>
      <c r="F42">
        <f t="shared" si="1"/>
        <v>0</v>
      </c>
      <c r="G42">
        <f t="shared" si="2"/>
        <v>0</v>
      </c>
      <c r="H42" s="2">
        <f t="shared" si="3"/>
        <v>3.9467592592592471E-3</v>
      </c>
      <c r="I42" s="2">
        <f t="shared" si="7"/>
        <v>0.24888888888888894</v>
      </c>
      <c r="J42" s="10">
        <f t="shared" si="4"/>
        <v>358.40000000000009</v>
      </c>
      <c r="K42" s="10">
        <f t="shared" si="5"/>
        <v>0</v>
      </c>
      <c r="L42" s="10">
        <f t="shared" si="6"/>
        <v>0</v>
      </c>
      <c r="M42" s="10">
        <f t="shared" si="8"/>
        <v>0</v>
      </c>
    </row>
    <row r="43" spans="1:13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>
        <f t="shared" si="0"/>
        <v>1</v>
      </c>
      <c r="F43">
        <f t="shared" si="1"/>
        <v>0</v>
      </c>
      <c r="G43">
        <f t="shared" si="2"/>
        <v>0</v>
      </c>
      <c r="H43" s="2">
        <f t="shared" si="3"/>
        <v>6.1111111111110672E-3</v>
      </c>
      <c r="I43" s="2">
        <f t="shared" si="7"/>
        <v>0.255</v>
      </c>
      <c r="J43" s="10">
        <f t="shared" si="4"/>
        <v>367.2</v>
      </c>
      <c r="K43" s="10">
        <f t="shared" si="5"/>
        <v>0</v>
      </c>
      <c r="L43" s="10">
        <f t="shared" si="6"/>
        <v>0</v>
      </c>
      <c r="M43" s="10">
        <f t="shared" si="8"/>
        <v>0</v>
      </c>
    </row>
    <row r="44" spans="1:13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>
        <f t="shared" si="0"/>
        <v>0</v>
      </c>
      <c r="F44">
        <f t="shared" si="1"/>
        <v>1</v>
      </c>
      <c r="G44">
        <f t="shared" si="2"/>
        <v>0</v>
      </c>
      <c r="H44" s="2">
        <f t="shared" si="3"/>
        <v>1.6550925925925553E-3</v>
      </c>
      <c r="I44" s="2">
        <f t="shared" si="7"/>
        <v>0.25665509259259256</v>
      </c>
      <c r="J44" s="10">
        <f t="shared" si="4"/>
        <v>369.58333333333326</v>
      </c>
      <c r="K44" s="10">
        <f t="shared" si="5"/>
        <v>0</v>
      </c>
      <c r="L44" s="10">
        <f t="shared" si="6"/>
        <v>0</v>
      </c>
      <c r="M44" s="10">
        <f t="shared" si="8"/>
        <v>0</v>
      </c>
    </row>
    <row r="45" spans="1:13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>
        <f t="shared" si="0"/>
        <v>0</v>
      </c>
      <c r="F45">
        <f t="shared" si="1"/>
        <v>1</v>
      </c>
      <c r="G45">
        <f t="shared" si="2"/>
        <v>0</v>
      </c>
      <c r="H45" s="2">
        <f t="shared" si="3"/>
        <v>9.1319444444444842E-3</v>
      </c>
      <c r="I45" s="2">
        <f t="shared" si="7"/>
        <v>0.26578703703703704</v>
      </c>
      <c r="J45" s="10">
        <f t="shared" si="4"/>
        <v>382.73333333333335</v>
      </c>
      <c r="K45" s="10">
        <f t="shared" si="5"/>
        <v>0</v>
      </c>
      <c r="L45" s="10">
        <f t="shared" si="6"/>
        <v>0</v>
      </c>
      <c r="M45" s="10">
        <f t="shared" si="8"/>
        <v>0</v>
      </c>
    </row>
    <row r="46" spans="1:13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>
        <f t="shared" si="0"/>
        <v>0</v>
      </c>
      <c r="F46">
        <f t="shared" si="1"/>
        <v>0</v>
      </c>
      <c r="G46">
        <f t="shared" si="2"/>
        <v>1</v>
      </c>
      <c r="H46" s="2">
        <f t="shared" si="3"/>
        <v>7.465277777777779E-3</v>
      </c>
      <c r="I46" s="2">
        <f t="shared" si="7"/>
        <v>0.26578703703703704</v>
      </c>
      <c r="J46" s="10">
        <f t="shared" si="4"/>
        <v>382.73333333333335</v>
      </c>
      <c r="K46" s="10">
        <f t="shared" si="5"/>
        <v>0</v>
      </c>
      <c r="L46" s="10">
        <f t="shared" si="6"/>
        <v>0</v>
      </c>
      <c r="M46" s="10">
        <f t="shared" si="8"/>
        <v>11</v>
      </c>
    </row>
    <row r="47" spans="1:13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>
        <f t="shared" si="0"/>
        <v>1</v>
      </c>
      <c r="F47">
        <f t="shared" si="1"/>
        <v>0</v>
      </c>
      <c r="G47">
        <f t="shared" si="2"/>
        <v>0</v>
      </c>
      <c r="H47" s="2">
        <f t="shared" si="3"/>
        <v>9.340277777777739E-3</v>
      </c>
      <c r="I47" s="2">
        <f t="shared" si="7"/>
        <v>0.27512731481481478</v>
      </c>
      <c r="J47" s="10">
        <f t="shared" si="4"/>
        <v>396.18333333333328</v>
      </c>
      <c r="K47" s="10">
        <f t="shared" si="5"/>
        <v>0</v>
      </c>
      <c r="L47" s="10">
        <f t="shared" si="6"/>
        <v>0</v>
      </c>
      <c r="M47" s="10">
        <f t="shared" si="8"/>
        <v>0</v>
      </c>
    </row>
    <row r="48" spans="1:13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>
        <f t="shared" si="0"/>
        <v>0</v>
      </c>
      <c r="F48">
        <f t="shared" si="1"/>
        <v>1</v>
      </c>
      <c r="G48">
        <f t="shared" si="2"/>
        <v>0</v>
      </c>
      <c r="H48" s="2">
        <f t="shared" si="3"/>
        <v>4.7222222222222388E-3</v>
      </c>
      <c r="I48" s="2">
        <f t="shared" si="7"/>
        <v>0.27984953703703702</v>
      </c>
      <c r="J48" s="10">
        <f t="shared" si="4"/>
        <v>402.98333333333329</v>
      </c>
      <c r="K48" s="10">
        <f t="shared" si="5"/>
        <v>0</v>
      </c>
      <c r="L48" s="10">
        <f t="shared" si="6"/>
        <v>0</v>
      </c>
      <c r="M48" s="10">
        <f t="shared" si="8"/>
        <v>0</v>
      </c>
    </row>
    <row r="49" spans="1:13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>
        <f t="shared" si="0"/>
        <v>1</v>
      </c>
      <c r="F49">
        <f t="shared" si="1"/>
        <v>0</v>
      </c>
      <c r="G49">
        <f t="shared" si="2"/>
        <v>0</v>
      </c>
      <c r="H49" s="2">
        <f t="shared" si="3"/>
        <v>1.1377314814814798E-2</v>
      </c>
      <c r="I49" s="2">
        <f t="shared" si="7"/>
        <v>0.29122685185185182</v>
      </c>
      <c r="J49" s="10">
        <f t="shared" si="4"/>
        <v>419.36666666666662</v>
      </c>
      <c r="K49" s="10">
        <f t="shared" si="5"/>
        <v>0</v>
      </c>
      <c r="L49" s="10">
        <f t="shared" si="6"/>
        <v>0</v>
      </c>
      <c r="M49" s="10">
        <f t="shared" si="8"/>
        <v>0</v>
      </c>
    </row>
    <row r="50" spans="1:13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>
        <f t="shared" si="0"/>
        <v>0</v>
      </c>
      <c r="F50">
        <f t="shared" si="1"/>
        <v>1</v>
      </c>
      <c r="G50">
        <f t="shared" si="2"/>
        <v>0</v>
      </c>
      <c r="H50" s="2">
        <f t="shared" si="3"/>
        <v>4.8495370370369995E-3</v>
      </c>
      <c r="I50" s="2">
        <f t="shared" si="7"/>
        <v>0.29607638888888882</v>
      </c>
      <c r="J50" s="10">
        <f t="shared" si="4"/>
        <v>426.34999999999985</v>
      </c>
      <c r="K50" s="10">
        <f t="shared" si="5"/>
        <v>0</v>
      </c>
      <c r="L50" s="10">
        <f t="shared" si="6"/>
        <v>0</v>
      </c>
      <c r="M50" s="10">
        <f t="shared" si="8"/>
        <v>0</v>
      </c>
    </row>
    <row r="51" spans="1:13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>
        <f t="shared" si="0"/>
        <v>1</v>
      </c>
      <c r="F51">
        <f t="shared" si="1"/>
        <v>0</v>
      </c>
      <c r="G51">
        <f t="shared" si="2"/>
        <v>0</v>
      </c>
      <c r="H51" s="2">
        <f t="shared" si="3"/>
        <v>2.4537037037036802E-3</v>
      </c>
      <c r="I51" s="2">
        <f t="shared" si="7"/>
        <v>0.2985300925925925</v>
      </c>
      <c r="J51" s="10">
        <f t="shared" si="4"/>
        <v>429.88333333333321</v>
      </c>
      <c r="K51" s="10">
        <f t="shared" si="5"/>
        <v>0</v>
      </c>
      <c r="L51" s="10">
        <f t="shared" si="6"/>
        <v>0</v>
      </c>
      <c r="M51" s="10">
        <f t="shared" si="8"/>
        <v>0</v>
      </c>
    </row>
    <row r="52" spans="1:13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>
        <f t="shared" si="0"/>
        <v>1</v>
      </c>
      <c r="F52">
        <f t="shared" si="1"/>
        <v>0</v>
      </c>
      <c r="G52">
        <f t="shared" si="2"/>
        <v>0</v>
      </c>
      <c r="H52" s="2">
        <f t="shared" si="3"/>
        <v>1.9675925925926041E-3</v>
      </c>
      <c r="I52" s="2">
        <f t="shared" si="7"/>
        <v>0.3004976851851851</v>
      </c>
      <c r="J52" s="10">
        <f t="shared" si="4"/>
        <v>432.71666666666658</v>
      </c>
      <c r="K52" s="10">
        <f t="shared" si="5"/>
        <v>0</v>
      </c>
      <c r="L52" s="10">
        <f t="shared" si="6"/>
        <v>0</v>
      </c>
      <c r="M52" s="10">
        <f t="shared" si="8"/>
        <v>0</v>
      </c>
    </row>
    <row r="53" spans="1:13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>
        <f t="shared" si="0"/>
        <v>1</v>
      </c>
      <c r="F53">
        <f t="shared" si="1"/>
        <v>0</v>
      </c>
      <c r="G53">
        <f t="shared" si="2"/>
        <v>0</v>
      </c>
      <c r="H53" s="2">
        <f t="shared" si="3"/>
        <v>1.0694444444444451E-2</v>
      </c>
      <c r="I53" s="2">
        <f t="shared" si="7"/>
        <v>0.31119212962962955</v>
      </c>
      <c r="J53" s="10">
        <f t="shared" si="4"/>
        <v>448.11666666666656</v>
      </c>
      <c r="K53" s="10">
        <f t="shared" si="5"/>
        <v>0</v>
      </c>
      <c r="L53" s="10">
        <f t="shared" si="6"/>
        <v>0</v>
      </c>
      <c r="M53" s="10">
        <f t="shared" si="8"/>
        <v>0</v>
      </c>
    </row>
    <row r="54" spans="1:13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>
        <f t="shared" si="0"/>
        <v>1</v>
      </c>
      <c r="F54">
        <f t="shared" si="1"/>
        <v>0</v>
      </c>
      <c r="G54">
        <f t="shared" si="2"/>
        <v>0</v>
      </c>
      <c r="H54" s="2">
        <f t="shared" si="3"/>
        <v>4.2476851851852016E-3</v>
      </c>
      <c r="I54" s="2">
        <f t="shared" si="7"/>
        <v>0.31543981481481476</v>
      </c>
      <c r="J54" s="10">
        <f t="shared" si="4"/>
        <v>454.23333333333323</v>
      </c>
      <c r="K54" s="10">
        <f t="shared" si="5"/>
        <v>0</v>
      </c>
      <c r="L54" s="10">
        <f t="shared" si="6"/>
        <v>0</v>
      </c>
      <c r="M54" s="10">
        <f t="shared" si="8"/>
        <v>0</v>
      </c>
    </row>
    <row r="55" spans="1:13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>
        <f t="shared" si="0"/>
        <v>1</v>
      </c>
      <c r="F55">
        <f t="shared" si="1"/>
        <v>0</v>
      </c>
      <c r="G55">
        <f t="shared" si="2"/>
        <v>0</v>
      </c>
      <c r="H55" s="2">
        <f t="shared" si="3"/>
        <v>7.8703703703704164E-3</v>
      </c>
      <c r="I55" s="2">
        <f t="shared" si="7"/>
        <v>0.32331018518518517</v>
      </c>
      <c r="J55" s="10">
        <f t="shared" si="4"/>
        <v>465.56666666666666</v>
      </c>
      <c r="K55" s="10">
        <f t="shared" si="5"/>
        <v>0</v>
      </c>
      <c r="L55" s="10">
        <f t="shared" si="6"/>
        <v>0</v>
      </c>
      <c r="M55" s="10">
        <f t="shared" si="8"/>
        <v>0</v>
      </c>
    </row>
    <row r="56" spans="1:13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>
        <f t="shared" si="0"/>
        <v>1</v>
      </c>
      <c r="F56">
        <f t="shared" si="1"/>
        <v>0</v>
      </c>
      <c r="G56">
        <f t="shared" si="2"/>
        <v>0</v>
      </c>
      <c r="H56" s="2">
        <f t="shared" si="3"/>
        <v>4.5254629629629672E-3</v>
      </c>
      <c r="I56" s="2">
        <f t="shared" si="7"/>
        <v>0.32783564814814814</v>
      </c>
      <c r="J56" s="10">
        <f t="shared" si="4"/>
        <v>472.08333333333331</v>
      </c>
      <c r="K56" s="10">
        <f t="shared" si="5"/>
        <v>0</v>
      </c>
      <c r="L56" s="10">
        <f t="shared" si="6"/>
        <v>0</v>
      </c>
      <c r="M56" s="10">
        <f t="shared" si="8"/>
        <v>0</v>
      </c>
    </row>
    <row r="57" spans="1:13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>
        <f t="shared" si="0"/>
        <v>1</v>
      </c>
      <c r="F57">
        <f t="shared" si="1"/>
        <v>0</v>
      </c>
      <c r="G57">
        <f t="shared" si="2"/>
        <v>0</v>
      </c>
      <c r="H57" s="2">
        <f t="shared" si="3"/>
        <v>1.96759259259216E-4</v>
      </c>
      <c r="I57" s="2">
        <f t="shared" si="7"/>
        <v>0.32803240740740736</v>
      </c>
      <c r="J57" s="10">
        <f t="shared" si="4"/>
        <v>472.36666666666662</v>
      </c>
      <c r="K57" s="10">
        <f t="shared" si="5"/>
        <v>0</v>
      </c>
      <c r="L57" s="10">
        <f t="shared" si="6"/>
        <v>0</v>
      </c>
      <c r="M57" s="10">
        <f t="shared" si="8"/>
        <v>0</v>
      </c>
    </row>
    <row r="58" spans="1:13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>
        <f t="shared" si="0"/>
        <v>0</v>
      </c>
      <c r="F58">
        <f t="shared" si="1"/>
        <v>1</v>
      </c>
      <c r="G58">
        <f t="shared" si="2"/>
        <v>0</v>
      </c>
      <c r="H58" s="2">
        <f t="shared" si="3"/>
        <v>1.6319444444444775E-3</v>
      </c>
      <c r="I58" s="2">
        <f t="shared" si="7"/>
        <v>0.32966435185185183</v>
      </c>
      <c r="J58" s="10">
        <f t="shared" si="4"/>
        <v>474.71666666666664</v>
      </c>
      <c r="K58" s="10">
        <f t="shared" si="5"/>
        <v>0</v>
      </c>
      <c r="L58" s="10">
        <f t="shared" si="6"/>
        <v>0</v>
      </c>
      <c r="M58" s="10">
        <f t="shared" si="8"/>
        <v>0</v>
      </c>
    </row>
    <row r="59" spans="1:13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>
        <f t="shared" si="0"/>
        <v>0</v>
      </c>
      <c r="F59">
        <f t="shared" si="1"/>
        <v>1</v>
      </c>
      <c r="G59">
        <f t="shared" si="2"/>
        <v>0</v>
      </c>
      <c r="H59" s="2">
        <f t="shared" si="3"/>
        <v>2.6273148148148184E-3</v>
      </c>
      <c r="I59" s="2">
        <f t="shared" si="7"/>
        <v>0.33229166666666665</v>
      </c>
      <c r="J59" s="10">
        <f t="shared" si="4"/>
        <v>478.5</v>
      </c>
      <c r="K59" s="10">
        <f t="shared" si="5"/>
        <v>0</v>
      </c>
      <c r="L59" s="10">
        <f t="shared" si="6"/>
        <v>0</v>
      </c>
      <c r="M59" s="10">
        <f t="shared" si="8"/>
        <v>0</v>
      </c>
    </row>
    <row r="60" spans="1:13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>
        <f t="shared" si="0"/>
        <v>1</v>
      </c>
      <c r="F60">
        <f t="shared" si="1"/>
        <v>0</v>
      </c>
      <c r="G60">
        <f t="shared" si="2"/>
        <v>0</v>
      </c>
      <c r="H60" s="2">
        <f t="shared" si="3"/>
        <v>7.0138888888889861E-3</v>
      </c>
      <c r="I60" s="2">
        <f t="shared" si="7"/>
        <v>0.33930555555555564</v>
      </c>
      <c r="J60" s="10">
        <f t="shared" si="4"/>
        <v>488.60000000000008</v>
      </c>
      <c r="K60" s="10">
        <f t="shared" si="5"/>
        <v>0</v>
      </c>
      <c r="L60" s="10">
        <f t="shared" si="6"/>
        <v>0</v>
      </c>
      <c r="M60" s="10">
        <f t="shared" si="8"/>
        <v>0</v>
      </c>
    </row>
    <row r="61" spans="1:13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>
        <f t="shared" si="0"/>
        <v>1</v>
      </c>
      <c r="F61">
        <f t="shared" si="1"/>
        <v>0</v>
      </c>
      <c r="G61">
        <f t="shared" si="2"/>
        <v>0</v>
      </c>
      <c r="H61" s="2">
        <f t="shared" si="3"/>
        <v>2.372685185185186E-3</v>
      </c>
      <c r="I61" s="2">
        <f t="shared" si="7"/>
        <v>0.34167824074074082</v>
      </c>
      <c r="J61" s="10">
        <f t="shared" si="4"/>
        <v>492.01666666666677</v>
      </c>
      <c r="K61" s="10">
        <f t="shared" si="5"/>
        <v>0</v>
      </c>
      <c r="L61" s="10">
        <f t="shared" si="6"/>
        <v>0</v>
      </c>
      <c r="M61" s="10">
        <f t="shared" si="8"/>
        <v>0</v>
      </c>
    </row>
    <row r="62" spans="1:13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>
        <f t="shared" si="0"/>
        <v>1</v>
      </c>
      <c r="F62">
        <f t="shared" si="1"/>
        <v>0</v>
      </c>
      <c r="G62">
        <f t="shared" si="2"/>
        <v>0</v>
      </c>
      <c r="H62" s="2">
        <f t="shared" si="3"/>
        <v>9.4444444444443665E-3</v>
      </c>
      <c r="I62" s="2">
        <f t="shared" si="7"/>
        <v>0.35112268518518519</v>
      </c>
      <c r="J62" s="10">
        <f t="shared" si="4"/>
        <v>505.61666666666667</v>
      </c>
      <c r="K62" s="10">
        <f t="shared" si="5"/>
        <v>0</v>
      </c>
      <c r="L62" s="10">
        <f t="shared" si="6"/>
        <v>0</v>
      </c>
      <c r="M62" s="10">
        <f t="shared" si="8"/>
        <v>0</v>
      </c>
    </row>
    <row r="63" spans="1:13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>
        <f t="shared" si="0"/>
        <v>1</v>
      </c>
      <c r="F63">
        <f t="shared" si="1"/>
        <v>0</v>
      </c>
      <c r="G63">
        <f t="shared" si="2"/>
        <v>0</v>
      </c>
      <c r="H63" s="2">
        <f t="shared" si="3"/>
        <v>6.9328703703702699E-3</v>
      </c>
      <c r="I63" s="2">
        <f t="shared" si="7"/>
        <v>0.35805555555555546</v>
      </c>
      <c r="J63" s="10">
        <f t="shared" si="4"/>
        <v>515.5999999999998</v>
      </c>
      <c r="K63" s="10">
        <f t="shared" si="5"/>
        <v>0</v>
      </c>
      <c r="L63" s="10">
        <f t="shared" si="6"/>
        <v>0</v>
      </c>
      <c r="M63" s="10">
        <f t="shared" si="8"/>
        <v>0</v>
      </c>
    </row>
    <row r="64" spans="1:13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>
        <f t="shared" si="0"/>
        <v>1</v>
      </c>
      <c r="F64">
        <f t="shared" si="1"/>
        <v>0</v>
      </c>
      <c r="G64">
        <f t="shared" si="2"/>
        <v>0</v>
      </c>
      <c r="H64" s="2">
        <f t="shared" si="3"/>
        <v>2.7083333333333126E-3</v>
      </c>
      <c r="I64" s="2">
        <f t="shared" si="7"/>
        <v>0.36076388888888877</v>
      </c>
      <c r="J64" s="10">
        <f t="shared" si="4"/>
        <v>519.49999999999989</v>
      </c>
      <c r="K64" s="10">
        <f t="shared" si="5"/>
        <v>0</v>
      </c>
      <c r="L64" s="10">
        <f t="shared" si="6"/>
        <v>0</v>
      </c>
      <c r="M64" s="10">
        <f t="shared" si="8"/>
        <v>0</v>
      </c>
    </row>
    <row r="65" spans="1:13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>
        <f t="shared" si="0"/>
        <v>1</v>
      </c>
      <c r="F65">
        <f t="shared" si="1"/>
        <v>0</v>
      </c>
      <c r="G65">
        <f t="shared" si="2"/>
        <v>0</v>
      </c>
      <c r="H65" s="2">
        <f t="shared" si="3"/>
        <v>3.4722222222216548E-4</v>
      </c>
      <c r="I65" s="2">
        <f t="shared" si="7"/>
        <v>0.36111111111111094</v>
      </c>
      <c r="J65" s="10">
        <f t="shared" si="4"/>
        <v>519.99999999999977</v>
      </c>
      <c r="K65" s="10">
        <f t="shared" si="5"/>
        <v>0</v>
      </c>
      <c r="L65" s="10">
        <f t="shared" si="6"/>
        <v>0</v>
      </c>
      <c r="M65" s="10">
        <f t="shared" si="8"/>
        <v>0</v>
      </c>
    </row>
    <row r="66" spans="1:13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>
        <f t="shared" ref="E66:E129" si="9">IF(LEN(A66)=7,1,0)</f>
        <v>1</v>
      </c>
      <c r="F66">
        <f t="shared" ref="F66:F129" si="10">IF(LEN(A66)=8,1,0)</f>
        <v>0</v>
      </c>
      <c r="G66">
        <f t="shared" ref="G66:G129" si="11">IF(LEN(A66)&gt;9,1,0)</f>
        <v>0</v>
      </c>
      <c r="H66" s="2">
        <f t="shared" ref="H66:H129" si="12">D66-C66</f>
        <v>7.4305555555556069E-3</v>
      </c>
      <c r="I66" s="2">
        <f t="shared" si="7"/>
        <v>0.36854166666666655</v>
      </c>
      <c r="J66" s="10">
        <f t="shared" ref="J66:J129" si="13">I66*24*60</f>
        <v>530.69999999999982</v>
      </c>
      <c r="K66" s="10">
        <f t="shared" ref="K66:K129" si="14">IF(AND(E66=1,$J66&gt;800),$H66,0)*24*60</f>
        <v>0</v>
      </c>
      <c r="L66" s="10">
        <f t="shared" ref="L66:L129" si="15">IF(AND(F66=1,$J66&gt;800),$H66,0)*24*60</f>
        <v>0</v>
      </c>
      <c r="M66" s="10">
        <f t="shared" si="8"/>
        <v>0</v>
      </c>
    </row>
    <row r="67" spans="1:13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>
        <f t="shared" si="9"/>
        <v>0</v>
      </c>
      <c r="F67">
        <f t="shared" si="10"/>
        <v>1</v>
      </c>
      <c r="G67">
        <f t="shared" si="11"/>
        <v>0</v>
      </c>
      <c r="H67" s="2">
        <f t="shared" si="12"/>
        <v>2.8124999999999956E-3</v>
      </c>
      <c r="I67" s="2">
        <f t="shared" si="7"/>
        <v>0.37135416666666654</v>
      </c>
      <c r="J67" s="10">
        <f t="shared" si="13"/>
        <v>534.74999999999989</v>
      </c>
      <c r="K67" s="10">
        <f t="shared" si="14"/>
        <v>0</v>
      </c>
      <c r="L67" s="10">
        <f t="shared" si="15"/>
        <v>0</v>
      </c>
      <c r="M67" s="10">
        <f t="shared" si="8"/>
        <v>0</v>
      </c>
    </row>
    <row r="68" spans="1:13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>
        <f t="shared" si="9"/>
        <v>1</v>
      </c>
      <c r="F68">
        <f t="shared" si="10"/>
        <v>0</v>
      </c>
      <c r="G68">
        <f t="shared" si="11"/>
        <v>0</v>
      </c>
      <c r="H68" s="2">
        <f t="shared" si="12"/>
        <v>1.979166666666754E-3</v>
      </c>
      <c r="I68" s="2">
        <f t="shared" ref="I68:I131" si="16">IF(OR(E68=1,F68=1),H68+I67,I67)</f>
        <v>0.37333333333333329</v>
      </c>
      <c r="J68" s="10">
        <f t="shared" si="13"/>
        <v>537.59999999999991</v>
      </c>
      <c r="K68" s="10">
        <f t="shared" si="14"/>
        <v>0</v>
      </c>
      <c r="L68" s="10">
        <f t="shared" si="15"/>
        <v>0</v>
      </c>
      <c r="M68" s="10">
        <f t="shared" ref="M68:M131" si="17">ROUNDUP(IF(G68=1,H68,0)*24*60,0)</f>
        <v>0</v>
      </c>
    </row>
    <row r="69" spans="1:13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>
        <f t="shared" si="9"/>
        <v>1</v>
      </c>
      <c r="F69">
        <f t="shared" si="10"/>
        <v>0</v>
      </c>
      <c r="G69">
        <f t="shared" si="11"/>
        <v>0</v>
      </c>
      <c r="H69" s="2">
        <f t="shared" si="12"/>
        <v>9.398148148148211E-3</v>
      </c>
      <c r="I69" s="2">
        <f t="shared" si="16"/>
        <v>0.38273148148148151</v>
      </c>
      <c r="J69" s="10">
        <f t="shared" si="13"/>
        <v>551.13333333333333</v>
      </c>
      <c r="K69" s="10">
        <f t="shared" si="14"/>
        <v>0</v>
      </c>
      <c r="L69" s="10">
        <f t="shared" si="15"/>
        <v>0</v>
      </c>
      <c r="M69" s="10">
        <f t="shared" si="17"/>
        <v>0</v>
      </c>
    </row>
    <row r="70" spans="1:13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>
        <f t="shared" si="9"/>
        <v>1</v>
      </c>
      <c r="F70">
        <f t="shared" si="10"/>
        <v>0</v>
      </c>
      <c r="G70">
        <f t="shared" si="11"/>
        <v>0</v>
      </c>
      <c r="H70" s="2">
        <f t="shared" si="12"/>
        <v>4.7337962962963331E-3</v>
      </c>
      <c r="I70" s="2">
        <f t="shared" si="16"/>
        <v>0.38746527777777784</v>
      </c>
      <c r="J70" s="10">
        <f t="shared" si="13"/>
        <v>557.95000000000005</v>
      </c>
      <c r="K70" s="10">
        <f t="shared" si="14"/>
        <v>0</v>
      </c>
      <c r="L70" s="10">
        <f t="shared" si="15"/>
        <v>0</v>
      </c>
      <c r="M70" s="10">
        <f t="shared" si="17"/>
        <v>0</v>
      </c>
    </row>
    <row r="71" spans="1:13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>
        <f t="shared" si="9"/>
        <v>1</v>
      </c>
      <c r="F71">
        <f t="shared" si="10"/>
        <v>0</v>
      </c>
      <c r="G71">
        <f t="shared" si="11"/>
        <v>0</v>
      </c>
      <c r="H71" s="2">
        <f t="shared" si="12"/>
        <v>7.6620370370370505E-3</v>
      </c>
      <c r="I71" s="2">
        <f t="shared" si="16"/>
        <v>0.39512731481481489</v>
      </c>
      <c r="J71" s="10">
        <f t="shared" si="13"/>
        <v>568.98333333333346</v>
      </c>
      <c r="K71" s="10">
        <f t="shared" si="14"/>
        <v>0</v>
      </c>
      <c r="L71" s="10">
        <f t="shared" si="15"/>
        <v>0</v>
      </c>
      <c r="M71" s="10">
        <f t="shared" si="17"/>
        <v>0</v>
      </c>
    </row>
    <row r="72" spans="1:13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>
        <f t="shared" si="9"/>
        <v>0</v>
      </c>
      <c r="F72">
        <f t="shared" si="10"/>
        <v>1</v>
      </c>
      <c r="G72">
        <f t="shared" si="11"/>
        <v>0</v>
      </c>
      <c r="H72" s="2">
        <f t="shared" si="12"/>
        <v>6.4814814814817545E-4</v>
      </c>
      <c r="I72" s="2">
        <f t="shared" si="16"/>
        <v>0.39577546296296306</v>
      </c>
      <c r="J72" s="10">
        <f t="shared" si="13"/>
        <v>569.91666666666686</v>
      </c>
      <c r="K72" s="10">
        <f t="shared" si="14"/>
        <v>0</v>
      </c>
      <c r="L72" s="10">
        <f t="shared" si="15"/>
        <v>0</v>
      </c>
      <c r="M72" s="10">
        <f t="shared" si="17"/>
        <v>0</v>
      </c>
    </row>
    <row r="73" spans="1:13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>
        <f t="shared" si="9"/>
        <v>0</v>
      </c>
      <c r="F73">
        <f t="shared" si="10"/>
        <v>1</v>
      </c>
      <c r="G73">
        <f t="shared" si="11"/>
        <v>0</v>
      </c>
      <c r="H73" s="2">
        <f t="shared" si="12"/>
        <v>3.7152777777776924E-3</v>
      </c>
      <c r="I73" s="2">
        <f t="shared" si="16"/>
        <v>0.39949074074074076</v>
      </c>
      <c r="J73" s="10">
        <f t="shared" si="13"/>
        <v>575.26666666666665</v>
      </c>
      <c r="K73" s="10">
        <f t="shared" si="14"/>
        <v>0</v>
      </c>
      <c r="L73" s="10">
        <f t="shared" si="15"/>
        <v>0</v>
      </c>
      <c r="M73" s="10">
        <f t="shared" si="17"/>
        <v>0</v>
      </c>
    </row>
    <row r="74" spans="1:13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>
        <f t="shared" si="9"/>
        <v>0</v>
      </c>
      <c r="F74">
        <f t="shared" si="10"/>
        <v>0</v>
      </c>
      <c r="G74">
        <f t="shared" si="11"/>
        <v>1</v>
      </c>
      <c r="H74" s="2">
        <f t="shared" si="12"/>
        <v>8.5648148148148584E-3</v>
      </c>
      <c r="I74" s="2">
        <f t="shared" si="16"/>
        <v>0.39949074074074076</v>
      </c>
      <c r="J74" s="10">
        <f t="shared" si="13"/>
        <v>575.26666666666665</v>
      </c>
      <c r="K74" s="10">
        <f t="shared" si="14"/>
        <v>0</v>
      </c>
      <c r="L74" s="10">
        <f t="shared" si="15"/>
        <v>0</v>
      </c>
      <c r="M74" s="10">
        <f t="shared" si="17"/>
        <v>13</v>
      </c>
    </row>
    <row r="75" spans="1:13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>
        <f t="shared" si="9"/>
        <v>1</v>
      </c>
      <c r="F75">
        <f t="shared" si="10"/>
        <v>0</v>
      </c>
      <c r="G75">
        <f t="shared" si="11"/>
        <v>0</v>
      </c>
      <c r="H75" s="2">
        <f t="shared" si="12"/>
        <v>3.472222222222765E-5</v>
      </c>
      <c r="I75" s="2">
        <f t="shared" si="16"/>
        <v>0.39952546296296299</v>
      </c>
      <c r="J75" s="10">
        <f t="shared" si="13"/>
        <v>575.31666666666672</v>
      </c>
      <c r="K75" s="10">
        <f t="shared" si="14"/>
        <v>0</v>
      </c>
      <c r="L75" s="10">
        <f t="shared" si="15"/>
        <v>0</v>
      </c>
      <c r="M75" s="10">
        <f t="shared" si="17"/>
        <v>0</v>
      </c>
    </row>
    <row r="76" spans="1:13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>
        <f t="shared" si="9"/>
        <v>1</v>
      </c>
      <c r="F76">
        <f t="shared" si="10"/>
        <v>0</v>
      </c>
      <c r="G76">
        <f t="shared" si="11"/>
        <v>0</v>
      </c>
      <c r="H76" s="2">
        <f t="shared" si="12"/>
        <v>2.3148148148077752E-5</v>
      </c>
      <c r="I76" s="2">
        <f t="shared" si="16"/>
        <v>0.39954861111111106</v>
      </c>
      <c r="J76" s="10">
        <f t="shared" si="13"/>
        <v>575.34999999999991</v>
      </c>
      <c r="K76" s="10">
        <f t="shared" si="14"/>
        <v>0</v>
      </c>
      <c r="L76" s="10">
        <f t="shared" si="15"/>
        <v>0</v>
      </c>
      <c r="M76" s="10">
        <f t="shared" si="17"/>
        <v>0</v>
      </c>
    </row>
    <row r="77" spans="1:13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>
        <f t="shared" si="9"/>
        <v>1</v>
      </c>
      <c r="F77">
        <f t="shared" si="10"/>
        <v>0</v>
      </c>
      <c r="G77">
        <f t="shared" si="11"/>
        <v>0</v>
      </c>
      <c r="H77" s="2">
        <f t="shared" si="12"/>
        <v>2.9282407407407174E-3</v>
      </c>
      <c r="I77" s="2">
        <f t="shared" si="16"/>
        <v>0.40247685185185178</v>
      </c>
      <c r="J77" s="10">
        <f t="shared" si="13"/>
        <v>579.56666666666661</v>
      </c>
      <c r="K77" s="10">
        <f t="shared" si="14"/>
        <v>0</v>
      </c>
      <c r="L77" s="10">
        <f t="shared" si="15"/>
        <v>0</v>
      </c>
      <c r="M77" s="10">
        <f t="shared" si="17"/>
        <v>0</v>
      </c>
    </row>
    <row r="78" spans="1:13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>
        <f t="shared" si="9"/>
        <v>0</v>
      </c>
      <c r="F78">
        <f t="shared" si="10"/>
        <v>1</v>
      </c>
      <c r="G78">
        <f t="shared" si="11"/>
        <v>0</v>
      </c>
      <c r="H78" s="2">
        <f t="shared" si="12"/>
        <v>4.0624999999999689E-3</v>
      </c>
      <c r="I78" s="2">
        <f t="shared" si="16"/>
        <v>0.40653935185185175</v>
      </c>
      <c r="J78" s="10">
        <f t="shared" si="13"/>
        <v>585.41666666666652</v>
      </c>
      <c r="K78" s="10">
        <f t="shared" si="14"/>
        <v>0</v>
      </c>
      <c r="L78" s="10">
        <f t="shared" si="15"/>
        <v>0</v>
      </c>
      <c r="M78" s="10">
        <f t="shared" si="17"/>
        <v>0</v>
      </c>
    </row>
    <row r="79" spans="1:13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>
        <f t="shared" si="9"/>
        <v>1</v>
      </c>
      <c r="F79">
        <f t="shared" si="10"/>
        <v>0</v>
      </c>
      <c r="G79">
        <f t="shared" si="11"/>
        <v>0</v>
      </c>
      <c r="H79" s="2">
        <f t="shared" si="12"/>
        <v>8.900462962962874E-3</v>
      </c>
      <c r="I79" s="2">
        <f t="shared" si="16"/>
        <v>0.41543981481481462</v>
      </c>
      <c r="J79" s="10">
        <f t="shared" si="13"/>
        <v>598.23333333333301</v>
      </c>
      <c r="K79" s="10">
        <f t="shared" si="14"/>
        <v>0</v>
      </c>
      <c r="L79" s="10">
        <f t="shared" si="15"/>
        <v>0</v>
      </c>
      <c r="M79" s="10">
        <f t="shared" si="17"/>
        <v>0</v>
      </c>
    </row>
    <row r="80" spans="1:13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>
        <f t="shared" si="9"/>
        <v>1</v>
      </c>
      <c r="F80">
        <f t="shared" si="10"/>
        <v>0</v>
      </c>
      <c r="G80">
        <f t="shared" si="11"/>
        <v>0</v>
      </c>
      <c r="H80" s="2">
        <f t="shared" si="12"/>
        <v>3.5069444444444375E-3</v>
      </c>
      <c r="I80" s="2">
        <f t="shared" si="16"/>
        <v>0.41894675925925906</v>
      </c>
      <c r="J80" s="10">
        <f t="shared" si="13"/>
        <v>603.28333333333308</v>
      </c>
      <c r="K80" s="10">
        <f t="shared" si="14"/>
        <v>0</v>
      </c>
      <c r="L80" s="10">
        <f t="shared" si="15"/>
        <v>0</v>
      </c>
      <c r="M80" s="10">
        <f t="shared" si="17"/>
        <v>0</v>
      </c>
    </row>
    <row r="81" spans="1:13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>
        <f t="shared" si="9"/>
        <v>1</v>
      </c>
      <c r="F81">
        <f t="shared" si="10"/>
        <v>0</v>
      </c>
      <c r="G81">
        <f t="shared" si="11"/>
        <v>0</v>
      </c>
      <c r="H81" s="2">
        <f t="shared" si="12"/>
        <v>9.8379629629630205E-4</v>
      </c>
      <c r="I81" s="2">
        <f t="shared" si="16"/>
        <v>0.41993055555555536</v>
      </c>
      <c r="J81" s="10">
        <f t="shared" si="13"/>
        <v>604.69999999999982</v>
      </c>
      <c r="K81" s="10">
        <f t="shared" si="14"/>
        <v>0</v>
      </c>
      <c r="L81" s="10">
        <f t="shared" si="15"/>
        <v>0</v>
      </c>
      <c r="M81" s="10">
        <f t="shared" si="17"/>
        <v>0</v>
      </c>
    </row>
    <row r="82" spans="1:13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>
        <f t="shared" si="9"/>
        <v>1</v>
      </c>
      <c r="F82">
        <f t="shared" si="10"/>
        <v>0</v>
      </c>
      <c r="G82">
        <f t="shared" si="11"/>
        <v>0</v>
      </c>
      <c r="H82" s="2">
        <f t="shared" si="12"/>
        <v>9.1435185185184675E-3</v>
      </c>
      <c r="I82" s="2">
        <f t="shared" si="16"/>
        <v>0.42907407407407383</v>
      </c>
      <c r="J82" s="10">
        <f t="shared" si="13"/>
        <v>617.86666666666622</v>
      </c>
      <c r="K82" s="10">
        <f t="shared" si="14"/>
        <v>0</v>
      </c>
      <c r="L82" s="10">
        <f t="shared" si="15"/>
        <v>0</v>
      </c>
      <c r="M82" s="10">
        <f t="shared" si="17"/>
        <v>0</v>
      </c>
    </row>
    <row r="83" spans="1:13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>
        <f t="shared" si="9"/>
        <v>1</v>
      </c>
      <c r="F83">
        <f t="shared" si="10"/>
        <v>0</v>
      </c>
      <c r="G83">
        <f t="shared" si="11"/>
        <v>0</v>
      </c>
      <c r="H83" s="2">
        <f t="shared" si="12"/>
        <v>2.0138888888888706E-3</v>
      </c>
      <c r="I83" s="2">
        <f t="shared" si="16"/>
        <v>0.4310879629629627</v>
      </c>
      <c r="J83" s="10">
        <f t="shared" si="13"/>
        <v>620.76666666666631</v>
      </c>
      <c r="K83" s="10">
        <f t="shared" si="14"/>
        <v>0</v>
      </c>
      <c r="L83" s="10">
        <f t="shared" si="15"/>
        <v>0</v>
      </c>
      <c r="M83" s="10">
        <f t="shared" si="17"/>
        <v>0</v>
      </c>
    </row>
    <row r="84" spans="1:13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>
        <f t="shared" si="9"/>
        <v>1</v>
      </c>
      <c r="F84">
        <f t="shared" si="10"/>
        <v>0</v>
      </c>
      <c r="G84">
        <f t="shared" si="11"/>
        <v>0</v>
      </c>
      <c r="H84" s="2">
        <f t="shared" si="12"/>
        <v>3.6111111111111205E-3</v>
      </c>
      <c r="I84" s="2">
        <f t="shared" si="16"/>
        <v>0.43469907407407382</v>
      </c>
      <c r="J84" s="10">
        <f t="shared" si="13"/>
        <v>625.96666666666636</v>
      </c>
      <c r="K84" s="10">
        <f t="shared" si="14"/>
        <v>0</v>
      </c>
      <c r="L84" s="10">
        <f t="shared" si="15"/>
        <v>0</v>
      </c>
      <c r="M84" s="10">
        <f t="shared" si="17"/>
        <v>0</v>
      </c>
    </row>
    <row r="85" spans="1:13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>
        <f t="shared" si="9"/>
        <v>0</v>
      </c>
      <c r="F85">
        <f t="shared" si="10"/>
        <v>1</v>
      </c>
      <c r="G85">
        <f t="shared" si="11"/>
        <v>0</v>
      </c>
      <c r="H85" s="2">
        <f t="shared" si="12"/>
        <v>4.9074074074074714E-3</v>
      </c>
      <c r="I85" s="2">
        <f t="shared" si="16"/>
        <v>0.43960648148148129</v>
      </c>
      <c r="J85" s="10">
        <f t="shared" si="13"/>
        <v>633.03333333333308</v>
      </c>
      <c r="K85" s="10">
        <f t="shared" si="14"/>
        <v>0</v>
      </c>
      <c r="L85" s="10">
        <f t="shared" si="15"/>
        <v>0</v>
      </c>
      <c r="M85" s="10">
        <f t="shared" si="17"/>
        <v>0</v>
      </c>
    </row>
    <row r="86" spans="1:13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>
        <f t="shared" si="9"/>
        <v>1</v>
      </c>
      <c r="F86">
        <f t="shared" si="10"/>
        <v>0</v>
      </c>
      <c r="G86">
        <f t="shared" si="11"/>
        <v>0</v>
      </c>
      <c r="H86" s="2">
        <f t="shared" si="12"/>
        <v>9.68749999999996E-3</v>
      </c>
      <c r="I86" s="2">
        <f t="shared" si="16"/>
        <v>0.44929398148148125</v>
      </c>
      <c r="J86" s="10">
        <f t="shared" si="13"/>
        <v>646.98333333333289</v>
      </c>
      <c r="K86" s="10">
        <f t="shared" si="14"/>
        <v>0</v>
      </c>
      <c r="L86" s="10">
        <f t="shared" si="15"/>
        <v>0</v>
      </c>
      <c r="M86" s="10">
        <f t="shared" si="17"/>
        <v>0</v>
      </c>
    </row>
    <row r="87" spans="1:13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>
        <f t="shared" si="9"/>
        <v>1</v>
      </c>
      <c r="F87">
        <f t="shared" si="10"/>
        <v>0</v>
      </c>
      <c r="G87">
        <f t="shared" si="11"/>
        <v>0</v>
      </c>
      <c r="H87" s="2">
        <f t="shared" si="12"/>
        <v>3.2291666666666163E-3</v>
      </c>
      <c r="I87" s="2">
        <f t="shared" si="16"/>
        <v>0.45252314814814787</v>
      </c>
      <c r="J87" s="10">
        <f t="shared" si="13"/>
        <v>651.63333333333298</v>
      </c>
      <c r="K87" s="10">
        <f t="shared" si="14"/>
        <v>0</v>
      </c>
      <c r="L87" s="10">
        <f t="shared" si="15"/>
        <v>0</v>
      </c>
      <c r="M87" s="10">
        <f t="shared" si="17"/>
        <v>0</v>
      </c>
    </row>
    <row r="88" spans="1:13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>
        <f t="shared" si="9"/>
        <v>1</v>
      </c>
      <c r="F88">
        <f t="shared" si="10"/>
        <v>0</v>
      </c>
      <c r="G88">
        <f t="shared" si="11"/>
        <v>0</v>
      </c>
      <c r="H88" s="2">
        <f t="shared" si="12"/>
        <v>1.0624999999999996E-2</v>
      </c>
      <c r="I88" s="2">
        <f t="shared" si="16"/>
        <v>0.46314814814814786</v>
      </c>
      <c r="J88" s="10">
        <f t="shared" si="13"/>
        <v>666.93333333333294</v>
      </c>
      <c r="K88" s="10">
        <f t="shared" si="14"/>
        <v>0</v>
      </c>
      <c r="L88" s="10">
        <f t="shared" si="15"/>
        <v>0</v>
      </c>
      <c r="M88" s="10">
        <f t="shared" si="17"/>
        <v>0</v>
      </c>
    </row>
    <row r="89" spans="1:13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>
        <f t="shared" si="9"/>
        <v>1</v>
      </c>
      <c r="F89">
        <f t="shared" si="10"/>
        <v>0</v>
      </c>
      <c r="G89">
        <f t="shared" si="11"/>
        <v>0</v>
      </c>
      <c r="H89" s="2">
        <f t="shared" si="12"/>
        <v>4.5138888888889284E-3</v>
      </c>
      <c r="I89" s="2">
        <f t="shared" si="16"/>
        <v>0.46766203703703679</v>
      </c>
      <c r="J89" s="10">
        <f t="shared" si="13"/>
        <v>673.43333333333294</v>
      </c>
      <c r="K89" s="10">
        <f t="shared" si="14"/>
        <v>0</v>
      </c>
      <c r="L89" s="10">
        <f t="shared" si="15"/>
        <v>0</v>
      </c>
      <c r="M89" s="10">
        <f t="shared" si="17"/>
        <v>0</v>
      </c>
    </row>
    <row r="90" spans="1:13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>
        <f t="shared" si="9"/>
        <v>0</v>
      </c>
      <c r="F90">
        <f t="shared" si="10"/>
        <v>1</v>
      </c>
      <c r="G90">
        <f t="shared" si="11"/>
        <v>0</v>
      </c>
      <c r="H90" s="2">
        <f t="shared" si="12"/>
        <v>3.6689814814814259E-3</v>
      </c>
      <c r="I90" s="2">
        <f t="shared" si="16"/>
        <v>0.47133101851851822</v>
      </c>
      <c r="J90" s="10">
        <f t="shared" si="13"/>
        <v>678.71666666666624</v>
      </c>
      <c r="K90" s="10">
        <f t="shared" si="14"/>
        <v>0</v>
      </c>
      <c r="L90" s="10">
        <f t="shared" si="15"/>
        <v>0</v>
      </c>
      <c r="M90" s="10">
        <f t="shared" si="17"/>
        <v>0</v>
      </c>
    </row>
    <row r="91" spans="1:13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>
        <f t="shared" si="9"/>
        <v>1</v>
      </c>
      <c r="F91">
        <f t="shared" si="10"/>
        <v>0</v>
      </c>
      <c r="G91">
        <f t="shared" si="11"/>
        <v>0</v>
      </c>
      <c r="H91" s="2">
        <f t="shared" si="12"/>
        <v>1.0243055555555491E-2</v>
      </c>
      <c r="I91" s="2">
        <f t="shared" si="16"/>
        <v>0.48157407407407371</v>
      </c>
      <c r="J91" s="10">
        <f t="shared" si="13"/>
        <v>693.46666666666613</v>
      </c>
      <c r="K91" s="10">
        <f t="shared" si="14"/>
        <v>0</v>
      </c>
      <c r="L91" s="10">
        <f t="shared" si="15"/>
        <v>0</v>
      </c>
      <c r="M91" s="10">
        <f t="shared" si="17"/>
        <v>0</v>
      </c>
    </row>
    <row r="92" spans="1:13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>
        <f t="shared" si="9"/>
        <v>1</v>
      </c>
      <c r="F92">
        <f t="shared" si="10"/>
        <v>0</v>
      </c>
      <c r="G92">
        <f t="shared" si="11"/>
        <v>0</v>
      </c>
      <c r="H92" s="2">
        <f t="shared" si="12"/>
        <v>2.5462962962963243E-4</v>
      </c>
      <c r="I92" s="2">
        <f t="shared" si="16"/>
        <v>0.48182870370370334</v>
      </c>
      <c r="J92" s="10">
        <f t="shared" si="13"/>
        <v>693.8333333333328</v>
      </c>
      <c r="K92" s="10">
        <f t="shared" si="14"/>
        <v>0</v>
      </c>
      <c r="L92" s="10">
        <f t="shared" si="15"/>
        <v>0</v>
      </c>
      <c r="M92" s="10">
        <f t="shared" si="17"/>
        <v>0</v>
      </c>
    </row>
    <row r="93" spans="1:13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>
        <f t="shared" si="9"/>
        <v>1</v>
      </c>
      <c r="F93">
        <f t="shared" si="10"/>
        <v>0</v>
      </c>
      <c r="G93">
        <f t="shared" si="11"/>
        <v>0</v>
      </c>
      <c r="H93" s="2">
        <f t="shared" si="12"/>
        <v>9.6643518518518823E-3</v>
      </c>
      <c r="I93" s="2">
        <f t="shared" si="16"/>
        <v>0.49149305555555522</v>
      </c>
      <c r="J93" s="10">
        <f t="shared" si="13"/>
        <v>707.74999999999955</v>
      </c>
      <c r="K93" s="10">
        <f t="shared" si="14"/>
        <v>0</v>
      </c>
      <c r="L93" s="10">
        <f t="shared" si="15"/>
        <v>0</v>
      </c>
      <c r="M93" s="10">
        <f t="shared" si="17"/>
        <v>0</v>
      </c>
    </row>
    <row r="94" spans="1:13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>
        <f t="shared" si="9"/>
        <v>1</v>
      </c>
      <c r="F94">
        <f t="shared" si="10"/>
        <v>0</v>
      </c>
      <c r="G94">
        <f t="shared" si="11"/>
        <v>0</v>
      </c>
      <c r="H94" s="2">
        <f t="shared" si="12"/>
        <v>7.0023148148148362E-3</v>
      </c>
      <c r="I94" s="2">
        <f t="shared" si="16"/>
        <v>0.49849537037037006</v>
      </c>
      <c r="J94" s="10">
        <f t="shared" si="13"/>
        <v>717.83333333333292</v>
      </c>
      <c r="K94" s="10">
        <f t="shared" si="14"/>
        <v>0</v>
      </c>
      <c r="L94" s="10">
        <f t="shared" si="15"/>
        <v>0</v>
      </c>
      <c r="M94" s="10">
        <f t="shared" si="17"/>
        <v>0</v>
      </c>
    </row>
    <row r="95" spans="1:13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>
        <f t="shared" si="9"/>
        <v>1</v>
      </c>
      <c r="F95">
        <f t="shared" si="10"/>
        <v>0</v>
      </c>
      <c r="G95">
        <f t="shared" si="11"/>
        <v>0</v>
      </c>
      <c r="H95" s="2">
        <f t="shared" si="12"/>
        <v>1.0775462962962945E-2</v>
      </c>
      <c r="I95" s="2">
        <f t="shared" si="16"/>
        <v>0.50927083333333301</v>
      </c>
      <c r="J95" s="10">
        <f t="shared" si="13"/>
        <v>733.34999999999957</v>
      </c>
      <c r="K95" s="10">
        <f t="shared" si="14"/>
        <v>0</v>
      </c>
      <c r="L95" s="10">
        <f t="shared" si="15"/>
        <v>0</v>
      </c>
      <c r="M95" s="10">
        <f t="shared" si="17"/>
        <v>0</v>
      </c>
    </row>
    <row r="96" spans="1:13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>
        <f t="shared" si="9"/>
        <v>1</v>
      </c>
      <c r="F96">
        <f t="shared" si="10"/>
        <v>0</v>
      </c>
      <c r="G96">
        <f t="shared" si="11"/>
        <v>0</v>
      </c>
      <c r="H96" s="2">
        <f t="shared" si="12"/>
        <v>5.740740740740824E-3</v>
      </c>
      <c r="I96" s="2">
        <f t="shared" si="16"/>
        <v>0.51501157407407383</v>
      </c>
      <c r="J96" s="10">
        <f t="shared" si="13"/>
        <v>741.61666666666622</v>
      </c>
      <c r="K96" s="10">
        <f t="shared" si="14"/>
        <v>0</v>
      </c>
      <c r="L96" s="10">
        <f t="shared" si="15"/>
        <v>0</v>
      </c>
      <c r="M96" s="10">
        <f t="shared" si="17"/>
        <v>0</v>
      </c>
    </row>
    <row r="97" spans="1:13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>
        <f t="shared" si="9"/>
        <v>1</v>
      </c>
      <c r="F97">
        <f t="shared" si="10"/>
        <v>0</v>
      </c>
      <c r="G97">
        <f t="shared" si="11"/>
        <v>0</v>
      </c>
      <c r="H97" s="2">
        <f t="shared" si="12"/>
        <v>3.1249999999993783E-4</v>
      </c>
      <c r="I97" s="2">
        <f t="shared" si="16"/>
        <v>0.51532407407407377</v>
      </c>
      <c r="J97" s="10">
        <f t="shared" si="13"/>
        <v>742.06666666666626</v>
      </c>
      <c r="K97" s="10">
        <f t="shared" si="14"/>
        <v>0</v>
      </c>
      <c r="L97" s="10">
        <f t="shared" si="15"/>
        <v>0</v>
      </c>
      <c r="M97" s="10">
        <f t="shared" si="17"/>
        <v>0</v>
      </c>
    </row>
    <row r="98" spans="1:13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>
        <f t="shared" si="9"/>
        <v>1</v>
      </c>
      <c r="F98">
        <f t="shared" si="10"/>
        <v>0</v>
      </c>
      <c r="G98">
        <f t="shared" si="11"/>
        <v>0</v>
      </c>
      <c r="H98" s="2">
        <f t="shared" si="12"/>
        <v>1.1469907407407387E-2</v>
      </c>
      <c r="I98" s="2">
        <f t="shared" si="16"/>
        <v>0.52679398148148115</v>
      </c>
      <c r="J98" s="10">
        <f t="shared" si="13"/>
        <v>758.58333333333292</v>
      </c>
      <c r="K98" s="10">
        <f t="shared" si="14"/>
        <v>0</v>
      </c>
      <c r="L98" s="10">
        <f t="shared" si="15"/>
        <v>0</v>
      </c>
      <c r="M98" s="10">
        <f t="shared" si="17"/>
        <v>0</v>
      </c>
    </row>
    <row r="99" spans="1:13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>
        <f t="shared" si="9"/>
        <v>0</v>
      </c>
      <c r="F99">
        <f t="shared" si="10"/>
        <v>1</v>
      </c>
      <c r="G99">
        <f t="shared" si="11"/>
        <v>0</v>
      </c>
      <c r="H99" s="2">
        <f t="shared" si="12"/>
        <v>2.3958333333333193E-3</v>
      </c>
      <c r="I99" s="2">
        <f t="shared" si="16"/>
        <v>0.52918981481481442</v>
      </c>
      <c r="J99" s="10">
        <f t="shared" si="13"/>
        <v>762.03333333333273</v>
      </c>
      <c r="K99" s="10">
        <f t="shared" si="14"/>
        <v>0</v>
      </c>
      <c r="L99" s="10">
        <f t="shared" si="15"/>
        <v>0</v>
      </c>
      <c r="M99" s="10">
        <f t="shared" si="17"/>
        <v>0</v>
      </c>
    </row>
    <row r="100" spans="1:13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>
        <f t="shared" si="9"/>
        <v>0</v>
      </c>
      <c r="F100">
        <f t="shared" si="10"/>
        <v>1</v>
      </c>
      <c r="G100">
        <f t="shared" si="11"/>
        <v>0</v>
      </c>
      <c r="H100" s="2">
        <f t="shared" si="12"/>
        <v>1.1412037037037026E-2</v>
      </c>
      <c r="I100" s="2">
        <f t="shared" si="16"/>
        <v>0.54060185185185139</v>
      </c>
      <c r="J100" s="10">
        <f t="shared" si="13"/>
        <v>778.46666666666601</v>
      </c>
      <c r="K100" s="10">
        <f t="shared" si="14"/>
        <v>0</v>
      </c>
      <c r="L100" s="10">
        <f t="shared" si="15"/>
        <v>0</v>
      </c>
      <c r="M100" s="10">
        <f t="shared" si="17"/>
        <v>0</v>
      </c>
    </row>
    <row r="101" spans="1:13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>
        <f t="shared" si="9"/>
        <v>0</v>
      </c>
      <c r="F101">
        <f t="shared" si="10"/>
        <v>0</v>
      </c>
      <c r="G101">
        <f t="shared" si="11"/>
        <v>1</v>
      </c>
      <c r="H101" s="2">
        <f t="shared" si="12"/>
        <v>8.9004629629629295E-3</v>
      </c>
      <c r="I101" s="2">
        <f t="shared" si="16"/>
        <v>0.54060185185185139</v>
      </c>
      <c r="J101" s="10">
        <f t="shared" si="13"/>
        <v>778.46666666666601</v>
      </c>
      <c r="K101" s="10">
        <f t="shared" si="14"/>
        <v>0</v>
      </c>
      <c r="L101" s="10">
        <f t="shared" si="15"/>
        <v>0</v>
      </c>
      <c r="M101" s="10">
        <f t="shared" si="17"/>
        <v>13</v>
      </c>
    </row>
    <row r="102" spans="1:13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>
        <f t="shared" si="9"/>
        <v>1</v>
      </c>
      <c r="F102">
        <f t="shared" si="10"/>
        <v>0</v>
      </c>
      <c r="G102">
        <f t="shared" si="11"/>
        <v>0</v>
      </c>
      <c r="H102" s="2">
        <f t="shared" si="12"/>
        <v>1.1342592592592571E-2</v>
      </c>
      <c r="I102" s="2">
        <f t="shared" si="16"/>
        <v>0.5519444444444439</v>
      </c>
      <c r="J102" s="10">
        <f t="shared" si="13"/>
        <v>794.79999999999927</v>
      </c>
      <c r="K102" s="10">
        <f t="shared" si="14"/>
        <v>0</v>
      </c>
      <c r="L102" s="10">
        <f t="shared" si="15"/>
        <v>0</v>
      </c>
      <c r="M102" s="10">
        <f t="shared" si="17"/>
        <v>0</v>
      </c>
    </row>
    <row r="103" spans="1:13" x14ac:dyDescent="0.25">
      <c r="A103" s="11">
        <v>20679187</v>
      </c>
      <c r="B103" s="12">
        <v>42920</v>
      </c>
      <c r="C103" s="13">
        <v>0.35372685185185188</v>
      </c>
      <c r="D103" s="13">
        <v>0.3595949074074074</v>
      </c>
      <c r="E103" s="11">
        <f t="shared" si="9"/>
        <v>0</v>
      </c>
      <c r="F103" s="11">
        <f t="shared" si="10"/>
        <v>1</v>
      </c>
      <c r="G103" s="11">
        <f t="shared" si="11"/>
        <v>0</v>
      </c>
      <c r="H103" s="13">
        <f t="shared" si="12"/>
        <v>5.8680555555555292E-3</v>
      </c>
      <c r="I103" s="13">
        <f t="shared" si="16"/>
        <v>0.55781249999999938</v>
      </c>
      <c r="J103" s="14">
        <f t="shared" si="13"/>
        <v>803.24999999999909</v>
      </c>
      <c r="K103" s="10">
        <f t="shared" si="14"/>
        <v>0</v>
      </c>
      <c r="L103" s="10">
        <v>3.25</v>
      </c>
      <c r="M103" s="10">
        <f t="shared" si="17"/>
        <v>0</v>
      </c>
    </row>
    <row r="104" spans="1:13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>
        <f t="shared" si="9"/>
        <v>1</v>
      </c>
      <c r="F104">
        <f t="shared" si="10"/>
        <v>0</v>
      </c>
      <c r="G104">
        <f t="shared" si="11"/>
        <v>0</v>
      </c>
      <c r="H104" s="2">
        <f t="shared" si="12"/>
        <v>4.0856481481481022E-3</v>
      </c>
      <c r="I104" s="2">
        <f t="shared" si="16"/>
        <v>0.56189814814814754</v>
      </c>
      <c r="J104" s="10">
        <f t="shared" si="13"/>
        <v>809.13333333333242</v>
      </c>
      <c r="K104" s="10">
        <f t="shared" si="14"/>
        <v>5.8833333333332671</v>
      </c>
      <c r="L104" s="10">
        <f t="shared" si="15"/>
        <v>0</v>
      </c>
      <c r="M104" s="10">
        <f t="shared" si="17"/>
        <v>0</v>
      </c>
    </row>
    <row r="105" spans="1:13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>
        <f t="shared" si="9"/>
        <v>0</v>
      </c>
      <c r="F105">
        <f t="shared" si="10"/>
        <v>1</v>
      </c>
      <c r="G105">
        <f t="shared" si="11"/>
        <v>0</v>
      </c>
      <c r="H105" s="2">
        <f t="shared" si="12"/>
        <v>5.2083333333333703E-3</v>
      </c>
      <c r="I105" s="2">
        <f t="shared" si="16"/>
        <v>0.56710648148148091</v>
      </c>
      <c r="J105" s="10">
        <f t="shared" si="13"/>
        <v>816.63333333333253</v>
      </c>
      <c r="K105" s="10">
        <f t="shared" si="14"/>
        <v>0</v>
      </c>
      <c r="L105" s="10">
        <f t="shared" si="15"/>
        <v>7.5000000000000533</v>
      </c>
      <c r="M105" s="10">
        <f t="shared" si="17"/>
        <v>0</v>
      </c>
    </row>
    <row r="106" spans="1:13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>
        <f t="shared" si="9"/>
        <v>1</v>
      </c>
      <c r="F106">
        <f t="shared" si="10"/>
        <v>0</v>
      </c>
      <c r="G106">
        <f t="shared" si="11"/>
        <v>0</v>
      </c>
      <c r="H106" s="2">
        <f t="shared" si="12"/>
        <v>9.7569444444444153E-3</v>
      </c>
      <c r="I106" s="2">
        <f t="shared" si="16"/>
        <v>0.57686342592592532</v>
      </c>
      <c r="J106" s="10">
        <f t="shared" si="13"/>
        <v>830.68333333333248</v>
      </c>
      <c r="K106" s="10">
        <f t="shared" si="14"/>
        <v>14.049999999999958</v>
      </c>
      <c r="L106" s="10">
        <f t="shared" si="15"/>
        <v>0</v>
      </c>
      <c r="M106" s="10">
        <f t="shared" si="17"/>
        <v>0</v>
      </c>
    </row>
    <row r="107" spans="1:13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>
        <f t="shared" si="9"/>
        <v>0</v>
      </c>
      <c r="F107">
        <f t="shared" si="10"/>
        <v>1</v>
      </c>
      <c r="G107">
        <f t="shared" si="11"/>
        <v>0</v>
      </c>
      <c r="H107" s="2">
        <f t="shared" si="12"/>
        <v>6.0185185185185341E-4</v>
      </c>
      <c r="I107" s="2">
        <f t="shared" si="16"/>
        <v>0.57746527777777712</v>
      </c>
      <c r="J107" s="10">
        <f t="shared" si="13"/>
        <v>831.54999999999905</v>
      </c>
      <c r="K107" s="10">
        <f t="shared" si="14"/>
        <v>0</v>
      </c>
      <c r="L107" s="10">
        <f t="shared" si="15"/>
        <v>0.86666666666666892</v>
      </c>
      <c r="M107" s="10">
        <f t="shared" si="17"/>
        <v>0</v>
      </c>
    </row>
    <row r="108" spans="1:13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>
        <f t="shared" si="9"/>
        <v>1</v>
      </c>
      <c r="F108">
        <f t="shared" si="10"/>
        <v>0</v>
      </c>
      <c r="G108">
        <f t="shared" si="11"/>
        <v>0</v>
      </c>
      <c r="H108" s="2">
        <f t="shared" si="12"/>
        <v>1.0196759259259225E-2</v>
      </c>
      <c r="I108" s="2">
        <f t="shared" si="16"/>
        <v>0.58766203703703634</v>
      </c>
      <c r="J108" s="10">
        <f t="shared" si="13"/>
        <v>846.23333333333233</v>
      </c>
      <c r="K108" s="10">
        <f t="shared" si="14"/>
        <v>14.683333333333284</v>
      </c>
      <c r="L108" s="10">
        <f t="shared" si="15"/>
        <v>0</v>
      </c>
      <c r="M108" s="10">
        <f t="shared" si="17"/>
        <v>0</v>
      </c>
    </row>
    <row r="109" spans="1:13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>
        <f t="shared" si="9"/>
        <v>1</v>
      </c>
      <c r="F109">
        <f t="shared" si="10"/>
        <v>0</v>
      </c>
      <c r="G109">
        <f t="shared" si="11"/>
        <v>0</v>
      </c>
      <c r="H109" s="2">
        <f t="shared" si="12"/>
        <v>1.0972222222222217E-2</v>
      </c>
      <c r="I109" s="2">
        <f t="shared" si="16"/>
        <v>0.59863425925925862</v>
      </c>
      <c r="J109" s="10">
        <f t="shared" si="13"/>
        <v>862.03333333333239</v>
      </c>
      <c r="K109" s="10">
        <f t="shared" si="14"/>
        <v>15.799999999999992</v>
      </c>
      <c r="L109" s="10">
        <f t="shared" si="15"/>
        <v>0</v>
      </c>
      <c r="M109" s="10">
        <f t="shared" si="17"/>
        <v>0</v>
      </c>
    </row>
    <row r="110" spans="1:13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>
        <f t="shared" si="9"/>
        <v>1</v>
      </c>
      <c r="F110">
        <f t="shared" si="10"/>
        <v>0</v>
      </c>
      <c r="G110">
        <f t="shared" si="11"/>
        <v>0</v>
      </c>
      <c r="H110" s="2">
        <f t="shared" si="12"/>
        <v>4.2708333333333348E-3</v>
      </c>
      <c r="I110" s="2">
        <f t="shared" si="16"/>
        <v>0.60290509259259195</v>
      </c>
      <c r="J110" s="10">
        <f t="shared" si="13"/>
        <v>868.18333333333237</v>
      </c>
      <c r="K110" s="10">
        <f t="shared" si="14"/>
        <v>6.1500000000000021</v>
      </c>
      <c r="L110" s="10">
        <f t="shared" si="15"/>
        <v>0</v>
      </c>
      <c r="M110" s="10">
        <f t="shared" si="17"/>
        <v>0</v>
      </c>
    </row>
    <row r="111" spans="1:13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>
        <f t="shared" si="9"/>
        <v>1</v>
      </c>
      <c r="F111">
        <f t="shared" si="10"/>
        <v>0</v>
      </c>
      <c r="G111">
        <f t="shared" si="11"/>
        <v>0</v>
      </c>
      <c r="H111" s="2">
        <f t="shared" si="12"/>
        <v>4.4212962962962843E-3</v>
      </c>
      <c r="I111" s="2">
        <f t="shared" si="16"/>
        <v>0.60732638888888824</v>
      </c>
      <c r="J111" s="10">
        <f t="shared" si="13"/>
        <v>874.54999999999905</v>
      </c>
      <c r="K111" s="10">
        <f t="shared" si="14"/>
        <v>6.3666666666666494</v>
      </c>
      <c r="L111" s="10">
        <f t="shared" si="15"/>
        <v>0</v>
      </c>
      <c r="M111" s="10">
        <f t="shared" si="17"/>
        <v>0</v>
      </c>
    </row>
    <row r="112" spans="1:13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>
        <f t="shared" si="9"/>
        <v>0</v>
      </c>
      <c r="F112">
        <f t="shared" si="10"/>
        <v>1</v>
      </c>
      <c r="G112">
        <f t="shared" si="11"/>
        <v>0</v>
      </c>
      <c r="H112" s="2">
        <f t="shared" si="12"/>
        <v>7.7430555555555447E-3</v>
      </c>
      <c r="I112" s="2">
        <f t="shared" si="16"/>
        <v>0.61506944444444378</v>
      </c>
      <c r="J112" s="10">
        <f t="shared" si="13"/>
        <v>885.69999999999902</v>
      </c>
      <c r="K112" s="10">
        <f t="shared" si="14"/>
        <v>0</v>
      </c>
      <c r="L112" s="10">
        <f t="shared" si="15"/>
        <v>11.149999999999984</v>
      </c>
      <c r="M112" s="10">
        <f t="shared" si="17"/>
        <v>0</v>
      </c>
    </row>
    <row r="113" spans="1:13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>
        <f t="shared" si="9"/>
        <v>1</v>
      </c>
      <c r="F113">
        <f t="shared" si="10"/>
        <v>0</v>
      </c>
      <c r="G113">
        <f t="shared" si="11"/>
        <v>0</v>
      </c>
      <c r="H113" s="2">
        <f t="shared" si="12"/>
        <v>3.564814814814854E-3</v>
      </c>
      <c r="I113" s="2">
        <f t="shared" si="16"/>
        <v>0.61863425925925863</v>
      </c>
      <c r="J113" s="10">
        <f t="shared" si="13"/>
        <v>890.83333333333246</v>
      </c>
      <c r="K113" s="10">
        <f t="shared" si="14"/>
        <v>5.1333333333333897</v>
      </c>
      <c r="L113" s="10">
        <f t="shared" si="15"/>
        <v>0</v>
      </c>
      <c r="M113" s="10">
        <f t="shared" si="17"/>
        <v>0</v>
      </c>
    </row>
    <row r="114" spans="1:13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>
        <f t="shared" si="9"/>
        <v>1</v>
      </c>
      <c r="F114">
        <f t="shared" si="10"/>
        <v>0</v>
      </c>
      <c r="G114">
        <f t="shared" si="11"/>
        <v>0</v>
      </c>
      <c r="H114" s="2">
        <f t="shared" si="12"/>
        <v>2.0486111111110983E-3</v>
      </c>
      <c r="I114" s="2">
        <f t="shared" si="16"/>
        <v>0.62068287037036973</v>
      </c>
      <c r="J114" s="10">
        <f t="shared" si="13"/>
        <v>893.78333333333239</v>
      </c>
      <c r="K114" s="10">
        <f t="shared" si="14"/>
        <v>2.9499999999999815</v>
      </c>
      <c r="L114" s="10">
        <f t="shared" si="15"/>
        <v>0</v>
      </c>
      <c r="M114" s="10">
        <f t="shared" si="17"/>
        <v>0</v>
      </c>
    </row>
    <row r="115" spans="1:13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>
        <f t="shared" si="9"/>
        <v>1</v>
      </c>
      <c r="F115">
        <f t="shared" si="10"/>
        <v>0</v>
      </c>
      <c r="G115">
        <f t="shared" si="11"/>
        <v>0</v>
      </c>
      <c r="H115" s="2">
        <f t="shared" si="12"/>
        <v>5.5324074074074026E-3</v>
      </c>
      <c r="I115" s="2">
        <f t="shared" si="16"/>
        <v>0.62621527777777719</v>
      </c>
      <c r="J115" s="10">
        <f t="shared" si="13"/>
        <v>901.7499999999992</v>
      </c>
      <c r="K115" s="10">
        <f t="shared" si="14"/>
        <v>7.9666666666666597</v>
      </c>
      <c r="L115" s="10">
        <f t="shared" si="15"/>
        <v>0</v>
      </c>
      <c r="M115" s="10">
        <f t="shared" si="17"/>
        <v>0</v>
      </c>
    </row>
    <row r="116" spans="1:13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>
        <f t="shared" si="9"/>
        <v>1</v>
      </c>
      <c r="F116">
        <f t="shared" si="10"/>
        <v>0</v>
      </c>
      <c r="G116">
        <f t="shared" si="11"/>
        <v>0</v>
      </c>
      <c r="H116" s="2">
        <f t="shared" si="12"/>
        <v>6.7129629629630871E-4</v>
      </c>
      <c r="I116" s="2">
        <f t="shared" si="16"/>
        <v>0.62688657407407344</v>
      </c>
      <c r="J116" s="10">
        <f t="shared" si="13"/>
        <v>902.71666666666579</v>
      </c>
      <c r="K116" s="10">
        <f t="shared" si="14"/>
        <v>0.96666666666668455</v>
      </c>
      <c r="L116" s="10">
        <f t="shared" si="15"/>
        <v>0</v>
      </c>
      <c r="M116" s="10">
        <f t="shared" si="17"/>
        <v>0</v>
      </c>
    </row>
    <row r="117" spans="1:13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>
        <f t="shared" si="9"/>
        <v>1</v>
      </c>
      <c r="F117">
        <f t="shared" si="10"/>
        <v>0</v>
      </c>
      <c r="G117">
        <f t="shared" si="11"/>
        <v>0</v>
      </c>
      <c r="H117" s="2">
        <f t="shared" si="12"/>
        <v>5.7986111111111294E-3</v>
      </c>
      <c r="I117" s="2">
        <f t="shared" si="16"/>
        <v>0.63268518518518457</v>
      </c>
      <c r="J117" s="10">
        <f t="shared" si="13"/>
        <v>911.06666666666581</v>
      </c>
      <c r="K117" s="10">
        <f t="shared" si="14"/>
        <v>8.3500000000000263</v>
      </c>
      <c r="L117" s="10">
        <f t="shared" si="15"/>
        <v>0</v>
      </c>
      <c r="M117" s="10">
        <f t="shared" si="17"/>
        <v>0</v>
      </c>
    </row>
    <row r="118" spans="1:13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>
        <f t="shared" si="9"/>
        <v>1</v>
      </c>
      <c r="F118">
        <f t="shared" si="10"/>
        <v>0</v>
      </c>
      <c r="G118">
        <f t="shared" si="11"/>
        <v>0</v>
      </c>
      <c r="H118" s="2">
        <f t="shared" si="12"/>
        <v>1.1539351851851842E-2</v>
      </c>
      <c r="I118" s="2">
        <f t="shared" si="16"/>
        <v>0.64422453703703642</v>
      </c>
      <c r="J118" s="10">
        <f t="shared" si="13"/>
        <v>927.68333333333237</v>
      </c>
      <c r="K118" s="10">
        <f t="shared" si="14"/>
        <v>16.616666666666653</v>
      </c>
      <c r="L118" s="10">
        <f t="shared" si="15"/>
        <v>0</v>
      </c>
      <c r="M118" s="10">
        <f t="shared" si="17"/>
        <v>0</v>
      </c>
    </row>
    <row r="119" spans="1:13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>
        <f t="shared" si="9"/>
        <v>1</v>
      </c>
      <c r="F119">
        <f t="shared" si="10"/>
        <v>0</v>
      </c>
      <c r="G119">
        <f t="shared" si="11"/>
        <v>0</v>
      </c>
      <c r="H119" s="2">
        <f t="shared" si="12"/>
        <v>4.9189814814814548E-3</v>
      </c>
      <c r="I119" s="2">
        <f t="shared" si="16"/>
        <v>0.64914351851851793</v>
      </c>
      <c r="J119" s="10">
        <f t="shared" si="13"/>
        <v>934.76666666666586</v>
      </c>
      <c r="K119" s="10">
        <f t="shared" si="14"/>
        <v>7.0833333333332948</v>
      </c>
      <c r="L119" s="10">
        <f t="shared" si="15"/>
        <v>0</v>
      </c>
      <c r="M119" s="10">
        <f t="shared" si="17"/>
        <v>0</v>
      </c>
    </row>
    <row r="120" spans="1:13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>
        <f t="shared" si="9"/>
        <v>0</v>
      </c>
      <c r="F120">
        <f t="shared" si="10"/>
        <v>1</v>
      </c>
      <c r="G120">
        <f t="shared" si="11"/>
        <v>0</v>
      </c>
      <c r="H120" s="2">
        <f t="shared" si="12"/>
        <v>8.3101851851851705E-3</v>
      </c>
      <c r="I120" s="2">
        <f t="shared" si="16"/>
        <v>0.65745370370370315</v>
      </c>
      <c r="J120" s="10">
        <f t="shared" si="13"/>
        <v>946.73333333333255</v>
      </c>
      <c r="K120" s="10">
        <f t="shared" si="14"/>
        <v>0</v>
      </c>
      <c r="L120" s="10">
        <f t="shared" si="15"/>
        <v>11.966666666666645</v>
      </c>
      <c r="M120" s="10">
        <f t="shared" si="17"/>
        <v>0</v>
      </c>
    </row>
    <row r="121" spans="1:13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>
        <f t="shared" si="9"/>
        <v>0</v>
      </c>
      <c r="F121">
        <f t="shared" si="10"/>
        <v>1</v>
      </c>
      <c r="G121">
        <f t="shared" si="11"/>
        <v>0</v>
      </c>
      <c r="H121" s="2">
        <f t="shared" si="12"/>
        <v>1.2499999999999734E-3</v>
      </c>
      <c r="I121" s="2">
        <f t="shared" si="16"/>
        <v>0.65870370370370313</v>
      </c>
      <c r="J121" s="10">
        <f t="shared" si="13"/>
        <v>948.53333333333251</v>
      </c>
      <c r="K121" s="10">
        <f t="shared" si="14"/>
        <v>0</v>
      </c>
      <c r="L121" s="10">
        <f t="shared" si="15"/>
        <v>1.7999999999999616</v>
      </c>
      <c r="M121" s="10">
        <f t="shared" si="17"/>
        <v>0</v>
      </c>
    </row>
    <row r="122" spans="1:13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>
        <f t="shared" si="9"/>
        <v>0</v>
      </c>
      <c r="F122">
        <f t="shared" si="10"/>
        <v>1</v>
      </c>
      <c r="G122">
        <f t="shared" si="11"/>
        <v>0</v>
      </c>
      <c r="H122" s="2">
        <f t="shared" si="12"/>
        <v>1.1469907407407443E-2</v>
      </c>
      <c r="I122" s="2">
        <f t="shared" si="16"/>
        <v>0.67017361111111051</v>
      </c>
      <c r="J122" s="10">
        <f t="shared" si="13"/>
        <v>965.04999999999927</v>
      </c>
      <c r="K122" s="10">
        <f t="shared" si="14"/>
        <v>0</v>
      </c>
      <c r="L122" s="10">
        <f t="shared" si="15"/>
        <v>16.516666666666715</v>
      </c>
      <c r="M122" s="10">
        <f t="shared" si="17"/>
        <v>0</v>
      </c>
    </row>
    <row r="123" spans="1:13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>
        <f t="shared" si="9"/>
        <v>1</v>
      </c>
      <c r="F123">
        <f t="shared" si="10"/>
        <v>0</v>
      </c>
      <c r="G123">
        <f t="shared" si="11"/>
        <v>0</v>
      </c>
      <c r="H123" s="2">
        <f t="shared" si="12"/>
        <v>2.9050925925925841E-3</v>
      </c>
      <c r="I123" s="2">
        <f t="shared" si="16"/>
        <v>0.67307870370370315</v>
      </c>
      <c r="J123" s="10">
        <f t="shared" si="13"/>
        <v>969.23333333333255</v>
      </c>
      <c r="K123" s="10">
        <f t="shared" si="14"/>
        <v>4.1833333333333211</v>
      </c>
      <c r="L123" s="10">
        <f t="shared" si="15"/>
        <v>0</v>
      </c>
      <c r="M123" s="10">
        <f t="shared" si="17"/>
        <v>0</v>
      </c>
    </row>
    <row r="124" spans="1:13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>
        <f t="shared" si="9"/>
        <v>1</v>
      </c>
      <c r="F124">
        <f t="shared" si="10"/>
        <v>0</v>
      </c>
      <c r="G124">
        <f t="shared" si="11"/>
        <v>0</v>
      </c>
      <c r="H124" s="2">
        <f t="shared" si="12"/>
        <v>6.9907407407407418E-3</v>
      </c>
      <c r="I124" s="2">
        <f t="shared" si="16"/>
        <v>0.68006944444444395</v>
      </c>
      <c r="J124" s="10">
        <f t="shared" si="13"/>
        <v>979.29999999999927</v>
      </c>
      <c r="K124" s="10">
        <f t="shared" si="14"/>
        <v>10.066666666666668</v>
      </c>
      <c r="L124" s="10">
        <f t="shared" si="15"/>
        <v>0</v>
      </c>
      <c r="M124" s="10">
        <f t="shared" si="17"/>
        <v>0</v>
      </c>
    </row>
    <row r="125" spans="1:13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>
        <f t="shared" si="9"/>
        <v>1</v>
      </c>
      <c r="F125">
        <f t="shared" si="10"/>
        <v>0</v>
      </c>
      <c r="G125">
        <f t="shared" si="11"/>
        <v>0</v>
      </c>
      <c r="H125" s="2">
        <f t="shared" si="12"/>
        <v>5.1620370370369928E-3</v>
      </c>
      <c r="I125" s="2">
        <f t="shared" si="16"/>
        <v>0.68523148148148094</v>
      </c>
      <c r="J125" s="10">
        <f t="shared" si="13"/>
        <v>986.73333333333267</v>
      </c>
      <c r="K125" s="10">
        <f t="shared" si="14"/>
        <v>7.4333333333332696</v>
      </c>
      <c r="L125" s="10">
        <f t="shared" si="15"/>
        <v>0</v>
      </c>
      <c r="M125" s="10">
        <f t="shared" si="17"/>
        <v>0</v>
      </c>
    </row>
    <row r="126" spans="1:13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>
        <f t="shared" si="9"/>
        <v>1</v>
      </c>
      <c r="F126">
        <f t="shared" si="10"/>
        <v>0</v>
      </c>
      <c r="G126">
        <f t="shared" si="11"/>
        <v>0</v>
      </c>
      <c r="H126" s="2">
        <f t="shared" si="12"/>
        <v>1.0590277777777768E-2</v>
      </c>
      <c r="I126" s="2">
        <f t="shared" si="16"/>
        <v>0.69582175925925871</v>
      </c>
      <c r="J126" s="10">
        <f t="shared" si="13"/>
        <v>1001.9833333333326</v>
      </c>
      <c r="K126" s="10">
        <f t="shared" si="14"/>
        <v>15.249999999999986</v>
      </c>
      <c r="L126" s="10">
        <f t="shared" si="15"/>
        <v>0</v>
      </c>
      <c r="M126" s="10">
        <f t="shared" si="17"/>
        <v>0</v>
      </c>
    </row>
    <row r="127" spans="1:13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>
        <f t="shared" si="9"/>
        <v>0</v>
      </c>
      <c r="F127">
        <f t="shared" si="10"/>
        <v>0</v>
      </c>
      <c r="G127">
        <f t="shared" si="11"/>
        <v>1</v>
      </c>
      <c r="H127" s="2">
        <f t="shared" si="12"/>
        <v>1.5856481481481555E-3</v>
      </c>
      <c r="I127" s="2">
        <f t="shared" si="16"/>
        <v>0.69582175925925871</v>
      </c>
      <c r="J127" s="10">
        <f t="shared" si="13"/>
        <v>1001.9833333333326</v>
      </c>
      <c r="K127" s="10">
        <f t="shared" si="14"/>
        <v>0</v>
      </c>
      <c r="L127" s="10">
        <f t="shared" si="15"/>
        <v>0</v>
      </c>
      <c r="M127" s="10">
        <f t="shared" si="17"/>
        <v>3</v>
      </c>
    </row>
    <row r="128" spans="1:13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>
        <f t="shared" si="9"/>
        <v>1</v>
      </c>
      <c r="F128">
        <f t="shared" si="10"/>
        <v>0</v>
      </c>
      <c r="G128">
        <f t="shared" si="11"/>
        <v>0</v>
      </c>
      <c r="H128" s="2">
        <f t="shared" si="12"/>
        <v>1.1921296296296124E-3</v>
      </c>
      <c r="I128" s="2">
        <f t="shared" si="16"/>
        <v>0.69701388888888838</v>
      </c>
      <c r="J128" s="10">
        <f t="shared" si="13"/>
        <v>1003.6999999999992</v>
      </c>
      <c r="K128" s="10">
        <f t="shared" si="14"/>
        <v>1.7166666666666419</v>
      </c>
      <c r="L128" s="10">
        <f t="shared" si="15"/>
        <v>0</v>
      </c>
      <c r="M128" s="10">
        <f t="shared" si="17"/>
        <v>0</v>
      </c>
    </row>
    <row r="129" spans="1:13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>
        <f t="shared" si="9"/>
        <v>1</v>
      </c>
      <c r="F129">
        <f t="shared" si="10"/>
        <v>0</v>
      </c>
      <c r="G129">
        <f t="shared" si="11"/>
        <v>0</v>
      </c>
      <c r="H129" s="2">
        <f t="shared" si="12"/>
        <v>5.8449074074073959E-3</v>
      </c>
      <c r="I129" s="2">
        <f t="shared" si="16"/>
        <v>0.70285879629629577</v>
      </c>
      <c r="J129" s="10">
        <f t="shared" si="13"/>
        <v>1012.116666666666</v>
      </c>
      <c r="K129" s="10">
        <f t="shared" si="14"/>
        <v>8.4166666666666501</v>
      </c>
      <c r="L129" s="10">
        <f t="shared" si="15"/>
        <v>0</v>
      </c>
      <c r="M129" s="10">
        <f t="shared" si="17"/>
        <v>0</v>
      </c>
    </row>
    <row r="130" spans="1:13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>
        <f t="shared" ref="E130:E193" si="18">IF(LEN(A130)=7,1,0)</f>
        <v>1</v>
      </c>
      <c r="F130">
        <f t="shared" ref="F130:F193" si="19">IF(LEN(A130)=8,1,0)</f>
        <v>0</v>
      </c>
      <c r="G130">
        <f t="shared" ref="G130:G193" si="20">IF(LEN(A130)&gt;9,1,0)</f>
        <v>0</v>
      </c>
      <c r="H130" s="2">
        <f t="shared" ref="H130:H193" si="21">D130-C130</f>
        <v>8.9467592592592515E-3</v>
      </c>
      <c r="I130" s="2">
        <f t="shared" si="16"/>
        <v>0.71180555555555503</v>
      </c>
      <c r="J130" s="10">
        <f t="shared" ref="J130:J193" si="22">I130*24*60</f>
        <v>1024.9999999999993</v>
      </c>
      <c r="K130" s="10">
        <f t="shared" ref="K130:K193" si="23">IF(AND(E130=1,$J130&gt;800),$H130,0)*24*60</f>
        <v>12.883333333333322</v>
      </c>
      <c r="L130" s="10">
        <f t="shared" ref="L130:L193" si="24">IF(AND(F130=1,$J130&gt;800),$H130,0)*24*60</f>
        <v>0</v>
      </c>
      <c r="M130" s="10">
        <f t="shared" si="17"/>
        <v>0</v>
      </c>
    </row>
    <row r="131" spans="1:13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>
        <f t="shared" si="18"/>
        <v>1</v>
      </c>
      <c r="F131">
        <f t="shared" si="19"/>
        <v>0</v>
      </c>
      <c r="G131">
        <f t="shared" si="20"/>
        <v>0</v>
      </c>
      <c r="H131" s="2">
        <f t="shared" si="21"/>
        <v>5.4976851851852304E-3</v>
      </c>
      <c r="I131" s="2">
        <f t="shared" si="16"/>
        <v>0.71730324074074026</v>
      </c>
      <c r="J131" s="10">
        <f t="shared" si="22"/>
        <v>1032.9166666666658</v>
      </c>
      <c r="K131" s="10">
        <f t="shared" si="23"/>
        <v>7.9166666666667318</v>
      </c>
      <c r="L131" s="10">
        <f t="shared" si="24"/>
        <v>0</v>
      </c>
      <c r="M131" s="10">
        <f t="shared" si="17"/>
        <v>0</v>
      </c>
    </row>
    <row r="132" spans="1:13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>
        <f t="shared" si="18"/>
        <v>1</v>
      </c>
      <c r="F132">
        <f t="shared" si="19"/>
        <v>0</v>
      </c>
      <c r="G132">
        <f t="shared" si="20"/>
        <v>0</v>
      </c>
      <c r="H132" s="2">
        <f t="shared" si="21"/>
        <v>3.657407407407387E-3</v>
      </c>
      <c r="I132" s="2">
        <f t="shared" ref="I132:I195" si="25">IF(OR(E132=1,F132=1),H132+I131,I131)</f>
        <v>0.72096064814814764</v>
      </c>
      <c r="J132" s="10">
        <f t="shared" si="22"/>
        <v>1038.1833333333327</v>
      </c>
      <c r="K132" s="10">
        <f t="shared" si="23"/>
        <v>5.2666666666666373</v>
      </c>
      <c r="L132" s="10">
        <f t="shared" si="24"/>
        <v>0</v>
      </c>
      <c r="M132" s="10">
        <f t="shared" ref="M132:M195" si="26">ROUNDUP(IF(G132=1,H132,0)*24*60,0)</f>
        <v>0</v>
      </c>
    </row>
    <row r="133" spans="1:13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>
        <f t="shared" si="18"/>
        <v>1</v>
      </c>
      <c r="F133">
        <f t="shared" si="19"/>
        <v>0</v>
      </c>
      <c r="G133">
        <f t="shared" si="20"/>
        <v>0</v>
      </c>
      <c r="H133" s="2">
        <f t="shared" si="21"/>
        <v>1.1064814814814805E-2</v>
      </c>
      <c r="I133" s="2">
        <f t="shared" si="25"/>
        <v>0.73202546296296245</v>
      </c>
      <c r="J133" s="10">
        <f t="shared" si="22"/>
        <v>1054.1166666666659</v>
      </c>
      <c r="K133" s="10">
        <f t="shared" si="23"/>
        <v>15.933333333333319</v>
      </c>
      <c r="L133" s="10">
        <f t="shared" si="24"/>
        <v>0</v>
      </c>
      <c r="M133" s="10">
        <f t="shared" si="26"/>
        <v>0</v>
      </c>
    </row>
    <row r="134" spans="1:13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>
        <f t="shared" si="18"/>
        <v>1</v>
      </c>
      <c r="F134">
        <f t="shared" si="19"/>
        <v>0</v>
      </c>
      <c r="G134">
        <f t="shared" si="20"/>
        <v>0</v>
      </c>
      <c r="H134" s="2">
        <f t="shared" si="21"/>
        <v>8.4375000000000422E-3</v>
      </c>
      <c r="I134" s="2">
        <f t="shared" si="25"/>
        <v>0.74046296296296243</v>
      </c>
      <c r="J134" s="10">
        <f t="shared" si="22"/>
        <v>1066.2666666666657</v>
      </c>
      <c r="K134" s="10">
        <f t="shared" si="23"/>
        <v>12.150000000000061</v>
      </c>
      <c r="L134" s="10">
        <f t="shared" si="24"/>
        <v>0</v>
      </c>
      <c r="M134" s="10">
        <f t="shared" si="26"/>
        <v>0</v>
      </c>
    </row>
    <row r="135" spans="1:13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>
        <f t="shared" si="18"/>
        <v>1</v>
      </c>
      <c r="F135">
        <f t="shared" si="19"/>
        <v>0</v>
      </c>
      <c r="G135">
        <f t="shared" si="20"/>
        <v>0</v>
      </c>
      <c r="H135" s="2">
        <f t="shared" si="21"/>
        <v>5.4745370370370416E-3</v>
      </c>
      <c r="I135" s="2">
        <f t="shared" si="25"/>
        <v>0.74593749999999948</v>
      </c>
      <c r="J135" s="10">
        <f t="shared" si="22"/>
        <v>1074.1499999999994</v>
      </c>
      <c r="K135" s="10">
        <f t="shared" si="23"/>
        <v>7.88333333333334</v>
      </c>
      <c r="L135" s="10">
        <f t="shared" si="24"/>
        <v>0</v>
      </c>
      <c r="M135" s="10">
        <f t="shared" si="26"/>
        <v>0</v>
      </c>
    </row>
    <row r="136" spans="1:13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>
        <f t="shared" si="18"/>
        <v>1</v>
      </c>
      <c r="F136">
        <f t="shared" si="19"/>
        <v>0</v>
      </c>
      <c r="G136">
        <f t="shared" si="20"/>
        <v>0</v>
      </c>
      <c r="H136" s="2">
        <f t="shared" si="21"/>
        <v>8.9120370370370794E-3</v>
      </c>
      <c r="I136" s="2">
        <f t="shared" si="25"/>
        <v>0.7548495370370365</v>
      </c>
      <c r="J136" s="10">
        <f t="shared" si="22"/>
        <v>1086.9833333333327</v>
      </c>
      <c r="K136" s="10">
        <f t="shared" si="23"/>
        <v>12.833333333333394</v>
      </c>
      <c r="L136" s="10">
        <f t="shared" si="24"/>
        <v>0</v>
      </c>
      <c r="M136" s="10">
        <f t="shared" si="26"/>
        <v>0</v>
      </c>
    </row>
    <row r="137" spans="1:13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>
        <f t="shared" si="18"/>
        <v>0</v>
      </c>
      <c r="F137">
        <f t="shared" si="19"/>
        <v>1</v>
      </c>
      <c r="G137">
        <f t="shared" si="20"/>
        <v>0</v>
      </c>
      <c r="H137" s="2">
        <f t="shared" si="21"/>
        <v>8.703703703703658E-3</v>
      </c>
      <c r="I137" s="2">
        <f t="shared" si="25"/>
        <v>0.76355324074074016</v>
      </c>
      <c r="J137" s="10">
        <f t="shared" si="22"/>
        <v>1099.5166666666657</v>
      </c>
      <c r="K137" s="10">
        <f t="shared" si="23"/>
        <v>0</v>
      </c>
      <c r="L137" s="10">
        <f t="shared" si="24"/>
        <v>12.533333333333267</v>
      </c>
      <c r="M137" s="10">
        <f t="shared" si="26"/>
        <v>0</v>
      </c>
    </row>
    <row r="138" spans="1:13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>
        <f t="shared" si="18"/>
        <v>0</v>
      </c>
      <c r="F138">
        <f t="shared" si="19"/>
        <v>1</v>
      </c>
      <c r="G138">
        <f t="shared" si="20"/>
        <v>0</v>
      </c>
      <c r="H138" s="2">
        <f t="shared" si="21"/>
        <v>5.1736111111110872E-3</v>
      </c>
      <c r="I138" s="2">
        <f t="shared" si="25"/>
        <v>0.7687268518518513</v>
      </c>
      <c r="J138" s="10">
        <f t="shared" si="22"/>
        <v>1106.9666666666658</v>
      </c>
      <c r="K138" s="10">
        <f t="shared" si="23"/>
        <v>0</v>
      </c>
      <c r="L138" s="10">
        <f t="shared" si="24"/>
        <v>7.4499999999999655</v>
      </c>
      <c r="M138" s="10">
        <f t="shared" si="26"/>
        <v>0</v>
      </c>
    </row>
    <row r="139" spans="1:13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>
        <f t="shared" si="18"/>
        <v>1</v>
      </c>
      <c r="F139">
        <f t="shared" si="19"/>
        <v>0</v>
      </c>
      <c r="G139">
        <f t="shared" si="20"/>
        <v>0</v>
      </c>
      <c r="H139" s="2">
        <f t="shared" si="21"/>
        <v>4.1435185185185186E-3</v>
      </c>
      <c r="I139" s="2">
        <f t="shared" si="25"/>
        <v>0.77287037037036987</v>
      </c>
      <c r="J139" s="10">
        <f t="shared" si="22"/>
        <v>1112.9333333333325</v>
      </c>
      <c r="K139" s="10">
        <f t="shared" si="23"/>
        <v>5.9666666666666668</v>
      </c>
      <c r="L139" s="10">
        <f t="shared" si="24"/>
        <v>0</v>
      </c>
      <c r="M139" s="10">
        <f t="shared" si="26"/>
        <v>0</v>
      </c>
    </row>
    <row r="140" spans="1:13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>
        <f t="shared" si="18"/>
        <v>1</v>
      </c>
      <c r="F140">
        <f t="shared" si="19"/>
        <v>0</v>
      </c>
      <c r="G140">
        <f t="shared" si="20"/>
        <v>0</v>
      </c>
      <c r="H140" s="2">
        <f t="shared" si="21"/>
        <v>1.0787037037037039E-2</v>
      </c>
      <c r="I140" s="2">
        <f t="shared" si="25"/>
        <v>0.78365740740740697</v>
      </c>
      <c r="J140" s="10">
        <f t="shared" si="22"/>
        <v>1128.466666666666</v>
      </c>
      <c r="K140" s="10">
        <f t="shared" si="23"/>
        <v>15.533333333333337</v>
      </c>
      <c r="L140" s="10">
        <f t="shared" si="24"/>
        <v>0</v>
      </c>
      <c r="M140" s="10">
        <f t="shared" si="26"/>
        <v>0</v>
      </c>
    </row>
    <row r="141" spans="1:13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>
        <f t="shared" si="18"/>
        <v>1</v>
      </c>
      <c r="F141">
        <f t="shared" si="19"/>
        <v>0</v>
      </c>
      <c r="G141">
        <f t="shared" si="20"/>
        <v>0</v>
      </c>
      <c r="H141" s="2">
        <f t="shared" si="21"/>
        <v>4.1898148148147851E-3</v>
      </c>
      <c r="I141" s="2">
        <f t="shared" si="25"/>
        <v>0.7878472222222217</v>
      </c>
      <c r="J141" s="10">
        <f t="shared" si="22"/>
        <v>1134.4999999999993</v>
      </c>
      <c r="K141" s="10">
        <f t="shared" si="23"/>
        <v>6.0333333333332906</v>
      </c>
      <c r="L141" s="10">
        <f t="shared" si="24"/>
        <v>0</v>
      </c>
      <c r="M141" s="10">
        <f t="shared" si="26"/>
        <v>0</v>
      </c>
    </row>
    <row r="142" spans="1:13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>
        <f t="shared" si="18"/>
        <v>1</v>
      </c>
      <c r="F142">
        <f t="shared" si="19"/>
        <v>0</v>
      </c>
      <c r="G142">
        <f t="shared" si="20"/>
        <v>0</v>
      </c>
      <c r="H142" s="2">
        <f t="shared" si="21"/>
        <v>8.8657407407407574E-3</v>
      </c>
      <c r="I142" s="2">
        <f t="shared" si="25"/>
        <v>0.79671296296296246</v>
      </c>
      <c r="J142" s="10">
        <f t="shared" si="22"/>
        <v>1147.266666666666</v>
      </c>
      <c r="K142" s="10">
        <f t="shared" si="23"/>
        <v>12.766666666666691</v>
      </c>
      <c r="L142" s="10">
        <f t="shared" si="24"/>
        <v>0</v>
      </c>
      <c r="M142" s="10">
        <f t="shared" si="26"/>
        <v>0</v>
      </c>
    </row>
    <row r="143" spans="1:13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>
        <f t="shared" si="18"/>
        <v>1</v>
      </c>
      <c r="F143">
        <f t="shared" si="19"/>
        <v>0</v>
      </c>
      <c r="G143">
        <f t="shared" si="20"/>
        <v>0</v>
      </c>
      <c r="H143" s="2">
        <f t="shared" si="21"/>
        <v>5.7870370370366464E-4</v>
      </c>
      <c r="I143" s="2">
        <f t="shared" si="25"/>
        <v>0.79729166666666607</v>
      </c>
      <c r="J143" s="10">
        <f t="shared" si="22"/>
        <v>1148.099999999999</v>
      </c>
      <c r="K143" s="10">
        <f t="shared" si="23"/>
        <v>0.83333333333327708</v>
      </c>
      <c r="L143" s="10">
        <f t="shared" si="24"/>
        <v>0</v>
      </c>
      <c r="M143" s="10">
        <f t="shared" si="26"/>
        <v>0</v>
      </c>
    </row>
    <row r="144" spans="1:13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>
        <f t="shared" si="18"/>
        <v>1</v>
      </c>
      <c r="F144">
        <f t="shared" si="19"/>
        <v>0</v>
      </c>
      <c r="G144">
        <f t="shared" si="20"/>
        <v>0</v>
      </c>
      <c r="H144" s="2">
        <f t="shared" si="21"/>
        <v>5.5092592592592693E-3</v>
      </c>
      <c r="I144" s="2">
        <f t="shared" si="25"/>
        <v>0.80280092592592533</v>
      </c>
      <c r="J144" s="10">
        <f t="shared" si="22"/>
        <v>1156.0333333333326</v>
      </c>
      <c r="K144" s="10">
        <f t="shared" si="23"/>
        <v>7.9333333333333478</v>
      </c>
      <c r="L144" s="10">
        <f t="shared" si="24"/>
        <v>0</v>
      </c>
      <c r="M144" s="10">
        <f t="shared" si="26"/>
        <v>0</v>
      </c>
    </row>
    <row r="145" spans="1:13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>
        <f t="shared" si="18"/>
        <v>1</v>
      </c>
      <c r="F145">
        <f t="shared" si="19"/>
        <v>0</v>
      </c>
      <c r="G145">
        <f t="shared" si="20"/>
        <v>0</v>
      </c>
      <c r="H145" s="2">
        <f t="shared" si="21"/>
        <v>2.6851851851851793E-3</v>
      </c>
      <c r="I145" s="2">
        <f t="shared" si="25"/>
        <v>0.80548611111111046</v>
      </c>
      <c r="J145" s="10">
        <f t="shared" si="22"/>
        <v>1159.899999999999</v>
      </c>
      <c r="K145" s="10">
        <f t="shared" si="23"/>
        <v>3.8666666666666583</v>
      </c>
      <c r="L145" s="10">
        <f t="shared" si="24"/>
        <v>0</v>
      </c>
      <c r="M145" s="10">
        <f t="shared" si="26"/>
        <v>0</v>
      </c>
    </row>
    <row r="146" spans="1:13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>
        <f t="shared" si="18"/>
        <v>1</v>
      </c>
      <c r="F146">
        <f t="shared" si="19"/>
        <v>0</v>
      </c>
      <c r="G146">
        <f t="shared" si="20"/>
        <v>0</v>
      </c>
      <c r="H146" s="2">
        <f t="shared" si="21"/>
        <v>1.1469907407407443E-2</v>
      </c>
      <c r="I146" s="2">
        <f t="shared" si="25"/>
        <v>0.81695601851851785</v>
      </c>
      <c r="J146" s="10">
        <f t="shared" si="22"/>
        <v>1176.4166666666658</v>
      </c>
      <c r="K146" s="10">
        <f t="shared" si="23"/>
        <v>16.516666666666715</v>
      </c>
      <c r="L146" s="10">
        <f t="shared" si="24"/>
        <v>0</v>
      </c>
      <c r="M146" s="10">
        <f t="shared" si="26"/>
        <v>0</v>
      </c>
    </row>
    <row r="147" spans="1:13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>
        <f t="shared" si="18"/>
        <v>1</v>
      </c>
      <c r="F147">
        <f t="shared" si="19"/>
        <v>0</v>
      </c>
      <c r="G147">
        <f t="shared" si="20"/>
        <v>0</v>
      </c>
      <c r="H147" s="2">
        <f t="shared" si="21"/>
        <v>9.6527777777777879E-3</v>
      </c>
      <c r="I147" s="2">
        <f t="shared" si="25"/>
        <v>0.82660879629629558</v>
      </c>
      <c r="J147" s="10">
        <f t="shared" si="22"/>
        <v>1190.3166666666655</v>
      </c>
      <c r="K147" s="10">
        <f t="shared" si="23"/>
        <v>13.900000000000015</v>
      </c>
      <c r="L147" s="10">
        <f t="shared" si="24"/>
        <v>0</v>
      </c>
      <c r="M147" s="10">
        <f t="shared" si="26"/>
        <v>0</v>
      </c>
    </row>
    <row r="148" spans="1:13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>
        <f t="shared" si="18"/>
        <v>0</v>
      </c>
      <c r="F148">
        <f t="shared" si="19"/>
        <v>1</v>
      </c>
      <c r="G148">
        <f t="shared" si="20"/>
        <v>0</v>
      </c>
      <c r="H148" s="2">
        <f t="shared" si="21"/>
        <v>6.3888888888888884E-3</v>
      </c>
      <c r="I148" s="2">
        <f t="shared" si="25"/>
        <v>0.83299768518518447</v>
      </c>
      <c r="J148" s="10">
        <f t="shared" si="22"/>
        <v>1199.5166666666657</v>
      </c>
      <c r="K148" s="10">
        <f t="shared" si="23"/>
        <v>0</v>
      </c>
      <c r="L148" s="10">
        <f t="shared" si="24"/>
        <v>9.1999999999999993</v>
      </c>
      <c r="M148" s="10">
        <f t="shared" si="26"/>
        <v>0</v>
      </c>
    </row>
    <row r="149" spans="1:13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>
        <f t="shared" si="18"/>
        <v>1</v>
      </c>
      <c r="F149">
        <f t="shared" si="19"/>
        <v>0</v>
      </c>
      <c r="G149">
        <f t="shared" si="20"/>
        <v>0</v>
      </c>
      <c r="H149" s="2">
        <f t="shared" si="21"/>
        <v>9.2592592592593004E-3</v>
      </c>
      <c r="I149" s="2">
        <f t="shared" si="25"/>
        <v>0.84225694444444377</v>
      </c>
      <c r="J149" s="10">
        <f t="shared" si="22"/>
        <v>1212.849999999999</v>
      </c>
      <c r="K149" s="10">
        <f t="shared" si="23"/>
        <v>13.333333333333393</v>
      </c>
      <c r="L149" s="10">
        <f t="shared" si="24"/>
        <v>0</v>
      </c>
      <c r="M149" s="10">
        <f t="shared" si="26"/>
        <v>0</v>
      </c>
    </row>
    <row r="150" spans="1:13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>
        <f t="shared" si="18"/>
        <v>1</v>
      </c>
      <c r="F150">
        <f t="shared" si="19"/>
        <v>0</v>
      </c>
      <c r="G150">
        <f t="shared" si="20"/>
        <v>0</v>
      </c>
      <c r="H150" s="2">
        <f t="shared" si="21"/>
        <v>8.2638888888888484E-3</v>
      </c>
      <c r="I150" s="2">
        <f t="shared" si="25"/>
        <v>0.85052083333333262</v>
      </c>
      <c r="J150" s="10">
        <f t="shared" si="22"/>
        <v>1224.7499999999991</v>
      </c>
      <c r="K150" s="10">
        <f t="shared" si="23"/>
        <v>11.899999999999942</v>
      </c>
      <c r="L150" s="10">
        <f t="shared" si="24"/>
        <v>0</v>
      </c>
      <c r="M150" s="10">
        <f t="shared" si="26"/>
        <v>0</v>
      </c>
    </row>
    <row r="151" spans="1:13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>
        <f t="shared" si="18"/>
        <v>0</v>
      </c>
      <c r="F151">
        <f t="shared" si="19"/>
        <v>1</v>
      </c>
      <c r="G151">
        <f t="shared" si="20"/>
        <v>0</v>
      </c>
      <c r="H151" s="2">
        <f t="shared" si="21"/>
        <v>8.7962962962963021E-3</v>
      </c>
      <c r="I151" s="2">
        <f t="shared" si="25"/>
        <v>0.85931712962962892</v>
      </c>
      <c r="J151" s="10">
        <f t="shared" si="22"/>
        <v>1237.4166666666658</v>
      </c>
      <c r="K151" s="10">
        <f t="shared" si="23"/>
        <v>0</v>
      </c>
      <c r="L151" s="10">
        <f t="shared" si="24"/>
        <v>12.666666666666675</v>
      </c>
      <c r="M151" s="10">
        <f t="shared" si="26"/>
        <v>0</v>
      </c>
    </row>
    <row r="152" spans="1:13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>
        <f t="shared" si="18"/>
        <v>1</v>
      </c>
      <c r="F152">
        <f t="shared" si="19"/>
        <v>0</v>
      </c>
      <c r="G152">
        <f t="shared" si="20"/>
        <v>0</v>
      </c>
      <c r="H152" s="2">
        <f t="shared" si="21"/>
        <v>1.0671296296296318E-2</v>
      </c>
      <c r="I152" s="2">
        <f t="shared" si="25"/>
        <v>0.86998842592592518</v>
      </c>
      <c r="J152" s="10">
        <f t="shared" si="22"/>
        <v>1252.7833333333324</v>
      </c>
      <c r="K152" s="10">
        <f t="shared" si="23"/>
        <v>15.366666666666697</v>
      </c>
      <c r="L152" s="10">
        <f t="shared" si="24"/>
        <v>0</v>
      </c>
      <c r="M152" s="10">
        <f t="shared" si="26"/>
        <v>0</v>
      </c>
    </row>
    <row r="153" spans="1:13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>
        <f t="shared" si="18"/>
        <v>0</v>
      </c>
      <c r="F153">
        <f t="shared" si="19"/>
        <v>1</v>
      </c>
      <c r="G153">
        <f t="shared" si="20"/>
        <v>0</v>
      </c>
      <c r="H153" s="2">
        <f t="shared" si="21"/>
        <v>8.009259259259216E-3</v>
      </c>
      <c r="I153" s="2">
        <f t="shared" si="25"/>
        <v>0.8779976851851844</v>
      </c>
      <c r="J153" s="10">
        <f t="shared" si="22"/>
        <v>1264.3166666666657</v>
      </c>
      <c r="K153" s="10">
        <f t="shared" si="23"/>
        <v>0</v>
      </c>
      <c r="L153" s="10">
        <f t="shared" si="24"/>
        <v>11.533333333333271</v>
      </c>
      <c r="M153" s="10">
        <f t="shared" si="26"/>
        <v>0</v>
      </c>
    </row>
    <row r="154" spans="1:13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>
        <f t="shared" si="18"/>
        <v>1</v>
      </c>
      <c r="F154">
        <f t="shared" si="19"/>
        <v>0</v>
      </c>
      <c r="G154">
        <f t="shared" si="20"/>
        <v>0</v>
      </c>
      <c r="H154" s="2">
        <f t="shared" si="21"/>
        <v>9.7569444444444153E-3</v>
      </c>
      <c r="I154" s="2">
        <f t="shared" si="25"/>
        <v>0.88775462962962881</v>
      </c>
      <c r="J154" s="10">
        <f t="shared" si="22"/>
        <v>1278.3666666666657</v>
      </c>
      <c r="K154" s="10">
        <f t="shared" si="23"/>
        <v>14.049999999999958</v>
      </c>
      <c r="L154" s="10">
        <f t="shared" si="24"/>
        <v>0</v>
      </c>
      <c r="M154" s="10">
        <f t="shared" si="26"/>
        <v>0</v>
      </c>
    </row>
    <row r="155" spans="1:13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>
        <f t="shared" si="18"/>
        <v>1</v>
      </c>
      <c r="F155">
        <f t="shared" si="19"/>
        <v>0</v>
      </c>
      <c r="G155">
        <f t="shared" si="20"/>
        <v>0</v>
      </c>
      <c r="H155" s="2">
        <f t="shared" si="21"/>
        <v>8.1250000000000488E-3</v>
      </c>
      <c r="I155" s="2">
        <f t="shared" si="25"/>
        <v>0.89587962962962886</v>
      </c>
      <c r="J155" s="10">
        <f t="shared" si="22"/>
        <v>1290.0666666666657</v>
      </c>
      <c r="K155" s="10">
        <f t="shared" si="23"/>
        <v>11.70000000000007</v>
      </c>
      <c r="L155" s="10">
        <f t="shared" si="24"/>
        <v>0</v>
      </c>
      <c r="M155" s="10">
        <f t="shared" si="26"/>
        <v>0</v>
      </c>
    </row>
    <row r="156" spans="1:13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>
        <f t="shared" si="18"/>
        <v>1</v>
      </c>
      <c r="F156">
        <f t="shared" si="19"/>
        <v>0</v>
      </c>
      <c r="G156">
        <f t="shared" si="20"/>
        <v>0</v>
      </c>
      <c r="H156" s="2">
        <f t="shared" si="21"/>
        <v>9.4560185185185164E-3</v>
      </c>
      <c r="I156" s="2">
        <f t="shared" si="25"/>
        <v>0.90533564814814738</v>
      </c>
      <c r="J156" s="10">
        <f t="shared" si="22"/>
        <v>1303.683333333332</v>
      </c>
      <c r="K156" s="10">
        <f t="shared" si="23"/>
        <v>13.616666666666664</v>
      </c>
      <c r="L156" s="10">
        <f t="shared" si="24"/>
        <v>0</v>
      </c>
      <c r="M156" s="10">
        <f t="shared" si="26"/>
        <v>0</v>
      </c>
    </row>
    <row r="157" spans="1:13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>
        <f t="shared" si="18"/>
        <v>1</v>
      </c>
      <c r="F157">
        <f t="shared" si="19"/>
        <v>0</v>
      </c>
      <c r="G157">
        <f t="shared" si="20"/>
        <v>0</v>
      </c>
      <c r="H157" s="2">
        <f t="shared" si="21"/>
        <v>8.1365740740740877E-3</v>
      </c>
      <c r="I157" s="2">
        <f t="shared" si="25"/>
        <v>0.91347222222222146</v>
      </c>
      <c r="J157" s="10">
        <f t="shared" si="22"/>
        <v>1315.399999999999</v>
      </c>
      <c r="K157" s="10">
        <f t="shared" si="23"/>
        <v>11.716666666666686</v>
      </c>
      <c r="L157" s="10">
        <f t="shared" si="24"/>
        <v>0</v>
      </c>
      <c r="M157" s="10">
        <f t="shared" si="26"/>
        <v>0</v>
      </c>
    </row>
    <row r="158" spans="1:13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>
        <f t="shared" si="18"/>
        <v>0</v>
      </c>
      <c r="F158">
        <f t="shared" si="19"/>
        <v>1</v>
      </c>
      <c r="G158">
        <f t="shared" si="20"/>
        <v>0</v>
      </c>
      <c r="H158" s="2">
        <f t="shared" si="21"/>
        <v>4.0624999999999689E-3</v>
      </c>
      <c r="I158" s="2">
        <f t="shared" si="25"/>
        <v>0.91753472222222143</v>
      </c>
      <c r="J158" s="10">
        <f t="shared" si="22"/>
        <v>1321.2499999999989</v>
      </c>
      <c r="K158" s="10">
        <f t="shared" si="23"/>
        <v>0</v>
      </c>
      <c r="L158" s="10">
        <f t="shared" si="24"/>
        <v>5.8499999999999552</v>
      </c>
      <c r="M158" s="10">
        <f t="shared" si="26"/>
        <v>0</v>
      </c>
    </row>
    <row r="159" spans="1:13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>
        <f t="shared" si="18"/>
        <v>1</v>
      </c>
      <c r="F159">
        <f t="shared" si="19"/>
        <v>0</v>
      </c>
      <c r="G159">
        <f t="shared" si="20"/>
        <v>0</v>
      </c>
      <c r="H159" s="2">
        <f t="shared" si="21"/>
        <v>3.0787037037037779E-3</v>
      </c>
      <c r="I159" s="2">
        <f t="shared" si="25"/>
        <v>0.92061342592592521</v>
      </c>
      <c r="J159" s="10">
        <f t="shared" si="22"/>
        <v>1325.6833333333323</v>
      </c>
      <c r="K159" s="10">
        <f t="shared" si="23"/>
        <v>4.4333333333334402</v>
      </c>
      <c r="L159" s="10">
        <f t="shared" si="24"/>
        <v>0</v>
      </c>
      <c r="M159" s="10">
        <f t="shared" si="26"/>
        <v>0</v>
      </c>
    </row>
    <row r="160" spans="1:13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>
        <f t="shared" si="18"/>
        <v>0</v>
      </c>
      <c r="F160">
        <f t="shared" si="19"/>
        <v>1</v>
      </c>
      <c r="G160">
        <f t="shared" si="20"/>
        <v>0</v>
      </c>
      <c r="H160" s="2">
        <f t="shared" si="21"/>
        <v>8.6805555555558023E-4</v>
      </c>
      <c r="I160" s="2">
        <f t="shared" si="25"/>
        <v>0.92148148148148079</v>
      </c>
      <c r="J160" s="10">
        <f t="shared" si="22"/>
        <v>1326.9333333333323</v>
      </c>
      <c r="K160" s="10">
        <f t="shared" si="23"/>
        <v>0</v>
      </c>
      <c r="L160" s="10">
        <f t="shared" si="24"/>
        <v>1.2500000000000355</v>
      </c>
      <c r="M160" s="10">
        <f t="shared" si="26"/>
        <v>0</v>
      </c>
    </row>
    <row r="161" spans="1:13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>
        <f t="shared" si="18"/>
        <v>1</v>
      </c>
      <c r="F161">
        <f t="shared" si="19"/>
        <v>0</v>
      </c>
      <c r="G161">
        <f t="shared" si="20"/>
        <v>0</v>
      </c>
      <c r="H161" s="2">
        <f t="shared" si="21"/>
        <v>1.0914351851851856E-2</v>
      </c>
      <c r="I161" s="2">
        <f t="shared" si="25"/>
        <v>0.93239583333333265</v>
      </c>
      <c r="J161" s="10">
        <f t="shared" si="22"/>
        <v>1342.649999999999</v>
      </c>
      <c r="K161" s="10">
        <f t="shared" si="23"/>
        <v>15.716666666666672</v>
      </c>
      <c r="L161" s="10">
        <f t="shared" si="24"/>
        <v>0</v>
      </c>
      <c r="M161" s="10">
        <f t="shared" si="26"/>
        <v>0</v>
      </c>
    </row>
    <row r="162" spans="1:13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>
        <f t="shared" si="18"/>
        <v>0</v>
      </c>
      <c r="F162">
        <f t="shared" si="19"/>
        <v>1</v>
      </c>
      <c r="G162">
        <f t="shared" si="20"/>
        <v>0</v>
      </c>
      <c r="H162" s="2">
        <f t="shared" si="21"/>
        <v>2.6041666666666297E-3</v>
      </c>
      <c r="I162" s="2">
        <f t="shared" si="25"/>
        <v>0.93499999999999928</v>
      </c>
      <c r="J162" s="10">
        <f t="shared" si="22"/>
        <v>1346.399999999999</v>
      </c>
      <c r="K162" s="10">
        <f t="shared" si="23"/>
        <v>0</v>
      </c>
      <c r="L162" s="10">
        <f t="shared" si="24"/>
        <v>3.7499999999999467</v>
      </c>
      <c r="M162" s="10">
        <f t="shared" si="26"/>
        <v>0</v>
      </c>
    </row>
    <row r="163" spans="1:13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>
        <f t="shared" si="18"/>
        <v>0</v>
      </c>
      <c r="F163">
        <f t="shared" si="19"/>
        <v>1</v>
      </c>
      <c r="G163">
        <f t="shared" si="20"/>
        <v>0</v>
      </c>
      <c r="H163" s="2">
        <f t="shared" si="21"/>
        <v>4.6064814814814614E-3</v>
      </c>
      <c r="I163" s="2">
        <f t="shared" si="25"/>
        <v>0.93960648148148074</v>
      </c>
      <c r="J163" s="10">
        <f t="shared" si="22"/>
        <v>1353.0333333333322</v>
      </c>
      <c r="K163" s="10">
        <f t="shared" si="23"/>
        <v>0</v>
      </c>
      <c r="L163" s="10">
        <f t="shared" si="24"/>
        <v>6.6333333333333044</v>
      </c>
      <c r="M163" s="10">
        <f t="shared" si="26"/>
        <v>0</v>
      </c>
    </row>
    <row r="164" spans="1:13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>
        <f t="shared" si="18"/>
        <v>1</v>
      </c>
      <c r="F164">
        <f t="shared" si="19"/>
        <v>0</v>
      </c>
      <c r="G164">
        <f t="shared" si="20"/>
        <v>0</v>
      </c>
      <c r="H164" s="2">
        <f t="shared" si="21"/>
        <v>1.026620370370368E-2</v>
      </c>
      <c r="I164" s="2">
        <f t="shared" si="25"/>
        <v>0.94987268518518442</v>
      </c>
      <c r="J164" s="10">
        <f t="shared" si="22"/>
        <v>1367.8166666666657</v>
      </c>
      <c r="K164" s="10">
        <f t="shared" si="23"/>
        <v>14.783333333333299</v>
      </c>
      <c r="L164" s="10">
        <f t="shared" si="24"/>
        <v>0</v>
      </c>
      <c r="M164" s="10">
        <f t="shared" si="26"/>
        <v>0</v>
      </c>
    </row>
    <row r="165" spans="1:13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>
        <f t="shared" si="18"/>
        <v>1</v>
      </c>
      <c r="F165">
        <f t="shared" si="19"/>
        <v>0</v>
      </c>
      <c r="G165">
        <f t="shared" si="20"/>
        <v>0</v>
      </c>
      <c r="H165" s="2">
        <f t="shared" si="21"/>
        <v>9.293981481481528E-3</v>
      </c>
      <c r="I165" s="2">
        <f t="shared" si="25"/>
        <v>0.95916666666666595</v>
      </c>
      <c r="J165" s="10">
        <f t="shared" si="22"/>
        <v>1381.1999999999989</v>
      </c>
      <c r="K165" s="10">
        <f t="shared" si="23"/>
        <v>13.3833333333334</v>
      </c>
      <c r="L165" s="10">
        <f t="shared" si="24"/>
        <v>0</v>
      </c>
      <c r="M165" s="10">
        <f t="shared" si="26"/>
        <v>0</v>
      </c>
    </row>
    <row r="166" spans="1:13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>
        <f t="shared" si="18"/>
        <v>0</v>
      </c>
      <c r="F166">
        <f t="shared" si="19"/>
        <v>1</v>
      </c>
      <c r="G166">
        <f t="shared" si="20"/>
        <v>0</v>
      </c>
      <c r="H166" s="2">
        <f t="shared" si="21"/>
        <v>5.5555555555553138E-4</v>
      </c>
      <c r="I166" s="2">
        <f t="shared" si="25"/>
        <v>0.95972222222222148</v>
      </c>
      <c r="J166" s="10">
        <f t="shared" si="22"/>
        <v>1381.9999999999991</v>
      </c>
      <c r="K166" s="10">
        <f t="shared" si="23"/>
        <v>0</v>
      </c>
      <c r="L166" s="10">
        <f t="shared" si="24"/>
        <v>0.79999999999996518</v>
      </c>
      <c r="M166" s="10">
        <f t="shared" si="26"/>
        <v>0</v>
      </c>
    </row>
    <row r="167" spans="1:13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>
        <f t="shared" si="18"/>
        <v>1</v>
      </c>
      <c r="F167">
        <f t="shared" si="19"/>
        <v>0</v>
      </c>
      <c r="G167">
        <f t="shared" si="20"/>
        <v>0</v>
      </c>
      <c r="H167" s="2">
        <f t="shared" si="21"/>
        <v>1.979166666666643E-3</v>
      </c>
      <c r="I167" s="2">
        <f t="shared" si="25"/>
        <v>0.96170138888888812</v>
      </c>
      <c r="J167" s="10">
        <f t="shared" si="22"/>
        <v>1384.849999999999</v>
      </c>
      <c r="K167" s="10">
        <f t="shared" si="23"/>
        <v>2.8499999999999659</v>
      </c>
      <c r="L167" s="10">
        <f t="shared" si="24"/>
        <v>0</v>
      </c>
      <c r="M167" s="10">
        <f t="shared" si="26"/>
        <v>0</v>
      </c>
    </row>
    <row r="168" spans="1:13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>
        <f t="shared" si="18"/>
        <v>1</v>
      </c>
      <c r="F168">
        <f t="shared" si="19"/>
        <v>0</v>
      </c>
      <c r="G168">
        <f t="shared" si="20"/>
        <v>0</v>
      </c>
      <c r="H168" s="2">
        <f t="shared" si="21"/>
        <v>3.3796296296295658E-3</v>
      </c>
      <c r="I168" s="2">
        <f t="shared" si="25"/>
        <v>0.96508101851851769</v>
      </c>
      <c r="J168" s="10">
        <f t="shared" si="22"/>
        <v>1389.7166666666653</v>
      </c>
      <c r="K168" s="10">
        <f t="shared" si="23"/>
        <v>4.8666666666665748</v>
      </c>
      <c r="L168" s="10">
        <f t="shared" si="24"/>
        <v>0</v>
      </c>
      <c r="M168" s="10">
        <f t="shared" si="26"/>
        <v>0</v>
      </c>
    </row>
    <row r="169" spans="1:13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>
        <f t="shared" si="18"/>
        <v>1</v>
      </c>
      <c r="F169">
        <f t="shared" si="19"/>
        <v>0</v>
      </c>
      <c r="G169">
        <f t="shared" si="20"/>
        <v>0</v>
      </c>
      <c r="H169" s="2">
        <f t="shared" si="21"/>
        <v>3.0787037037037779E-3</v>
      </c>
      <c r="I169" s="2">
        <f t="shared" si="25"/>
        <v>0.96815972222222146</v>
      </c>
      <c r="J169" s="10">
        <f t="shared" si="22"/>
        <v>1394.149999999999</v>
      </c>
      <c r="K169" s="10">
        <f t="shared" si="23"/>
        <v>4.4333333333334402</v>
      </c>
      <c r="L169" s="10">
        <f t="shared" si="24"/>
        <v>0</v>
      </c>
      <c r="M169" s="10">
        <f t="shared" si="26"/>
        <v>0</v>
      </c>
    </row>
    <row r="170" spans="1:13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>
        <f t="shared" si="18"/>
        <v>0</v>
      </c>
      <c r="F170">
        <f t="shared" si="19"/>
        <v>0</v>
      </c>
      <c r="G170">
        <f t="shared" si="20"/>
        <v>1</v>
      </c>
      <c r="H170" s="2">
        <f t="shared" si="21"/>
        <v>2.962962962962945E-3</v>
      </c>
      <c r="I170" s="2">
        <f t="shared" si="25"/>
        <v>0.96815972222222146</v>
      </c>
      <c r="J170" s="10">
        <f t="shared" si="22"/>
        <v>1394.149999999999</v>
      </c>
      <c r="K170" s="10">
        <f t="shared" si="23"/>
        <v>0</v>
      </c>
      <c r="L170" s="10">
        <f t="shared" si="24"/>
        <v>0</v>
      </c>
      <c r="M170" s="10">
        <f t="shared" si="26"/>
        <v>5</v>
      </c>
    </row>
    <row r="171" spans="1:13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>
        <f t="shared" si="18"/>
        <v>1</v>
      </c>
      <c r="F171">
        <f t="shared" si="19"/>
        <v>0</v>
      </c>
      <c r="G171">
        <f t="shared" si="20"/>
        <v>0</v>
      </c>
      <c r="H171" s="2">
        <f t="shared" si="21"/>
        <v>4.3749999999999067E-3</v>
      </c>
      <c r="I171" s="2">
        <f t="shared" si="25"/>
        <v>0.97253472222222137</v>
      </c>
      <c r="J171" s="10">
        <f t="shared" si="22"/>
        <v>1400.4499999999989</v>
      </c>
      <c r="K171" s="10">
        <f t="shared" si="23"/>
        <v>6.2999999999998657</v>
      </c>
      <c r="L171" s="10">
        <f t="shared" si="24"/>
        <v>0</v>
      </c>
      <c r="M171" s="10">
        <f t="shared" si="26"/>
        <v>0</v>
      </c>
    </row>
    <row r="172" spans="1:13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>
        <f t="shared" si="18"/>
        <v>1</v>
      </c>
      <c r="F172">
        <f t="shared" si="19"/>
        <v>0</v>
      </c>
      <c r="G172">
        <f t="shared" si="20"/>
        <v>0</v>
      </c>
      <c r="H172" s="2">
        <f t="shared" si="21"/>
        <v>3.9351851851854303E-4</v>
      </c>
      <c r="I172" s="2">
        <f t="shared" si="25"/>
        <v>0.97292824074073991</v>
      </c>
      <c r="J172" s="10">
        <f t="shared" si="22"/>
        <v>1401.0166666666655</v>
      </c>
      <c r="K172" s="10">
        <f t="shared" si="23"/>
        <v>0.56666666666670196</v>
      </c>
      <c r="L172" s="10">
        <f t="shared" si="24"/>
        <v>0</v>
      </c>
      <c r="M172" s="10">
        <f t="shared" si="26"/>
        <v>0</v>
      </c>
    </row>
    <row r="173" spans="1:13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>
        <f t="shared" si="18"/>
        <v>1</v>
      </c>
      <c r="F173">
        <f t="shared" si="19"/>
        <v>0</v>
      </c>
      <c r="G173">
        <f t="shared" si="20"/>
        <v>0</v>
      </c>
      <c r="H173" s="2">
        <f t="shared" si="21"/>
        <v>6.3773148148148495E-3</v>
      </c>
      <c r="I173" s="2">
        <f t="shared" si="25"/>
        <v>0.97930555555555476</v>
      </c>
      <c r="J173" s="10">
        <f t="shared" si="22"/>
        <v>1410.1999999999989</v>
      </c>
      <c r="K173" s="10">
        <f t="shared" si="23"/>
        <v>9.1833333333333833</v>
      </c>
      <c r="L173" s="10">
        <f t="shared" si="24"/>
        <v>0</v>
      </c>
      <c r="M173" s="10">
        <f t="shared" si="26"/>
        <v>0</v>
      </c>
    </row>
    <row r="174" spans="1:13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>
        <f t="shared" si="18"/>
        <v>1</v>
      </c>
      <c r="F174">
        <f t="shared" si="19"/>
        <v>0</v>
      </c>
      <c r="G174">
        <f t="shared" si="20"/>
        <v>0</v>
      </c>
      <c r="H174" s="2">
        <f t="shared" si="21"/>
        <v>1.6666666666665941E-3</v>
      </c>
      <c r="I174" s="2">
        <f t="shared" si="25"/>
        <v>0.98097222222222136</v>
      </c>
      <c r="J174" s="10">
        <f t="shared" si="22"/>
        <v>1412.5999999999988</v>
      </c>
      <c r="K174" s="10">
        <f t="shared" si="23"/>
        <v>2.3999999999998956</v>
      </c>
      <c r="L174" s="10">
        <f t="shared" si="24"/>
        <v>0</v>
      </c>
      <c r="M174" s="10">
        <f t="shared" si="26"/>
        <v>0</v>
      </c>
    </row>
    <row r="175" spans="1:13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>
        <f t="shared" si="18"/>
        <v>1</v>
      </c>
      <c r="F175">
        <f t="shared" si="19"/>
        <v>0</v>
      </c>
      <c r="G175">
        <f t="shared" si="20"/>
        <v>0</v>
      </c>
      <c r="H175" s="2">
        <f t="shared" si="21"/>
        <v>1.0729166666666567E-2</v>
      </c>
      <c r="I175" s="2">
        <f t="shared" si="25"/>
        <v>0.99170138888888792</v>
      </c>
      <c r="J175" s="10">
        <f t="shared" si="22"/>
        <v>1428.0499999999986</v>
      </c>
      <c r="K175" s="10">
        <f t="shared" si="23"/>
        <v>15.449999999999857</v>
      </c>
      <c r="L175" s="10">
        <f t="shared" si="24"/>
        <v>0</v>
      </c>
      <c r="M175" s="10">
        <f t="shared" si="26"/>
        <v>0</v>
      </c>
    </row>
    <row r="176" spans="1:13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>
        <f t="shared" si="18"/>
        <v>0</v>
      </c>
      <c r="F176">
        <f t="shared" si="19"/>
        <v>0</v>
      </c>
      <c r="G176">
        <f t="shared" si="20"/>
        <v>1</v>
      </c>
      <c r="H176" s="2">
        <f t="shared" si="21"/>
        <v>4.35185185185194E-3</v>
      </c>
      <c r="I176" s="2">
        <f t="shared" si="25"/>
        <v>0.99170138888888792</v>
      </c>
      <c r="J176" s="10">
        <f t="shared" si="22"/>
        <v>1428.0499999999986</v>
      </c>
      <c r="K176" s="10">
        <f t="shared" si="23"/>
        <v>0</v>
      </c>
      <c r="L176" s="10">
        <f t="shared" si="24"/>
        <v>0</v>
      </c>
      <c r="M176" s="10">
        <f t="shared" si="26"/>
        <v>7</v>
      </c>
    </row>
    <row r="177" spans="1:13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>
        <f t="shared" si="18"/>
        <v>1</v>
      </c>
      <c r="F177">
        <f t="shared" si="19"/>
        <v>0</v>
      </c>
      <c r="G177">
        <f t="shared" si="20"/>
        <v>0</v>
      </c>
      <c r="H177" s="2">
        <f t="shared" si="21"/>
        <v>1.96759259259216E-4</v>
      </c>
      <c r="I177" s="2">
        <f t="shared" si="25"/>
        <v>0.99189814814814714</v>
      </c>
      <c r="J177" s="10">
        <f t="shared" si="22"/>
        <v>1428.3333333333319</v>
      </c>
      <c r="K177" s="10">
        <f t="shared" si="23"/>
        <v>0.28333333333327104</v>
      </c>
      <c r="L177" s="10">
        <f t="shared" si="24"/>
        <v>0</v>
      </c>
      <c r="M177" s="10">
        <f t="shared" si="26"/>
        <v>0</v>
      </c>
    </row>
    <row r="178" spans="1:13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>
        <f t="shared" si="18"/>
        <v>0</v>
      </c>
      <c r="F178">
        <f t="shared" si="19"/>
        <v>1</v>
      </c>
      <c r="G178">
        <f t="shared" si="20"/>
        <v>0</v>
      </c>
      <c r="H178" s="2">
        <f t="shared" si="21"/>
        <v>7.7546296296304718E-4</v>
      </c>
      <c r="I178" s="2">
        <f t="shared" si="25"/>
        <v>0.99267361111111019</v>
      </c>
      <c r="J178" s="10">
        <f t="shared" si="22"/>
        <v>1429.4499999999987</v>
      </c>
      <c r="K178" s="10">
        <f t="shared" si="23"/>
        <v>0</v>
      </c>
      <c r="L178" s="10">
        <f t="shared" si="24"/>
        <v>1.1166666666667879</v>
      </c>
      <c r="M178" s="10">
        <f t="shared" si="26"/>
        <v>0</v>
      </c>
    </row>
    <row r="179" spans="1:13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>
        <f t="shared" si="18"/>
        <v>1</v>
      </c>
      <c r="F179">
        <f t="shared" si="19"/>
        <v>0</v>
      </c>
      <c r="G179">
        <f t="shared" si="20"/>
        <v>0</v>
      </c>
      <c r="H179" s="2">
        <f t="shared" si="21"/>
        <v>8.0902777777777102E-3</v>
      </c>
      <c r="I179" s="2">
        <f t="shared" si="25"/>
        <v>1.0007638888888879</v>
      </c>
      <c r="J179" s="10">
        <f t="shared" si="22"/>
        <v>1441.0999999999985</v>
      </c>
      <c r="K179" s="10">
        <f t="shared" si="23"/>
        <v>11.649999999999903</v>
      </c>
      <c r="L179" s="10">
        <f t="shared" si="24"/>
        <v>0</v>
      </c>
      <c r="M179" s="10">
        <f t="shared" si="26"/>
        <v>0</v>
      </c>
    </row>
    <row r="180" spans="1:13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>
        <f t="shared" si="18"/>
        <v>1</v>
      </c>
      <c r="F180">
        <f t="shared" si="19"/>
        <v>0</v>
      </c>
      <c r="G180">
        <f t="shared" si="20"/>
        <v>0</v>
      </c>
      <c r="H180" s="2">
        <f t="shared" si="21"/>
        <v>4.0972222222223076E-3</v>
      </c>
      <c r="I180" s="2">
        <f t="shared" si="25"/>
        <v>1.0048611111111101</v>
      </c>
      <c r="J180" s="10">
        <f t="shared" si="22"/>
        <v>1446.9999999999986</v>
      </c>
      <c r="K180" s="10">
        <f t="shared" si="23"/>
        <v>5.9000000000001229</v>
      </c>
      <c r="L180" s="10">
        <f t="shared" si="24"/>
        <v>0</v>
      </c>
      <c r="M180" s="10">
        <f t="shared" si="26"/>
        <v>0</v>
      </c>
    </row>
    <row r="181" spans="1:13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>
        <f t="shared" si="18"/>
        <v>0</v>
      </c>
      <c r="F181">
        <f t="shared" si="19"/>
        <v>0</v>
      </c>
      <c r="G181">
        <f t="shared" si="20"/>
        <v>1</v>
      </c>
      <c r="H181" s="2">
        <f t="shared" si="21"/>
        <v>6.3541666666666607E-3</v>
      </c>
      <c r="I181" s="2">
        <f t="shared" si="25"/>
        <v>1.0048611111111101</v>
      </c>
      <c r="J181" s="10">
        <f t="shared" si="22"/>
        <v>1446.9999999999986</v>
      </c>
      <c r="K181" s="10">
        <f t="shared" si="23"/>
        <v>0</v>
      </c>
      <c r="L181" s="10">
        <f t="shared" si="24"/>
        <v>0</v>
      </c>
      <c r="M181" s="10">
        <f t="shared" si="26"/>
        <v>10</v>
      </c>
    </row>
    <row r="182" spans="1:13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>
        <f t="shared" si="18"/>
        <v>0</v>
      </c>
      <c r="F182">
        <f t="shared" si="19"/>
        <v>1</v>
      </c>
      <c r="G182">
        <f t="shared" si="20"/>
        <v>0</v>
      </c>
      <c r="H182" s="2">
        <f t="shared" si="21"/>
        <v>1.0289351851851869E-2</v>
      </c>
      <c r="I182" s="2">
        <f t="shared" si="25"/>
        <v>1.015150462962962</v>
      </c>
      <c r="J182" s="10">
        <f t="shared" si="22"/>
        <v>1461.8166666666652</v>
      </c>
      <c r="K182" s="10">
        <f t="shared" si="23"/>
        <v>0</v>
      </c>
      <c r="L182" s="10">
        <f t="shared" si="24"/>
        <v>14.816666666666691</v>
      </c>
      <c r="M182" s="10">
        <f t="shared" si="26"/>
        <v>0</v>
      </c>
    </row>
    <row r="183" spans="1:13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>
        <f t="shared" si="18"/>
        <v>0</v>
      </c>
      <c r="F183">
        <f t="shared" si="19"/>
        <v>1</v>
      </c>
      <c r="G183">
        <f t="shared" si="20"/>
        <v>0</v>
      </c>
      <c r="H183" s="2">
        <f t="shared" si="21"/>
        <v>4.6064814814814614E-3</v>
      </c>
      <c r="I183" s="2">
        <f t="shared" si="25"/>
        <v>1.0197569444444434</v>
      </c>
      <c r="J183" s="10">
        <f t="shared" si="22"/>
        <v>1468.4499999999985</v>
      </c>
      <c r="K183" s="10">
        <f t="shared" si="23"/>
        <v>0</v>
      </c>
      <c r="L183" s="10">
        <f t="shared" si="24"/>
        <v>6.6333333333333044</v>
      </c>
      <c r="M183" s="10">
        <f t="shared" si="26"/>
        <v>0</v>
      </c>
    </row>
    <row r="184" spans="1:13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>
        <f t="shared" si="18"/>
        <v>1</v>
      </c>
      <c r="F184">
        <f t="shared" si="19"/>
        <v>0</v>
      </c>
      <c r="G184">
        <f t="shared" si="20"/>
        <v>0</v>
      </c>
      <c r="H184" s="2">
        <f t="shared" si="21"/>
        <v>4.9537037037037379E-3</v>
      </c>
      <c r="I184" s="2">
        <f t="shared" si="25"/>
        <v>1.0247106481481472</v>
      </c>
      <c r="J184" s="10">
        <f t="shared" si="22"/>
        <v>1475.5833333333319</v>
      </c>
      <c r="K184" s="10">
        <f t="shared" si="23"/>
        <v>7.1333333333333826</v>
      </c>
      <c r="L184" s="10">
        <f t="shared" si="24"/>
        <v>0</v>
      </c>
      <c r="M184" s="10">
        <f t="shared" si="26"/>
        <v>0</v>
      </c>
    </row>
    <row r="185" spans="1:13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>
        <f t="shared" si="18"/>
        <v>0</v>
      </c>
      <c r="F185">
        <f t="shared" si="19"/>
        <v>0</v>
      </c>
      <c r="G185">
        <f t="shared" si="20"/>
        <v>1</v>
      </c>
      <c r="H185" s="2">
        <f t="shared" si="21"/>
        <v>4.4675925925925508E-3</v>
      </c>
      <c r="I185" s="2">
        <f t="shared" si="25"/>
        <v>1.0247106481481472</v>
      </c>
      <c r="J185" s="10">
        <f t="shared" si="22"/>
        <v>1475.5833333333319</v>
      </c>
      <c r="K185" s="10">
        <f t="shared" si="23"/>
        <v>0</v>
      </c>
      <c r="L185" s="10">
        <f t="shared" si="24"/>
        <v>0</v>
      </c>
      <c r="M185" s="10">
        <f t="shared" si="26"/>
        <v>7</v>
      </c>
    </row>
    <row r="186" spans="1:13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>
        <f t="shared" si="18"/>
        <v>1</v>
      </c>
      <c r="F186">
        <f t="shared" si="19"/>
        <v>0</v>
      </c>
      <c r="G186">
        <f t="shared" si="20"/>
        <v>0</v>
      </c>
      <c r="H186" s="2">
        <f t="shared" si="21"/>
        <v>0</v>
      </c>
      <c r="I186" s="2">
        <f t="shared" si="25"/>
        <v>1.0247106481481472</v>
      </c>
      <c r="J186" s="10">
        <f t="shared" si="22"/>
        <v>1475.5833333333319</v>
      </c>
      <c r="K186" s="10">
        <f t="shared" si="23"/>
        <v>0</v>
      </c>
      <c r="L186" s="10">
        <f t="shared" si="24"/>
        <v>0</v>
      </c>
      <c r="M186" s="10">
        <f t="shared" si="26"/>
        <v>0</v>
      </c>
    </row>
    <row r="187" spans="1:13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>
        <f t="shared" si="18"/>
        <v>1</v>
      </c>
      <c r="F187">
        <f t="shared" si="19"/>
        <v>0</v>
      </c>
      <c r="G187">
        <f t="shared" si="20"/>
        <v>0</v>
      </c>
      <c r="H187" s="2">
        <f t="shared" si="21"/>
        <v>4.6875000000000666E-3</v>
      </c>
      <c r="I187" s="2">
        <f t="shared" si="25"/>
        <v>1.0293981481481471</v>
      </c>
      <c r="J187" s="10">
        <f t="shared" si="22"/>
        <v>1482.3333333333319</v>
      </c>
      <c r="K187" s="10">
        <f t="shared" si="23"/>
        <v>6.7500000000000959</v>
      </c>
      <c r="L187" s="10">
        <f t="shared" si="24"/>
        <v>0</v>
      </c>
      <c r="M187" s="10">
        <f t="shared" si="26"/>
        <v>0</v>
      </c>
    </row>
    <row r="188" spans="1:13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>
        <f t="shared" si="18"/>
        <v>1</v>
      </c>
      <c r="F188">
        <f t="shared" si="19"/>
        <v>0</v>
      </c>
      <c r="G188">
        <f t="shared" si="20"/>
        <v>0</v>
      </c>
      <c r="H188" s="2">
        <f t="shared" si="21"/>
        <v>4.9999999999998934E-3</v>
      </c>
      <c r="I188" s="2">
        <f t="shared" si="25"/>
        <v>1.034398148148147</v>
      </c>
      <c r="J188" s="10">
        <f t="shared" si="22"/>
        <v>1489.5333333333317</v>
      </c>
      <c r="K188" s="10">
        <f t="shared" si="23"/>
        <v>7.1999999999998465</v>
      </c>
      <c r="L188" s="10">
        <f t="shared" si="24"/>
        <v>0</v>
      </c>
      <c r="M188" s="10">
        <f t="shared" si="26"/>
        <v>0</v>
      </c>
    </row>
    <row r="189" spans="1:13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>
        <f t="shared" si="18"/>
        <v>1</v>
      </c>
      <c r="F189">
        <f t="shared" si="19"/>
        <v>0</v>
      </c>
      <c r="G189">
        <f t="shared" si="20"/>
        <v>0</v>
      </c>
      <c r="H189" s="2">
        <f t="shared" si="21"/>
        <v>7.1064814814815191E-3</v>
      </c>
      <c r="I189" s="2">
        <f t="shared" si="25"/>
        <v>1.0415046296296286</v>
      </c>
      <c r="J189" s="10">
        <f t="shared" si="22"/>
        <v>1499.7666666666653</v>
      </c>
      <c r="K189" s="10">
        <f t="shared" si="23"/>
        <v>10.233333333333388</v>
      </c>
      <c r="L189" s="10">
        <f t="shared" si="24"/>
        <v>0</v>
      </c>
      <c r="M189" s="10">
        <f t="shared" si="26"/>
        <v>0</v>
      </c>
    </row>
    <row r="190" spans="1:13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>
        <f t="shared" si="18"/>
        <v>1</v>
      </c>
      <c r="F190">
        <f t="shared" si="19"/>
        <v>0</v>
      </c>
      <c r="G190">
        <f t="shared" si="20"/>
        <v>0</v>
      </c>
      <c r="H190" s="2">
        <f t="shared" si="21"/>
        <v>7.5578703703703676E-3</v>
      </c>
      <c r="I190" s="2">
        <f t="shared" si="25"/>
        <v>1.0490624999999989</v>
      </c>
      <c r="J190" s="10">
        <f t="shared" si="22"/>
        <v>1510.6499999999985</v>
      </c>
      <c r="K190" s="10">
        <f t="shared" si="23"/>
        <v>10.883333333333329</v>
      </c>
      <c r="L190" s="10">
        <f t="shared" si="24"/>
        <v>0</v>
      </c>
      <c r="M190" s="10">
        <f t="shared" si="26"/>
        <v>0</v>
      </c>
    </row>
    <row r="191" spans="1:13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>
        <f t="shared" si="18"/>
        <v>1</v>
      </c>
      <c r="F191">
        <f t="shared" si="19"/>
        <v>0</v>
      </c>
      <c r="G191">
        <f t="shared" si="20"/>
        <v>0</v>
      </c>
      <c r="H191" s="2">
        <f t="shared" si="21"/>
        <v>4.3287037037036402E-3</v>
      </c>
      <c r="I191" s="2">
        <f t="shared" si="25"/>
        <v>1.0533912037037025</v>
      </c>
      <c r="J191" s="10">
        <f t="shared" si="22"/>
        <v>1516.8833333333318</v>
      </c>
      <c r="K191" s="10">
        <f t="shared" si="23"/>
        <v>6.2333333333332419</v>
      </c>
      <c r="L191" s="10">
        <f t="shared" si="24"/>
        <v>0</v>
      </c>
      <c r="M191" s="10">
        <f t="shared" si="26"/>
        <v>0</v>
      </c>
    </row>
    <row r="192" spans="1:13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>
        <f t="shared" si="18"/>
        <v>1</v>
      </c>
      <c r="F192">
        <f t="shared" si="19"/>
        <v>0</v>
      </c>
      <c r="G192">
        <f t="shared" si="20"/>
        <v>0</v>
      </c>
      <c r="H192" s="2">
        <f t="shared" si="21"/>
        <v>7.9513888888887996E-3</v>
      </c>
      <c r="I192" s="2">
        <f t="shared" si="25"/>
        <v>1.0613425925925912</v>
      </c>
      <c r="J192" s="10">
        <f t="shared" si="22"/>
        <v>1528.3333333333314</v>
      </c>
      <c r="K192" s="10">
        <f t="shared" si="23"/>
        <v>11.449999999999871</v>
      </c>
      <c r="L192" s="10">
        <f t="shared" si="24"/>
        <v>0</v>
      </c>
      <c r="M192" s="10">
        <f t="shared" si="26"/>
        <v>0</v>
      </c>
    </row>
    <row r="193" spans="1:13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>
        <f t="shared" si="18"/>
        <v>0</v>
      </c>
      <c r="F193">
        <f t="shared" si="19"/>
        <v>1</v>
      </c>
      <c r="G193">
        <f t="shared" si="20"/>
        <v>0</v>
      </c>
      <c r="H193" s="2">
        <f t="shared" si="21"/>
        <v>7.8356481481480778E-3</v>
      </c>
      <c r="I193" s="2">
        <f t="shared" si="25"/>
        <v>1.0691782407407393</v>
      </c>
      <c r="J193" s="10">
        <f t="shared" si="22"/>
        <v>1539.6166666666645</v>
      </c>
      <c r="K193" s="10">
        <f t="shared" si="23"/>
        <v>0</v>
      </c>
      <c r="L193" s="10">
        <f t="shared" si="24"/>
        <v>11.283333333333232</v>
      </c>
      <c r="M193" s="10">
        <f t="shared" si="26"/>
        <v>0</v>
      </c>
    </row>
    <row r="194" spans="1:13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>
        <f t="shared" ref="E194:E257" si="27">IF(LEN(A194)=7,1,0)</f>
        <v>1</v>
      </c>
      <c r="F194">
        <f t="shared" ref="F194:F257" si="28">IF(LEN(A194)=8,1,0)</f>
        <v>0</v>
      </c>
      <c r="G194">
        <f t="shared" ref="G194:G257" si="29">IF(LEN(A194)&gt;9,1,0)</f>
        <v>0</v>
      </c>
      <c r="H194" s="2">
        <f t="shared" ref="H194:H257" si="30">D194-C194</f>
        <v>8.3912037037037202E-3</v>
      </c>
      <c r="I194" s="2">
        <f t="shared" si="25"/>
        <v>1.077569444444443</v>
      </c>
      <c r="J194" s="10">
        <f t="shared" ref="J194:J257" si="31">I194*24*60</f>
        <v>1551.699999999998</v>
      </c>
      <c r="K194" s="10">
        <f t="shared" ref="K194:K257" si="32">IF(AND(E194=1,$J194&gt;800),$H194,0)*24*60</f>
        <v>12.083333333333357</v>
      </c>
      <c r="L194" s="10">
        <f t="shared" ref="L194:L257" si="33">IF(AND(F194=1,$J194&gt;800),$H194,0)*24*60</f>
        <v>0</v>
      </c>
      <c r="M194" s="10">
        <f t="shared" si="26"/>
        <v>0</v>
      </c>
    </row>
    <row r="195" spans="1:13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>
        <f t="shared" si="27"/>
        <v>1</v>
      </c>
      <c r="F195">
        <f t="shared" si="28"/>
        <v>0</v>
      </c>
      <c r="G195">
        <f t="shared" si="29"/>
        <v>0</v>
      </c>
      <c r="H195" s="2">
        <f t="shared" si="30"/>
        <v>4.5833333333333837E-3</v>
      </c>
      <c r="I195" s="2">
        <f t="shared" si="25"/>
        <v>1.0821527777777764</v>
      </c>
      <c r="J195" s="10">
        <f t="shared" si="31"/>
        <v>1558.2999999999981</v>
      </c>
      <c r="K195" s="10">
        <f t="shared" si="32"/>
        <v>6.6000000000000725</v>
      </c>
      <c r="L195" s="10">
        <f t="shared" si="33"/>
        <v>0</v>
      </c>
      <c r="M195" s="10">
        <f t="shared" si="26"/>
        <v>0</v>
      </c>
    </row>
    <row r="196" spans="1:13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>
        <f t="shared" si="27"/>
        <v>0</v>
      </c>
      <c r="F196">
        <f t="shared" si="28"/>
        <v>1</v>
      </c>
      <c r="G196">
        <f t="shared" si="29"/>
        <v>0</v>
      </c>
      <c r="H196" s="2">
        <f t="shared" si="30"/>
        <v>8.0787037037037268E-3</v>
      </c>
      <c r="I196" s="2">
        <f t="shared" ref="I196:I259" si="34">IF(OR(E196=1,F196=1),H196+I195,I195)</f>
        <v>1.0902314814814802</v>
      </c>
      <c r="J196" s="10">
        <f t="shared" si="31"/>
        <v>1569.9333333333316</v>
      </c>
      <c r="K196" s="10">
        <f t="shared" si="32"/>
        <v>0</v>
      </c>
      <c r="L196" s="10">
        <f t="shared" si="33"/>
        <v>11.633333333333367</v>
      </c>
      <c r="M196" s="10">
        <f t="shared" ref="M196:M259" si="35">ROUNDUP(IF(G196=1,H196,0)*24*60,0)</f>
        <v>0</v>
      </c>
    </row>
    <row r="197" spans="1:13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>
        <f t="shared" si="27"/>
        <v>0</v>
      </c>
      <c r="F197">
        <f t="shared" si="28"/>
        <v>0</v>
      </c>
      <c r="G197">
        <f t="shared" si="29"/>
        <v>1</v>
      </c>
      <c r="H197" s="2">
        <f t="shared" si="30"/>
        <v>6.5046296296296102E-3</v>
      </c>
      <c r="I197" s="2">
        <f t="shared" si="34"/>
        <v>1.0902314814814802</v>
      </c>
      <c r="J197" s="10">
        <f t="shared" si="31"/>
        <v>1569.9333333333316</v>
      </c>
      <c r="K197" s="10">
        <f t="shared" si="32"/>
        <v>0</v>
      </c>
      <c r="L197" s="10">
        <f t="shared" si="33"/>
        <v>0</v>
      </c>
      <c r="M197" s="10">
        <f t="shared" si="35"/>
        <v>10</v>
      </c>
    </row>
    <row r="198" spans="1:13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>
        <f t="shared" si="27"/>
        <v>1</v>
      </c>
      <c r="F198">
        <f t="shared" si="28"/>
        <v>0</v>
      </c>
      <c r="G198">
        <f t="shared" si="29"/>
        <v>0</v>
      </c>
      <c r="H198" s="2">
        <f t="shared" si="30"/>
        <v>2.4652777777777746E-3</v>
      </c>
      <c r="I198" s="2">
        <f t="shared" si="34"/>
        <v>1.092696759259258</v>
      </c>
      <c r="J198" s="10">
        <f t="shared" si="31"/>
        <v>1573.4833333333315</v>
      </c>
      <c r="K198" s="10">
        <f t="shared" si="32"/>
        <v>3.5499999999999954</v>
      </c>
      <c r="L198" s="10">
        <f t="shared" si="33"/>
        <v>0</v>
      </c>
      <c r="M198" s="10">
        <f t="shared" si="35"/>
        <v>0</v>
      </c>
    </row>
    <row r="199" spans="1:13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>
        <f t="shared" si="27"/>
        <v>1</v>
      </c>
      <c r="F199">
        <f t="shared" si="28"/>
        <v>0</v>
      </c>
      <c r="G199">
        <f t="shared" si="29"/>
        <v>0</v>
      </c>
      <c r="H199" s="2">
        <f t="shared" si="30"/>
        <v>6.3657407407408106E-4</v>
      </c>
      <c r="I199" s="2">
        <f t="shared" si="34"/>
        <v>1.0933333333333322</v>
      </c>
      <c r="J199" s="10">
        <f t="shared" si="31"/>
        <v>1574.3999999999985</v>
      </c>
      <c r="K199" s="10">
        <f t="shared" si="32"/>
        <v>0.91666666666667673</v>
      </c>
      <c r="L199" s="10">
        <f t="shared" si="33"/>
        <v>0</v>
      </c>
      <c r="M199" s="10">
        <f t="shared" si="35"/>
        <v>0</v>
      </c>
    </row>
    <row r="200" spans="1:13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>
        <f t="shared" si="27"/>
        <v>1</v>
      </c>
      <c r="F200">
        <f t="shared" si="28"/>
        <v>0</v>
      </c>
      <c r="G200">
        <f t="shared" si="29"/>
        <v>0</v>
      </c>
      <c r="H200" s="2">
        <f t="shared" si="30"/>
        <v>4.7800925925925997E-3</v>
      </c>
      <c r="I200" s="2">
        <f t="shared" si="34"/>
        <v>1.0981134259259249</v>
      </c>
      <c r="J200" s="10">
        <f t="shared" si="31"/>
        <v>1581.2833333333317</v>
      </c>
      <c r="K200" s="10">
        <f t="shared" si="32"/>
        <v>6.8833333333333435</v>
      </c>
      <c r="L200" s="10">
        <f t="shared" si="33"/>
        <v>0</v>
      </c>
      <c r="M200" s="10">
        <f t="shared" si="35"/>
        <v>0</v>
      </c>
    </row>
    <row r="201" spans="1:13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>
        <f t="shared" si="27"/>
        <v>1</v>
      </c>
      <c r="F201">
        <f t="shared" si="28"/>
        <v>0</v>
      </c>
      <c r="G201">
        <f t="shared" si="29"/>
        <v>0</v>
      </c>
      <c r="H201" s="2">
        <f t="shared" si="30"/>
        <v>1.1435185185185215E-2</v>
      </c>
      <c r="I201" s="2">
        <f t="shared" si="34"/>
        <v>1.1095486111111101</v>
      </c>
      <c r="J201" s="10">
        <f t="shared" si="31"/>
        <v>1597.7499999999984</v>
      </c>
      <c r="K201" s="10">
        <f t="shared" si="32"/>
        <v>16.466666666666711</v>
      </c>
      <c r="L201" s="10">
        <f t="shared" si="33"/>
        <v>0</v>
      </c>
      <c r="M201" s="10">
        <f t="shared" si="35"/>
        <v>0</v>
      </c>
    </row>
    <row r="202" spans="1:13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>
        <f t="shared" si="27"/>
        <v>1</v>
      </c>
      <c r="F202">
        <f t="shared" si="28"/>
        <v>0</v>
      </c>
      <c r="G202">
        <f t="shared" si="29"/>
        <v>0</v>
      </c>
      <c r="H202" s="2">
        <f t="shared" si="30"/>
        <v>5.2199074074074092E-3</v>
      </c>
      <c r="I202" s="2">
        <f t="shared" si="34"/>
        <v>1.1147685185185177</v>
      </c>
      <c r="J202" s="10">
        <f t="shared" si="31"/>
        <v>1605.2666666666655</v>
      </c>
      <c r="K202" s="10">
        <f t="shared" si="32"/>
        <v>7.5166666666666693</v>
      </c>
      <c r="L202" s="10">
        <f t="shared" si="33"/>
        <v>0</v>
      </c>
      <c r="M202" s="10">
        <f t="shared" si="35"/>
        <v>0</v>
      </c>
    </row>
    <row r="203" spans="1:13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>
        <f t="shared" si="27"/>
        <v>0</v>
      </c>
      <c r="F203">
        <f t="shared" si="28"/>
        <v>1</v>
      </c>
      <c r="G203">
        <f t="shared" si="29"/>
        <v>0</v>
      </c>
      <c r="H203" s="2">
        <f t="shared" si="30"/>
        <v>5.8796296296296235E-3</v>
      </c>
      <c r="I203" s="2">
        <f t="shared" si="34"/>
        <v>1.1206481481481472</v>
      </c>
      <c r="J203" s="10">
        <f t="shared" si="31"/>
        <v>1613.733333333332</v>
      </c>
      <c r="K203" s="10">
        <f t="shared" si="32"/>
        <v>0</v>
      </c>
      <c r="L203" s="10">
        <f t="shared" si="33"/>
        <v>8.4666666666666579</v>
      </c>
      <c r="M203" s="10">
        <f t="shared" si="35"/>
        <v>0</v>
      </c>
    </row>
    <row r="204" spans="1:13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>
        <f t="shared" si="27"/>
        <v>0</v>
      </c>
      <c r="F204">
        <f t="shared" si="28"/>
        <v>1</v>
      </c>
      <c r="G204">
        <f t="shared" si="29"/>
        <v>0</v>
      </c>
      <c r="H204" s="2">
        <f t="shared" si="30"/>
        <v>9.9652777777777812E-3</v>
      </c>
      <c r="I204" s="2">
        <f t="shared" si="34"/>
        <v>1.1306134259259251</v>
      </c>
      <c r="J204" s="10">
        <f t="shared" si="31"/>
        <v>1628.0833333333321</v>
      </c>
      <c r="K204" s="10">
        <f t="shared" si="32"/>
        <v>0</v>
      </c>
      <c r="L204" s="10">
        <f t="shared" si="33"/>
        <v>14.350000000000005</v>
      </c>
      <c r="M204" s="10">
        <f t="shared" si="35"/>
        <v>0</v>
      </c>
    </row>
    <row r="205" spans="1:13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>
        <f t="shared" si="27"/>
        <v>0</v>
      </c>
      <c r="F205">
        <f t="shared" si="28"/>
        <v>1</v>
      </c>
      <c r="G205">
        <f t="shared" si="29"/>
        <v>0</v>
      </c>
      <c r="H205" s="2">
        <f t="shared" si="30"/>
        <v>4.6874999999999556E-3</v>
      </c>
      <c r="I205" s="2">
        <f t="shared" si="34"/>
        <v>1.135300925925925</v>
      </c>
      <c r="J205" s="10">
        <f t="shared" si="31"/>
        <v>1634.8333333333319</v>
      </c>
      <c r="K205" s="10">
        <f t="shared" si="32"/>
        <v>0</v>
      </c>
      <c r="L205" s="10">
        <f t="shared" si="33"/>
        <v>6.7499999999999361</v>
      </c>
      <c r="M205" s="10">
        <f t="shared" si="35"/>
        <v>0</v>
      </c>
    </row>
    <row r="206" spans="1:13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>
        <f t="shared" si="27"/>
        <v>1</v>
      </c>
      <c r="F206">
        <f t="shared" si="28"/>
        <v>0</v>
      </c>
      <c r="G206">
        <f t="shared" si="29"/>
        <v>0</v>
      </c>
      <c r="H206" s="2">
        <f t="shared" si="30"/>
        <v>1.0937499999999989E-2</v>
      </c>
      <c r="I206" s="2">
        <f t="shared" si="34"/>
        <v>1.1462384259259251</v>
      </c>
      <c r="J206" s="10">
        <f t="shared" si="31"/>
        <v>1650.5833333333321</v>
      </c>
      <c r="K206" s="10">
        <f t="shared" si="32"/>
        <v>15.749999999999984</v>
      </c>
      <c r="L206" s="10">
        <f t="shared" si="33"/>
        <v>0</v>
      </c>
      <c r="M206" s="10">
        <f t="shared" si="35"/>
        <v>0</v>
      </c>
    </row>
    <row r="207" spans="1:13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>
        <f t="shared" si="27"/>
        <v>1</v>
      </c>
      <c r="F207">
        <f t="shared" si="28"/>
        <v>0</v>
      </c>
      <c r="G207">
        <f t="shared" si="29"/>
        <v>0</v>
      </c>
      <c r="H207" s="2">
        <f t="shared" si="30"/>
        <v>1.6782407407406885E-3</v>
      </c>
      <c r="I207" s="2">
        <f t="shared" si="34"/>
        <v>1.1479166666666658</v>
      </c>
      <c r="J207" s="10">
        <f t="shared" si="31"/>
        <v>1652.9999999999989</v>
      </c>
      <c r="K207" s="10">
        <f t="shared" si="32"/>
        <v>2.4166666666665915</v>
      </c>
      <c r="L207" s="10">
        <f t="shared" si="33"/>
        <v>0</v>
      </c>
      <c r="M207" s="10">
        <f t="shared" si="35"/>
        <v>0</v>
      </c>
    </row>
    <row r="208" spans="1:13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>
        <f t="shared" si="27"/>
        <v>1</v>
      </c>
      <c r="F208">
        <f t="shared" si="28"/>
        <v>0</v>
      </c>
      <c r="G208">
        <f t="shared" si="29"/>
        <v>0</v>
      </c>
      <c r="H208" s="2">
        <f t="shared" si="30"/>
        <v>3.6689814814814814E-3</v>
      </c>
      <c r="I208" s="2">
        <f t="shared" si="34"/>
        <v>1.1515856481481472</v>
      </c>
      <c r="J208" s="10">
        <f t="shared" si="31"/>
        <v>1658.2833333333319</v>
      </c>
      <c r="K208" s="10">
        <f t="shared" si="32"/>
        <v>5.2833333333333332</v>
      </c>
      <c r="L208" s="10">
        <f t="shared" si="33"/>
        <v>0</v>
      </c>
      <c r="M208" s="10">
        <f t="shared" si="35"/>
        <v>0</v>
      </c>
    </row>
    <row r="209" spans="1:13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>
        <f t="shared" si="27"/>
        <v>1</v>
      </c>
      <c r="F209">
        <f t="shared" si="28"/>
        <v>0</v>
      </c>
      <c r="G209">
        <f t="shared" si="29"/>
        <v>0</v>
      </c>
      <c r="H209" s="2">
        <f t="shared" si="30"/>
        <v>1.7476851851851993E-3</v>
      </c>
      <c r="I209" s="2">
        <f t="shared" si="34"/>
        <v>1.1533333333333324</v>
      </c>
      <c r="J209" s="10">
        <f t="shared" si="31"/>
        <v>1660.7999999999988</v>
      </c>
      <c r="K209" s="10">
        <f t="shared" si="32"/>
        <v>2.516666666666687</v>
      </c>
      <c r="L209" s="10">
        <f t="shared" si="33"/>
        <v>0</v>
      </c>
      <c r="M209" s="10">
        <f t="shared" si="35"/>
        <v>0</v>
      </c>
    </row>
    <row r="210" spans="1:13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>
        <f t="shared" si="27"/>
        <v>0</v>
      </c>
      <c r="F210">
        <f t="shared" si="28"/>
        <v>1</v>
      </c>
      <c r="G210">
        <f t="shared" si="29"/>
        <v>0</v>
      </c>
      <c r="H210" s="2">
        <f t="shared" si="30"/>
        <v>1.1145833333333299E-2</v>
      </c>
      <c r="I210" s="2">
        <f t="shared" si="34"/>
        <v>1.1644791666666658</v>
      </c>
      <c r="J210" s="10">
        <f t="shared" si="31"/>
        <v>1676.8499999999988</v>
      </c>
      <c r="K210" s="10">
        <f t="shared" si="32"/>
        <v>0</v>
      </c>
      <c r="L210" s="10">
        <f t="shared" si="33"/>
        <v>16.049999999999951</v>
      </c>
      <c r="M210" s="10">
        <f t="shared" si="35"/>
        <v>0</v>
      </c>
    </row>
    <row r="211" spans="1:13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>
        <f t="shared" si="27"/>
        <v>1</v>
      </c>
      <c r="F211">
        <f t="shared" si="28"/>
        <v>0</v>
      </c>
      <c r="G211">
        <f t="shared" si="29"/>
        <v>0</v>
      </c>
      <c r="H211" s="2">
        <f t="shared" si="30"/>
        <v>1.1574074074073848E-3</v>
      </c>
      <c r="I211" s="2">
        <f t="shared" si="34"/>
        <v>1.1656365740740733</v>
      </c>
      <c r="J211" s="10">
        <f t="shared" si="31"/>
        <v>1678.5166666666655</v>
      </c>
      <c r="K211" s="10">
        <f t="shared" si="32"/>
        <v>1.6666666666666341</v>
      </c>
      <c r="L211" s="10">
        <f t="shared" si="33"/>
        <v>0</v>
      </c>
      <c r="M211" s="10">
        <f t="shared" si="35"/>
        <v>0</v>
      </c>
    </row>
    <row r="212" spans="1:13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>
        <f t="shared" si="27"/>
        <v>1</v>
      </c>
      <c r="F212">
        <f t="shared" si="28"/>
        <v>0</v>
      </c>
      <c r="G212">
        <f t="shared" si="29"/>
        <v>0</v>
      </c>
      <c r="H212" s="2">
        <f t="shared" si="30"/>
        <v>7.5810185185185008E-3</v>
      </c>
      <c r="I212" s="2">
        <f t="shared" si="34"/>
        <v>1.1732175925925918</v>
      </c>
      <c r="J212" s="10">
        <f t="shared" si="31"/>
        <v>1689.433333333332</v>
      </c>
      <c r="K212" s="10">
        <f t="shared" si="32"/>
        <v>10.916666666666641</v>
      </c>
      <c r="L212" s="10">
        <f t="shared" si="33"/>
        <v>0</v>
      </c>
      <c r="M212" s="10">
        <f t="shared" si="35"/>
        <v>0</v>
      </c>
    </row>
    <row r="213" spans="1:13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>
        <f t="shared" si="27"/>
        <v>1</v>
      </c>
      <c r="F213">
        <f t="shared" si="28"/>
        <v>0</v>
      </c>
      <c r="G213">
        <f t="shared" si="29"/>
        <v>0</v>
      </c>
      <c r="H213" s="2">
        <f t="shared" si="30"/>
        <v>1.113425925925926E-2</v>
      </c>
      <c r="I213" s="2">
        <f t="shared" si="34"/>
        <v>1.1843518518518512</v>
      </c>
      <c r="J213" s="10">
        <f t="shared" si="31"/>
        <v>1705.4666666666658</v>
      </c>
      <c r="K213" s="10">
        <f t="shared" si="32"/>
        <v>16.033333333333335</v>
      </c>
      <c r="L213" s="10">
        <f t="shared" si="33"/>
        <v>0</v>
      </c>
      <c r="M213" s="10">
        <f t="shared" si="35"/>
        <v>0</v>
      </c>
    </row>
    <row r="214" spans="1:13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>
        <f t="shared" si="27"/>
        <v>0</v>
      </c>
      <c r="F214">
        <f t="shared" si="28"/>
        <v>0</v>
      </c>
      <c r="G214">
        <f t="shared" si="29"/>
        <v>1</v>
      </c>
      <c r="H214" s="2">
        <f t="shared" si="30"/>
        <v>7.5578703703703676E-3</v>
      </c>
      <c r="I214" s="2">
        <f t="shared" si="34"/>
        <v>1.1843518518518512</v>
      </c>
      <c r="J214" s="10">
        <f t="shared" si="31"/>
        <v>1705.4666666666658</v>
      </c>
      <c r="K214" s="10">
        <f t="shared" si="32"/>
        <v>0</v>
      </c>
      <c r="L214" s="10">
        <f t="shared" si="33"/>
        <v>0</v>
      </c>
      <c r="M214" s="10">
        <f t="shared" si="35"/>
        <v>11</v>
      </c>
    </row>
    <row r="215" spans="1:13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>
        <f t="shared" si="27"/>
        <v>0</v>
      </c>
      <c r="F215">
        <f t="shared" si="28"/>
        <v>1</v>
      </c>
      <c r="G215">
        <f t="shared" si="29"/>
        <v>0</v>
      </c>
      <c r="H215" s="2">
        <f t="shared" si="30"/>
        <v>2.2685185185185031E-3</v>
      </c>
      <c r="I215" s="2">
        <f t="shared" si="34"/>
        <v>1.1866203703703697</v>
      </c>
      <c r="J215" s="10">
        <f t="shared" si="31"/>
        <v>1708.7333333333324</v>
      </c>
      <c r="K215" s="10">
        <f t="shared" si="32"/>
        <v>0</v>
      </c>
      <c r="L215" s="10">
        <f t="shared" si="33"/>
        <v>3.2666666666666444</v>
      </c>
      <c r="M215" s="10">
        <f t="shared" si="35"/>
        <v>0</v>
      </c>
    </row>
    <row r="216" spans="1:13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>
        <f t="shared" si="27"/>
        <v>1</v>
      </c>
      <c r="F216">
        <f t="shared" si="28"/>
        <v>0</v>
      </c>
      <c r="G216">
        <f t="shared" si="29"/>
        <v>0</v>
      </c>
      <c r="H216" s="2">
        <f t="shared" si="30"/>
        <v>6.9212962962962865E-3</v>
      </c>
      <c r="I216" s="2">
        <f t="shared" si="34"/>
        <v>1.1935416666666661</v>
      </c>
      <c r="J216" s="10">
        <f t="shared" si="31"/>
        <v>1718.6999999999991</v>
      </c>
      <c r="K216" s="10">
        <f t="shared" si="32"/>
        <v>9.9666666666666526</v>
      </c>
      <c r="L216" s="10">
        <f t="shared" si="33"/>
        <v>0</v>
      </c>
      <c r="M216" s="10">
        <f t="shared" si="35"/>
        <v>0</v>
      </c>
    </row>
    <row r="217" spans="1:13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>
        <f t="shared" si="27"/>
        <v>1</v>
      </c>
      <c r="F217">
        <f t="shared" si="28"/>
        <v>0</v>
      </c>
      <c r="G217">
        <f t="shared" si="29"/>
        <v>0</v>
      </c>
      <c r="H217" s="2">
        <f t="shared" si="30"/>
        <v>6.724537037037015E-3</v>
      </c>
      <c r="I217" s="2">
        <f t="shared" si="34"/>
        <v>1.2002662037037031</v>
      </c>
      <c r="J217" s="10">
        <f t="shared" si="31"/>
        <v>1728.3833333333325</v>
      </c>
      <c r="K217" s="10">
        <f t="shared" si="32"/>
        <v>9.6833333333333016</v>
      </c>
      <c r="L217" s="10">
        <f t="shared" si="33"/>
        <v>0</v>
      </c>
      <c r="M217" s="10">
        <f t="shared" si="35"/>
        <v>0</v>
      </c>
    </row>
    <row r="218" spans="1:13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>
        <f t="shared" si="27"/>
        <v>1</v>
      </c>
      <c r="F218">
        <f t="shared" si="28"/>
        <v>0</v>
      </c>
      <c r="G218">
        <f t="shared" si="29"/>
        <v>0</v>
      </c>
      <c r="H218" s="2">
        <f t="shared" si="30"/>
        <v>1.0289351851851813E-2</v>
      </c>
      <c r="I218" s="2">
        <f t="shared" si="34"/>
        <v>1.2105555555555549</v>
      </c>
      <c r="J218" s="10">
        <f t="shared" si="31"/>
        <v>1743.1999999999991</v>
      </c>
      <c r="K218" s="10">
        <f t="shared" si="32"/>
        <v>14.816666666666611</v>
      </c>
      <c r="L218" s="10">
        <f t="shared" si="33"/>
        <v>0</v>
      </c>
      <c r="M218" s="10">
        <f t="shared" si="35"/>
        <v>0</v>
      </c>
    </row>
    <row r="219" spans="1:13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>
        <f t="shared" si="27"/>
        <v>1</v>
      </c>
      <c r="F219">
        <f t="shared" si="28"/>
        <v>0</v>
      </c>
      <c r="G219">
        <f t="shared" si="29"/>
        <v>0</v>
      </c>
      <c r="H219" s="2">
        <f t="shared" si="30"/>
        <v>6.8171296296296036E-3</v>
      </c>
      <c r="I219" s="2">
        <f t="shared" si="34"/>
        <v>1.2173726851851845</v>
      </c>
      <c r="J219" s="10">
        <f t="shared" si="31"/>
        <v>1753.0166666666657</v>
      </c>
      <c r="K219" s="10">
        <f t="shared" si="32"/>
        <v>9.8166666666666291</v>
      </c>
      <c r="L219" s="10">
        <f t="shared" si="33"/>
        <v>0</v>
      </c>
      <c r="M219" s="10">
        <f t="shared" si="35"/>
        <v>0</v>
      </c>
    </row>
    <row r="220" spans="1:13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>
        <f t="shared" si="27"/>
        <v>0</v>
      </c>
      <c r="F220">
        <f t="shared" si="28"/>
        <v>1</v>
      </c>
      <c r="G220">
        <f t="shared" si="29"/>
        <v>0</v>
      </c>
      <c r="H220" s="2">
        <f t="shared" si="30"/>
        <v>1.1412037037037082E-2</v>
      </c>
      <c r="I220" s="2">
        <f t="shared" si="34"/>
        <v>1.2287847222222217</v>
      </c>
      <c r="J220" s="10">
        <f t="shared" si="31"/>
        <v>1769.4499999999991</v>
      </c>
      <c r="K220" s="10">
        <f t="shared" si="32"/>
        <v>0</v>
      </c>
      <c r="L220" s="10">
        <f t="shared" si="33"/>
        <v>16.433333333333398</v>
      </c>
      <c r="M220" s="10">
        <f t="shared" si="35"/>
        <v>0</v>
      </c>
    </row>
    <row r="221" spans="1:13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>
        <f t="shared" si="27"/>
        <v>1</v>
      </c>
      <c r="F221">
        <f t="shared" si="28"/>
        <v>0</v>
      </c>
      <c r="G221">
        <f t="shared" si="29"/>
        <v>0</v>
      </c>
      <c r="H221" s="2">
        <f t="shared" si="30"/>
        <v>9.8611111111110983E-3</v>
      </c>
      <c r="I221" s="2">
        <f t="shared" si="34"/>
        <v>1.2386458333333328</v>
      </c>
      <c r="J221" s="10">
        <f t="shared" si="31"/>
        <v>1783.6499999999992</v>
      </c>
      <c r="K221" s="10">
        <f t="shared" si="32"/>
        <v>14.199999999999982</v>
      </c>
      <c r="L221" s="10">
        <f t="shared" si="33"/>
        <v>0</v>
      </c>
      <c r="M221" s="10">
        <f t="shared" si="35"/>
        <v>0</v>
      </c>
    </row>
    <row r="222" spans="1:13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>
        <f t="shared" si="27"/>
        <v>0</v>
      </c>
      <c r="F222">
        <f t="shared" si="28"/>
        <v>0</v>
      </c>
      <c r="G222">
        <f t="shared" si="29"/>
        <v>1</v>
      </c>
      <c r="H222" s="2">
        <f t="shared" si="30"/>
        <v>5.2893518518518645E-3</v>
      </c>
      <c r="I222" s="2">
        <f t="shared" si="34"/>
        <v>1.2386458333333328</v>
      </c>
      <c r="J222" s="10">
        <f t="shared" si="31"/>
        <v>1783.6499999999992</v>
      </c>
      <c r="K222" s="10">
        <f t="shared" si="32"/>
        <v>0</v>
      </c>
      <c r="L222" s="10">
        <f t="shared" si="33"/>
        <v>0</v>
      </c>
      <c r="M222" s="10">
        <f t="shared" si="35"/>
        <v>8</v>
      </c>
    </row>
    <row r="223" spans="1:13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>
        <f t="shared" si="27"/>
        <v>0</v>
      </c>
      <c r="F223">
        <f t="shared" si="28"/>
        <v>0</v>
      </c>
      <c r="G223">
        <f t="shared" si="29"/>
        <v>1</v>
      </c>
      <c r="H223" s="2">
        <f t="shared" si="30"/>
        <v>1.5740740740740611E-3</v>
      </c>
      <c r="I223" s="2">
        <f t="shared" si="34"/>
        <v>1.2386458333333328</v>
      </c>
      <c r="J223" s="10">
        <f t="shared" si="31"/>
        <v>1783.6499999999992</v>
      </c>
      <c r="K223" s="10">
        <f t="shared" si="32"/>
        <v>0</v>
      </c>
      <c r="L223" s="10">
        <f t="shared" si="33"/>
        <v>0</v>
      </c>
      <c r="M223" s="10">
        <f t="shared" si="35"/>
        <v>3</v>
      </c>
    </row>
    <row r="224" spans="1:13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>
        <f t="shared" si="27"/>
        <v>1</v>
      </c>
      <c r="F224">
        <f t="shared" si="28"/>
        <v>0</v>
      </c>
      <c r="G224">
        <f t="shared" si="29"/>
        <v>0</v>
      </c>
      <c r="H224" s="2">
        <f t="shared" si="30"/>
        <v>7.0254629629629695E-3</v>
      </c>
      <c r="I224" s="2">
        <f t="shared" si="34"/>
        <v>1.2456712962962957</v>
      </c>
      <c r="J224" s="10">
        <f t="shared" si="31"/>
        <v>1793.7666666666657</v>
      </c>
      <c r="K224" s="10">
        <f t="shared" si="32"/>
        <v>10.116666666666676</v>
      </c>
      <c r="L224" s="10">
        <f t="shared" si="33"/>
        <v>0</v>
      </c>
      <c r="M224" s="10">
        <f t="shared" si="35"/>
        <v>0</v>
      </c>
    </row>
    <row r="225" spans="1:13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>
        <f t="shared" si="27"/>
        <v>1</v>
      </c>
      <c r="F225">
        <f t="shared" si="28"/>
        <v>0</v>
      </c>
      <c r="G225">
        <f t="shared" si="29"/>
        <v>0</v>
      </c>
      <c r="H225" s="2">
        <f t="shared" si="30"/>
        <v>1.9444444444444708E-3</v>
      </c>
      <c r="I225" s="2">
        <f t="shared" si="34"/>
        <v>1.2476157407407402</v>
      </c>
      <c r="J225" s="10">
        <f t="shared" si="31"/>
        <v>1796.5666666666657</v>
      </c>
      <c r="K225" s="10">
        <f t="shared" si="32"/>
        <v>2.800000000000038</v>
      </c>
      <c r="L225" s="10">
        <f t="shared" si="33"/>
        <v>0</v>
      </c>
      <c r="M225" s="10">
        <f t="shared" si="35"/>
        <v>0</v>
      </c>
    </row>
    <row r="226" spans="1:13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>
        <f t="shared" si="27"/>
        <v>0</v>
      </c>
      <c r="F226">
        <f t="shared" si="28"/>
        <v>1</v>
      </c>
      <c r="G226">
        <f t="shared" si="29"/>
        <v>0</v>
      </c>
      <c r="H226" s="2">
        <f t="shared" si="30"/>
        <v>1.782407407407427E-3</v>
      </c>
      <c r="I226" s="2">
        <f t="shared" si="34"/>
        <v>1.2493981481481478</v>
      </c>
      <c r="J226" s="10">
        <f t="shared" si="31"/>
        <v>1799.1333333333328</v>
      </c>
      <c r="K226" s="10">
        <f t="shared" si="32"/>
        <v>0</v>
      </c>
      <c r="L226" s="10">
        <f t="shared" si="33"/>
        <v>2.5666666666666949</v>
      </c>
      <c r="M226" s="10">
        <f t="shared" si="35"/>
        <v>0</v>
      </c>
    </row>
    <row r="227" spans="1:13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>
        <f t="shared" si="27"/>
        <v>1</v>
      </c>
      <c r="F227">
        <f t="shared" si="28"/>
        <v>0</v>
      </c>
      <c r="G227">
        <f t="shared" si="29"/>
        <v>0</v>
      </c>
      <c r="H227" s="2">
        <f t="shared" si="30"/>
        <v>6.6782407407407485E-3</v>
      </c>
      <c r="I227" s="2">
        <f t="shared" si="34"/>
        <v>1.2560763888888884</v>
      </c>
      <c r="J227" s="10">
        <f t="shared" si="31"/>
        <v>1808.7499999999993</v>
      </c>
      <c r="K227" s="10">
        <f t="shared" si="32"/>
        <v>9.6166666666666778</v>
      </c>
      <c r="L227" s="10">
        <f t="shared" si="33"/>
        <v>0</v>
      </c>
      <c r="M227" s="10">
        <f t="shared" si="35"/>
        <v>0</v>
      </c>
    </row>
    <row r="228" spans="1:13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>
        <f t="shared" si="27"/>
        <v>1</v>
      </c>
      <c r="F228">
        <f t="shared" si="28"/>
        <v>0</v>
      </c>
      <c r="G228">
        <f t="shared" si="29"/>
        <v>0</v>
      </c>
      <c r="H228" s="2">
        <f t="shared" si="30"/>
        <v>6.5393518518518934E-3</v>
      </c>
      <c r="I228" s="2">
        <f t="shared" si="34"/>
        <v>1.2626157407407403</v>
      </c>
      <c r="J228" s="10">
        <f t="shared" si="31"/>
        <v>1818.1666666666663</v>
      </c>
      <c r="K228" s="10">
        <f t="shared" si="32"/>
        <v>9.4166666666667265</v>
      </c>
      <c r="L228" s="10">
        <f t="shared" si="33"/>
        <v>0</v>
      </c>
      <c r="M228" s="10">
        <f t="shared" si="35"/>
        <v>0</v>
      </c>
    </row>
    <row r="229" spans="1:13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>
        <f t="shared" si="27"/>
        <v>1</v>
      </c>
      <c r="F229">
        <f t="shared" si="28"/>
        <v>0</v>
      </c>
      <c r="G229">
        <f t="shared" si="29"/>
        <v>0</v>
      </c>
      <c r="H229" s="2">
        <f t="shared" si="30"/>
        <v>9.9884259259259145E-3</v>
      </c>
      <c r="I229" s="2">
        <f t="shared" si="34"/>
        <v>1.2726041666666663</v>
      </c>
      <c r="J229" s="10">
        <f t="shared" si="31"/>
        <v>1832.5499999999993</v>
      </c>
      <c r="K229" s="10">
        <f t="shared" si="32"/>
        <v>14.383333333333317</v>
      </c>
      <c r="L229" s="10">
        <f t="shared" si="33"/>
        <v>0</v>
      </c>
      <c r="M229" s="10">
        <f t="shared" si="35"/>
        <v>0</v>
      </c>
    </row>
    <row r="230" spans="1:13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>
        <f t="shared" si="27"/>
        <v>1</v>
      </c>
      <c r="F230">
        <f t="shared" si="28"/>
        <v>0</v>
      </c>
      <c r="G230">
        <f t="shared" si="29"/>
        <v>0</v>
      </c>
      <c r="H230" s="2">
        <f t="shared" si="30"/>
        <v>1.0856481481481495E-2</v>
      </c>
      <c r="I230" s="2">
        <f t="shared" si="34"/>
        <v>1.2834606481481479</v>
      </c>
      <c r="J230" s="10">
        <f t="shared" si="31"/>
        <v>1848.1833333333329</v>
      </c>
      <c r="K230" s="10">
        <f t="shared" si="32"/>
        <v>15.633333333333352</v>
      </c>
      <c r="L230" s="10">
        <f t="shared" si="33"/>
        <v>0</v>
      </c>
      <c r="M230" s="10">
        <f t="shared" si="35"/>
        <v>0</v>
      </c>
    </row>
    <row r="231" spans="1:13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>
        <f t="shared" si="27"/>
        <v>1</v>
      </c>
      <c r="F231">
        <f t="shared" si="28"/>
        <v>0</v>
      </c>
      <c r="G231">
        <f t="shared" si="29"/>
        <v>0</v>
      </c>
      <c r="H231" s="2">
        <f t="shared" si="30"/>
        <v>9.0277777777778012E-3</v>
      </c>
      <c r="I231" s="2">
        <f t="shared" si="34"/>
        <v>1.2924884259259257</v>
      </c>
      <c r="J231" s="10">
        <f t="shared" si="31"/>
        <v>1861.1833333333329</v>
      </c>
      <c r="K231" s="10">
        <f t="shared" si="32"/>
        <v>13.000000000000034</v>
      </c>
      <c r="L231" s="10">
        <f t="shared" si="33"/>
        <v>0</v>
      </c>
      <c r="M231" s="10">
        <f t="shared" si="35"/>
        <v>0</v>
      </c>
    </row>
    <row r="232" spans="1:13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>
        <f t="shared" si="27"/>
        <v>1</v>
      </c>
      <c r="F232">
        <f t="shared" si="28"/>
        <v>0</v>
      </c>
      <c r="G232">
        <f t="shared" si="29"/>
        <v>0</v>
      </c>
      <c r="H232" s="2">
        <f t="shared" si="30"/>
        <v>1.0740740740740773E-2</v>
      </c>
      <c r="I232" s="2">
        <f t="shared" si="34"/>
        <v>1.3032291666666664</v>
      </c>
      <c r="J232" s="10">
        <f t="shared" si="31"/>
        <v>1876.6499999999999</v>
      </c>
      <c r="K232" s="10">
        <f t="shared" si="32"/>
        <v>15.466666666666713</v>
      </c>
      <c r="L232" s="10">
        <f t="shared" si="33"/>
        <v>0</v>
      </c>
      <c r="M232" s="10">
        <f t="shared" si="35"/>
        <v>0</v>
      </c>
    </row>
    <row r="233" spans="1:13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>
        <f t="shared" si="27"/>
        <v>1</v>
      </c>
      <c r="F233">
        <f t="shared" si="28"/>
        <v>0</v>
      </c>
      <c r="G233">
        <f t="shared" si="29"/>
        <v>0</v>
      </c>
      <c r="H233" s="2">
        <f t="shared" si="30"/>
        <v>3.1481481481481222E-3</v>
      </c>
      <c r="I233" s="2">
        <f t="shared" si="34"/>
        <v>1.3063773148148146</v>
      </c>
      <c r="J233" s="10">
        <f t="shared" si="31"/>
        <v>1881.1833333333329</v>
      </c>
      <c r="K233" s="10">
        <f t="shared" si="32"/>
        <v>4.5333333333332959</v>
      </c>
      <c r="L233" s="10">
        <f t="shared" si="33"/>
        <v>0</v>
      </c>
      <c r="M233" s="10">
        <f t="shared" si="35"/>
        <v>0</v>
      </c>
    </row>
    <row r="234" spans="1:13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>
        <f t="shared" si="27"/>
        <v>1</v>
      </c>
      <c r="F234">
        <f t="shared" si="28"/>
        <v>0</v>
      </c>
      <c r="G234">
        <f t="shared" si="29"/>
        <v>0</v>
      </c>
      <c r="H234" s="2">
        <f t="shared" si="30"/>
        <v>6.7013888888888817E-3</v>
      </c>
      <c r="I234" s="2">
        <f t="shared" si="34"/>
        <v>1.3130787037037035</v>
      </c>
      <c r="J234" s="10">
        <f t="shared" si="31"/>
        <v>1890.833333333333</v>
      </c>
      <c r="K234" s="10">
        <f t="shared" si="32"/>
        <v>9.6499999999999897</v>
      </c>
      <c r="L234" s="10">
        <f t="shared" si="33"/>
        <v>0</v>
      </c>
      <c r="M234" s="10">
        <f t="shared" si="35"/>
        <v>0</v>
      </c>
    </row>
    <row r="235" spans="1:13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>
        <f t="shared" si="27"/>
        <v>0</v>
      </c>
      <c r="F235">
        <f t="shared" si="28"/>
        <v>1</v>
      </c>
      <c r="G235">
        <f t="shared" si="29"/>
        <v>0</v>
      </c>
      <c r="H235" s="2">
        <f t="shared" si="30"/>
        <v>3.7847222222222032E-3</v>
      </c>
      <c r="I235" s="2">
        <f t="shared" si="34"/>
        <v>1.3168634259259258</v>
      </c>
      <c r="J235" s="10">
        <f t="shared" si="31"/>
        <v>1896.2833333333331</v>
      </c>
      <c r="K235" s="10">
        <f t="shared" si="32"/>
        <v>0</v>
      </c>
      <c r="L235" s="10">
        <f t="shared" si="33"/>
        <v>5.4499999999999726</v>
      </c>
      <c r="M235" s="10">
        <f t="shared" si="35"/>
        <v>0</v>
      </c>
    </row>
    <row r="236" spans="1:13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>
        <f t="shared" si="27"/>
        <v>1</v>
      </c>
      <c r="F236">
        <f t="shared" si="28"/>
        <v>0</v>
      </c>
      <c r="G236">
        <f t="shared" si="29"/>
        <v>0</v>
      </c>
      <c r="H236" s="2">
        <f t="shared" si="30"/>
        <v>1.1689814814814792E-3</v>
      </c>
      <c r="I236" s="2">
        <f t="shared" si="34"/>
        <v>1.3180324074074072</v>
      </c>
      <c r="J236" s="10">
        <f t="shared" si="31"/>
        <v>1897.9666666666665</v>
      </c>
      <c r="K236" s="10">
        <f t="shared" si="32"/>
        <v>1.68333333333333</v>
      </c>
      <c r="L236" s="10">
        <f t="shared" si="33"/>
        <v>0</v>
      </c>
      <c r="M236" s="10">
        <f t="shared" si="35"/>
        <v>0</v>
      </c>
    </row>
    <row r="237" spans="1:13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>
        <f t="shared" si="27"/>
        <v>1</v>
      </c>
      <c r="F237">
        <f t="shared" si="28"/>
        <v>0</v>
      </c>
      <c r="G237">
        <f t="shared" si="29"/>
        <v>0</v>
      </c>
      <c r="H237" s="2">
        <f t="shared" si="30"/>
        <v>5.2430555555555425E-3</v>
      </c>
      <c r="I237" s="2">
        <f t="shared" si="34"/>
        <v>1.3232754629629628</v>
      </c>
      <c r="J237" s="10">
        <f t="shared" si="31"/>
        <v>1905.5166666666664</v>
      </c>
      <c r="K237" s="10">
        <f t="shared" si="32"/>
        <v>7.5499999999999812</v>
      </c>
      <c r="L237" s="10">
        <f t="shared" si="33"/>
        <v>0</v>
      </c>
      <c r="M237" s="10">
        <f t="shared" si="35"/>
        <v>0</v>
      </c>
    </row>
    <row r="238" spans="1:13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>
        <f t="shared" si="27"/>
        <v>1</v>
      </c>
      <c r="F238">
        <f t="shared" si="28"/>
        <v>0</v>
      </c>
      <c r="G238">
        <f t="shared" si="29"/>
        <v>0</v>
      </c>
      <c r="H238" s="2">
        <f t="shared" si="30"/>
        <v>9.9305555555555536E-3</v>
      </c>
      <c r="I238" s="2">
        <f t="shared" si="34"/>
        <v>1.3332060185185184</v>
      </c>
      <c r="J238" s="10">
        <f t="shared" si="31"/>
        <v>1919.8166666666664</v>
      </c>
      <c r="K238" s="10">
        <f t="shared" si="32"/>
        <v>14.299999999999997</v>
      </c>
      <c r="L238" s="10">
        <f t="shared" si="33"/>
        <v>0</v>
      </c>
      <c r="M238" s="10">
        <f t="shared" si="35"/>
        <v>0</v>
      </c>
    </row>
    <row r="239" spans="1:13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>
        <f t="shared" si="27"/>
        <v>0</v>
      </c>
      <c r="F239">
        <f t="shared" si="28"/>
        <v>1</v>
      </c>
      <c r="G239">
        <f t="shared" si="29"/>
        <v>0</v>
      </c>
      <c r="H239" s="2">
        <f t="shared" si="30"/>
        <v>7.6504629629630116E-3</v>
      </c>
      <c r="I239" s="2">
        <f t="shared" si="34"/>
        <v>1.3408564814814814</v>
      </c>
      <c r="J239" s="10">
        <f t="shared" si="31"/>
        <v>1930.8333333333335</v>
      </c>
      <c r="K239" s="10">
        <f t="shared" si="32"/>
        <v>0</v>
      </c>
      <c r="L239" s="10">
        <f t="shared" si="33"/>
        <v>11.016666666666737</v>
      </c>
      <c r="M239" s="10">
        <f t="shared" si="35"/>
        <v>0</v>
      </c>
    </row>
    <row r="240" spans="1:13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>
        <f t="shared" si="27"/>
        <v>1</v>
      </c>
      <c r="F240">
        <f t="shared" si="28"/>
        <v>0</v>
      </c>
      <c r="G240">
        <f t="shared" si="29"/>
        <v>0</v>
      </c>
      <c r="H240" s="2">
        <f t="shared" si="30"/>
        <v>6.2731481481481666E-3</v>
      </c>
      <c r="I240" s="2">
        <f t="shared" si="34"/>
        <v>1.3471296296296296</v>
      </c>
      <c r="J240" s="10">
        <f t="shared" si="31"/>
        <v>1939.8666666666668</v>
      </c>
      <c r="K240" s="10">
        <f t="shared" si="32"/>
        <v>9.0333333333333599</v>
      </c>
      <c r="L240" s="10">
        <f t="shared" si="33"/>
        <v>0</v>
      </c>
      <c r="M240" s="10">
        <f t="shared" si="35"/>
        <v>0</v>
      </c>
    </row>
    <row r="241" spans="1:13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>
        <f t="shared" si="27"/>
        <v>1</v>
      </c>
      <c r="F241">
        <f t="shared" si="28"/>
        <v>0</v>
      </c>
      <c r="G241">
        <f t="shared" si="29"/>
        <v>0</v>
      </c>
      <c r="H241" s="2">
        <f t="shared" si="30"/>
        <v>1.2847222222222565E-3</v>
      </c>
      <c r="I241" s="2">
        <f t="shared" si="34"/>
        <v>1.3484143518518519</v>
      </c>
      <c r="J241" s="10">
        <f t="shared" si="31"/>
        <v>1941.7166666666667</v>
      </c>
      <c r="K241" s="10">
        <f t="shared" si="32"/>
        <v>1.8500000000000494</v>
      </c>
      <c r="L241" s="10">
        <f t="shared" si="33"/>
        <v>0</v>
      </c>
      <c r="M241" s="10">
        <f t="shared" si="35"/>
        <v>0</v>
      </c>
    </row>
    <row r="242" spans="1:13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>
        <f t="shared" si="27"/>
        <v>1</v>
      </c>
      <c r="F242">
        <f t="shared" si="28"/>
        <v>0</v>
      </c>
      <c r="G242">
        <f t="shared" si="29"/>
        <v>0</v>
      </c>
      <c r="H242" s="2">
        <f t="shared" si="30"/>
        <v>5.243055555555598E-3</v>
      </c>
      <c r="I242" s="2">
        <f t="shared" si="34"/>
        <v>1.3536574074074075</v>
      </c>
      <c r="J242" s="10">
        <f t="shared" si="31"/>
        <v>1949.2666666666669</v>
      </c>
      <c r="K242" s="10">
        <f t="shared" si="32"/>
        <v>7.5500000000000611</v>
      </c>
      <c r="L242" s="10">
        <f t="shared" si="33"/>
        <v>0</v>
      </c>
      <c r="M242" s="10">
        <f t="shared" si="35"/>
        <v>0</v>
      </c>
    </row>
    <row r="243" spans="1:13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>
        <f t="shared" si="27"/>
        <v>0</v>
      </c>
      <c r="F243">
        <f t="shared" si="28"/>
        <v>0</v>
      </c>
      <c r="G243">
        <f t="shared" si="29"/>
        <v>1</v>
      </c>
      <c r="H243" s="2">
        <f t="shared" si="30"/>
        <v>2.1064814814814592E-3</v>
      </c>
      <c r="I243" s="2">
        <f t="shared" si="34"/>
        <v>1.3536574074074075</v>
      </c>
      <c r="J243" s="10">
        <f t="shared" si="31"/>
        <v>1949.2666666666669</v>
      </c>
      <c r="K243" s="10">
        <f t="shared" si="32"/>
        <v>0</v>
      </c>
      <c r="L243" s="10">
        <f t="shared" si="33"/>
        <v>0</v>
      </c>
      <c r="M243" s="10">
        <f t="shared" si="35"/>
        <v>4</v>
      </c>
    </row>
    <row r="244" spans="1:13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>
        <f t="shared" si="27"/>
        <v>1</v>
      </c>
      <c r="F244">
        <f t="shared" si="28"/>
        <v>0</v>
      </c>
      <c r="G244">
        <f t="shared" si="29"/>
        <v>0</v>
      </c>
      <c r="H244" s="2">
        <f t="shared" si="30"/>
        <v>3.1481481481481222E-3</v>
      </c>
      <c r="I244" s="2">
        <f t="shared" si="34"/>
        <v>1.3568055555555556</v>
      </c>
      <c r="J244" s="10">
        <f t="shared" si="31"/>
        <v>1953.8</v>
      </c>
      <c r="K244" s="10">
        <f t="shared" si="32"/>
        <v>4.5333333333332959</v>
      </c>
      <c r="L244" s="10">
        <f t="shared" si="33"/>
        <v>0</v>
      </c>
      <c r="M244" s="10">
        <f t="shared" si="35"/>
        <v>0</v>
      </c>
    </row>
    <row r="245" spans="1:13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>
        <f t="shared" si="27"/>
        <v>1</v>
      </c>
      <c r="F245">
        <f t="shared" si="28"/>
        <v>0</v>
      </c>
      <c r="G245">
        <f t="shared" si="29"/>
        <v>0</v>
      </c>
      <c r="H245" s="2">
        <f t="shared" si="30"/>
        <v>5.5671296296296302E-3</v>
      </c>
      <c r="I245" s="2">
        <f t="shared" si="34"/>
        <v>1.3623726851851852</v>
      </c>
      <c r="J245" s="10">
        <f t="shared" si="31"/>
        <v>1961.8166666666664</v>
      </c>
      <c r="K245" s="10">
        <f t="shared" si="32"/>
        <v>8.0166666666666675</v>
      </c>
      <c r="L245" s="10">
        <f t="shared" si="33"/>
        <v>0</v>
      </c>
      <c r="M245" s="10">
        <f t="shared" si="35"/>
        <v>0</v>
      </c>
    </row>
    <row r="246" spans="1:13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>
        <f t="shared" si="27"/>
        <v>1</v>
      </c>
      <c r="F246">
        <f t="shared" si="28"/>
        <v>0</v>
      </c>
      <c r="G246">
        <f t="shared" si="29"/>
        <v>0</v>
      </c>
      <c r="H246" s="2">
        <f t="shared" si="30"/>
        <v>6.8865740740740589E-3</v>
      </c>
      <c r="I246" s="2">
        <f t="shared" si="34"/>
        <v>1.3692592592592592</v>
      </c>
      <c r="J246" s="10">
        <f t="shared" si="31"/>
        <v>1971.7333333333333</v>
      </c>
      <c r="K246" s="10">
        <f t="shared" si="32"/>
        <v>9.9166666666666448</v>
      </c>
      <c r="L246" s="10">
        <f t="shared" si="33"/>
        <v>0</v>
      </c>
      <c r="M246" s="10">
        <f t="shared" si="35"/>
        <v>0</v>
      </c>
    </row>
    <row r="247" spans="1:13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>
        <f t="shared" si="27"/>
        <v>1</v>
      </c>
      <c r="F247">
        <f t="shared" si="28"/>
        <v>0</v>
      </c>
      <c r="G247">
        <f t="shared" si="29"/>
        <v>0</v>
      </c>
      <c r="H247" s="2">
        <f t="shared" si="30"/>
        <v>4.3287037037036957E-3</v>
      </c>
      <c r="I247" s="2">
        <f t="shared" si="34"/>
        <v>1.3735879629629628</v>
      </c>
      <c r="J247" s="10">
        <f t="shared" si="31"/>
        <v>1977.9666666666662</v>
      </c>
      <c r="K247" s="10">
        <f t="shared" si="32"/>
        <v>6.2333333333333218</v>
      </c>
      <c r="L247" s="10">
        <f t="shared" si="33"/>
        <v>0</v>
      </c>
      <c r="M247" s="10">
        <f t="shared" si="35"/>
        <v>0</v>
      </c>
    </row>
    <row r="248" spans="1:13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>
        <f t="shared" si="27"/>
        <v>1</v>
      </c>
      <c r="F248">
        <f t="shared" si="28"/>
        <v>0</v>
      </c>
      <c r="G248">
        <f t="shared" si="29"/>
        <v>0</v>
      </c>
      <c r="H248" s="2">
        <f t="shared" si="30"/>
        <v>9.9884259259259145E-3</v>
      </c>
      <c r="I248" s="2">
        <f t="shared" si="34"/>
        <v>1.3835763888888888</v>
      </c>
      <c r="J248" s="10">
        <f t="shared" si="31"/>
        <v>1992.35</v>
      </c>
      <c r="K248" s="10">
        <f t="shared" si="32"/>
        <v>14.383333333333317</v>
      </c>
      <c r="L248" s="10">
        <f t="shared" si="33"/>
        <v>0</v>
      </c>
      <c r="M248" s="10">
        <f t="shared" si="35"/>
        <v>0</v>
      </c>
    </row>
    <row r="249" spans="1:13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>
        <f t="shared" si="27"/>
        <v>1</v>
      </c>
      <c r="F249">
        <f t="shared" si="28"/>
        <v>0</v>
      </c>
      <c r="G249">
        <f t="shared" si="29"/>
        <v>0</v>
      </c>
      <c r="H249" s="2">
        <f t="shared" si="30"/>
        <v>7.9050925925925886E-3</v>
      </c>
      <c r="I249" s="2">
        <f t="shared" si="34"/>
        <v>1.3914814814814813</v>
      </c>
      <c r="J249" s="10">
        <f t="shared" si="31"/>
        <v>2003.7333333333331</v>
      </c>
      <c r="K249" s="10">
        <f t="shared" si="32"/>
        <v>11.383333333333328</v>
      </c>
      <c r="L249" s="10">
        <f t="shared" si="33"/>
        <v>0</v>
      </c>
      <c r="M249" s="10">
        <f t="shared" si="35"/>
        <v>0</v>
      </c>
    </row>
    <row r="250" spans="1:13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>
        <f t="shared" si="27"/>
        <v>1</v>
      </c>
      <c r="F250">
        <f t="shared" si="28"/>
        <v>0</v>
      </c>
      <c r="G250">
        <f t="shared" si="29"/>
        <v>0</v>
      </c>
      <c r="H250" s="2">
        <f t="shared" si="30"/>
        <v>2.5810185185184964E-3</v>
      </c>
      <c r="I250" s="2">
        <f t="shared" si="34"/>
        <v>1.3940624999999998</v>
      </c>
      <c r="J250" s="10">
        <f t="shared" si="31"/>
        <v>2007.4499999999998</v>
      </c>
      <c r="K250" s="10">
        <f t="shared" si="32"/>
        <v>3.7166666666666348</v>
      </c>
      <c r="L250" s="10">
        <f t="shared" si="33"/>
        <v>0</v>
      </c>
      <c r="M250" s="10">
        <f t="shared" si="35"/>
        <v>0</v>
      </c>
    </row>
    <row r="251" spans="1:13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>
        <f t="shared" si="27"/>
        <v>1</v>
      </c>
      <c r="F251">
        <f t="shared" si="28"/>
        <v>0</v>
      </c>
      <c r="G251">
        <f t="shared" si="29"/>
        <v>0</v>
      </c>
      <c r="H251" s="2">
        <f t="shared" si="30"/>
        <v>1.3425925925926174E-3</v>
      </c>
      <c r="I251" s="2">
        <f t="shared" si="34"/>
        <v>1.3954050925925925</v>
      </c>
      <c r="J251" s="10">
        <f t="shared" si="31"/>
        <v>2009.3833333333332</v>
      </c>
      <c r="K251" s="10">
        <f t="shared" si="32"/>
        <v>1.9333333333333691</v>
      </c>
      <c r="L251" s="10">
        <f t="shared" si="33"/>
        <v>0</v>
      </c>
      <c r="M251" s="10">
        <f t="shared" si="35"/>
        <v>0</v>
      </c>
    </row>
    <row r="252" spans="1:13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>
        <f t="shared" si="27"/>
        <v>0</v>
      </c>
      <c r="F252">
        <f t="shared" si="28"/>
        <v>1</v>
      </c>
      <c r="G252">
        <f t="shared" si="29"/>
        <v>0</v>
      </c>
      <c r="H252" s="2">
        <f t="shared" si="30"/>
        <v>6.712962962962532E-4</v>
      </c>
      <c r="I252" s="2">
        <f t="shared" si="34"/>
        <v>1.3960763888888887</v>
      </c>
      <c r="J252" s="10">
        <f t="shared" si="31"/>
        <v>2010.3499999999997</v>
      </c>
      <c r="K252" s="10">
        <f t="shared" si="32"/>
        <v>0</v>
      </c>
      <c r="L252" s="10">
        <f t="shared" si="33"/>
        <v>0.96666666666660461</v>
      </c>
      <c r="M252" s="10">
        <f t="shared" si="35"/>
        <v>0</v>
      </c>
    </row>
    <row r="253" spans="1:13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>
        <f t="shared" si="27"/>
        <v>1</v>
      </c>
      <c r="F253">
        <f t="shared" si="28"/>
        <v>0</v>
      </c>
      <c r="G253">
        <f t="shared" si="29"/>
        <v>0</v>
      </c>
      <c r="H253" s="2">
        <f t="shared" si="30"/>
        <v>9.444444444444422E-3</v>
      </c>
      <c r="I253" s="2">
        <f t="shared" si="34"/>
        <v>1.4055208333333331</v>
      </c>
      <c r="J253" s="10">
        <f t="shared" si="31"/>
        <v>2023.9499999999996</v>
      </c>
      <c r="K253" s="10">
        <f t="shared" si="32"/>
        <v>13.599999999999968</v>
      </c>
      <c r="L253" s="10">
        <f t="shared" si="33"/>
        <v>0</v>
      </c>
      <c r="M253" s="10">
        <f t="shared" si="35"/>
        <v>0</v>
      </c>
    </row>
    <row r="254" spans="1:13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>
        <f t="shared" si="27"/>
        <v>0</v>
      </c>
      <c r="F254">
        <f t="shared" si="28"/>
        <v>0</v>
      </c>
      <c r="G254">
        <f t="shared" si="29"/>
        <v>1</v>
      </c>
      <c r="H254" s="2">
        <f t="shared" si="30"/>
        <v>2.9050925925925841E-3</v>
      </c>
      <c r="I254" s="2">
        <f t="shared" si="34"/>
        <v>1.4055208333333331</v>
      </c>
      <c r="J254" s="10">
        <f t="shared" si="31"/>
        <v>2023.9499999999996</v>
      </c>
      <c r="K254" s="10">
        <f t="shared" si="32"/>
        <v>0</v>
      </c>
      <c r="L254" s="10">
        <f t="shared" si="33"/>
        <v>0</v>
      </c>
      <c r="M254" s="10">
        <f t="shared" si="35"/>
        <v>5</v>
      </c>
    </row>
    <row r="255" spans="1:13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>
        <f t="shared" si="27"/>
        <v>1</v>
      </c>
      <c r="F255">
        <f t="shared" si="28"/>
        <v>0</v>
      </c>
      <c r="G255">
        <f t="shared" si="29"/>
        <v>0</v>
      </c>
      <c r="H255" s="2">
        <f t="shared" si="30"/>
        <v>7.3958333333332682E-3</v>
      </c>
      <c r="I255" s="2">
        <f t="shared" si="34"/>
        <v>1.4129166666666664</v>
      </c>
      <c r="J255" s="10">
        <f t="shared" si="31"/>
        <v>2034.6</v>
      </c>
      <c r="K255" s="10">
        <f t="shared" si="32"/>
        <v>10.649999999999906</v>
      </c>
      <c r="L255" s="10">
        <f t="shared" si="33"/>
        <v>0</v>
      </c>
      <c r="M255" s="10">
        <f t="shared" si="35"/>
        <v>0</v>
      </c>
    </row>
    <row r="256" spans="1:13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>
        <f t="shared" si="27"/>
        <v>1</v>
      </c>
      <c r="F256">
        <f t="shared" si="28"/>
        <v>0</v>
      </c>
      <c r="G256">
        <f t="shared" si="29"/>
        <v>0</v>
      </c>
      <c r="H256" s="2">
        <f t="shared" si="30"/>
        <v>6.9444444444444198E-4</v>
      </c>
      <c r="I256" s="2">
        <f t="shared" si="34"/>
        <v>1.4136111111111109</v>
      </c>
      <c r="J256" s="10">
        <f t="shared" si="31"/>
        <v>2035.5999999999997</v>
      </c>
      <c r="K256" s="10">
        <f t="shared" si="32"/>
        <v>0.99999999999999645</v>
      </c>
      <c r="L256" s="10">
        <f t="shared" si="33"/>
        <v>0</v>
      </c>
      <c r="M256" s="10">
        <f t="shared" si="35"/>
        <v>0</v>
      </c>
    </row>
    <row r="257" spans="1:13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>
        <f t="shared" si="27"/>
        <v>1</v>
      </c>
      <c r="F257">
        <f t="shared" si="28"/>
        <v>0</v>
      </c>
      <c r="G257">
        <f t="shared" si="29"/>
        <v>0</v>
      </c>
      <c r="H257" s="2">
        <f t="shared" si="30"/>
        <v>9.6064814814814659E-3</v>
      </c>
      <c r="I257" s="2">
        <f t="shared" si="34"/>
        <v>1.4232175925925925</v>
      </c>
      <c r="J257" s="10">
        <f t="shared" si="31"/>
        <v>2049.4333333333329</v>
      </c>
      <c r="K257" s="10">
        <f t="shared" si="32"/>
        <v>13.833333333333311</v>
      </c>
      <c r="L257" s="10">
        <f t="shared" si="33"/>
        <v>0</v>
      </c>
      <c r="M257" s="10">
        <f t="shared" si="35"/>
        <v>0</v>
      </c>
    </row>
    <row r="258" spans="1:13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>
        <f t="shared" ref="E258:E321" si="36">IF(LEN(A258)=7,1,0)</f>
        <v>1</v>
      </c>
      <c r="F258">
        <f t="shared" ref="F258:F321" si="37">IF(LEN(A258)=8,1,0)</f>
        <v>0</v>
      </c>
      <c r="G258">
        <f t="shared" ref="G258:G321" si="38">IF(LEN(A258)&gt;9,1,0)</f>
        <v>0</v>
      </c>
      <c r="H258" s="2">
        <f t="shared" ref="H258:H321" si="39">D258-C258</f>
        <v>1.0763888888888906E-2</v>
      </c>
      <c r="I258" s="2">
        <f t="shared" si="34"/>
        <v>1.4339814814814815</v>
      </c>
      <c r="J258" s="10">
        <f t="shared" ref="J258:J321" si="40">I258*24*60</f>
        <v>2064.9333333333334</v>
      </c>
      <c r="K258" s="10">
        <f t="shared" ref="K258:K321" si="41">IF(AND(E258=1,$J258&gt;800),$H258,0)*24*60</f>
        <v>15.500000000000025</v>
      </c>
      <c r="L258" s="10">
        <f t="shared" ref="L258:L321" si="42">IF(AND(F258=1,$J258&gt;800),$H258,0)*24*60</f>
        <v>0</v>
      </c>
      <c r="M258" s="10">
        <f t="shared" si="35"/>
        <v>0</v>
      </c>
    </row>
    <row r="259" spans="1:13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>
        <f t="shared" si="36"/>
        <v>1</v>
      </c>
      <c r="F259">
        <f t="shared" si="37"/>
        <v>0</v>
      </c>
      <c r="G259">
        <f t="shared" si="38"/>
        <v>0</v>
      </c>
      <c r="H259" s="2">
        <f t="shared" si="39"/>
        <v>5.3125000000000533E-3</v>
      </c>
      <c r="I259" s="2">
        <f t="shared" si="34"/>
        <v>1.4392939814814816</v>
      </c>
      <c r="J259" s="10">
        <f t="shared" si="40"/>
        <v>2072.583333333333</v>
      </c>
      <c r="K259" s="10">
        <f t="shared" si="41"/>
        <v>7.6500000000000767</v>
      </c>
      <c r="L259" s="10">
        <f t="shared" si="42"/>
        <v>0</v>
      </c>
      <c r="M259" s="10">
        <f t="shared" si="35"/>
        <v>0</v>
      </c>
    </row>
    <row r="260" spans="1:13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>
        <f t="shared" si="36"/>
        <v>0</v>
      </c>
      <c r="F260">
        <f t="shared" si="37"/>
        <v>1</v>
      </c>
      <c r="G260">
        <f t="shared" si="38"/>
        <v>0</v>
      </c>
      <c r="H260" s="2">
        <f t="shared" si="39"/>
        <v>2.8472222222222232E-3</v>
      </c>
      <c r="I260" s="2">
        <f t="shared" ref="I260:I323" si="43">IF(OR(E260=1,F260=1),H260+I259,I259)</f>
        <v>1.4421412037037038</v>
      </c>
      <c r="J260" s="10">
        <f t="shared" si="40"/>
        <v>2076.6833333333334</v>
      </c>
      <c r="K260" s="10">
        <f t="shared" si="41"/>
        <v>0</v>
      </c>
      <c r="L260" s="10">
        <f t="shared" si="42"/>
        <v>4.1000000000000014</v>
      </c>
      <c r="M260" s="10">
        <f t="shared" ref="M260:M323" si="44">ROUNDUP(IF(G260=1,H260,0)*24*60,0)</f>
        <v>0</v>
      </c>
    </row>
    <row r="261" spans="1:13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>
        <f t="shared" si="36"/>
        <v>1</v>
      </c>
      <c r="F261">
        <f t="shared" si="37"/>
        <v>0</v>
      </c>
      <c r="G261">
        <f t="shared" si="38"/>
        <v>0</v>
      </c>
      <c r="H261" s="2">
        <f t="shared" si="39"/>
        <v>1.5856481481481E-3</v>
      </c>
      <c r="I261" s="2">
        <f t="shared" si="43"/>
        <v>1.443726851851852</v>
      </c>
      <c r="J261" s="10">
        <f t="shared" si="40"/>
        <v>2078.9666666666667</v>
      </c>
      <c r="K261" s="10">
        <f t="shared" si="41"/>
        <v>2.2833333333332639</v>
      </c>
      <c r="L261" s="10">
        <f t="shared" si="42"/>
        <v>0</v>
      </c>
      <c r="M261" s="10">
        <f t="shared" si="44"/>
        <v>0</v>
      </c>
    </row>
    <row r="262" spans="1:13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>
        <f t="shared" si="36"/>
        <v>1</v>
      </c>
      <c r="F262">
        <f t="shared" si="37"/>
        <v>0</v>
      </c>
      <c r="G262">
        <f t="shared" si="38"/>
        <v>0</v>
      </c>
      <c r="H262" s="2">
        <f t="shared" si="39"/>
        <v>7.5347222222222898E-3</v>
      </c>
      <c r="I262" s="2">
        <f t="shared" si="43"/>
        <v>1.4512615740740742</v>
      </c>
      <c r="J262" s="10">
        <f t="shared" si="40"/>
        <v>2089.8166666666666</v>
      </c>
      <c r="K262" s="10">
        <f t="shared" si="41"/>
        <v>10.850000000000097</v>
      </c>
      <c r="L262" s="10">
        <f t="shared" si="42"/>
        <v>0</v>
      </c>
      <c r="M262" s="10">
        <f t="shared" si="44"/>
        <v>0</v>
      </c>
    </row>
    <row r="263" spans="1:13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>
        <f t="shared" si="36"/>
        <v>1</v>
      </c>
      <c r="F263">
        <f t="shared" si="37"/>
        <v>0</v>
      </c>
      <c r="G263">
        <f t="shared" si="38"/>
        <v>0</v>
      </c>
      <c r="H263" s="2">
        <f t="shared" si="39"/>
        <v>1.0324074074074097E-2</v>
      </c>
      <c r="I263" s="2">
        <f t="shared" si="43"/>
        <v>1.4615856481481484</v>
      </c>
      <c r="J263" s="10">
        <f t="shared" si="40"/>
        <v>2104.6833333333338</v>
      </c>
      <c r="K263" s="10">
        <f t="shared" si="41"/>
        <v>14.866666666666699</v>
      </c>
      <c r="L263" s="10">
        <f t="shared" si="42"/>
        <v>0</v>
      </c>
      <c r="M263" s="10">
        <f t="shared" si="44"/>
        <v>0</v>
      </c>
    </row>
    <row r="264" spans="1:13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>
        <f t="shared" si="36"/>
        <v>1</v>
      </c>
      <c r="F264">
        <f t="shared" si="37"/>
        <v>0</v>
      </c>
      <c r="G264">
        <f t="shared" si="38"/>
        <v>0</v>
      </c>
      <c r="H264" s="2">
        <f t="shared" si="39"/>
        <v>1.4467592592593004E-3</v>
      </c>
      <c r="I264" s="2">
        <f t="shared" si="43"/>
        <v>1.4630324074074077</v>
      </c>
      <c r="J264" s="10">
        <f t="shared" si="40"/>
        <v>2106.7666666666673</v>
      </c>
      <c r="K264" s="10">
        <f t="shared" si="41"/>
        <v>2.0833333333333925</v>
      </c>
      <c r="L264" s="10">
        <f t="shared" si="42"/>
        <v>0</v>
      </c>
      <c r="M264" s="10">
        <f t="shared" si="44"/>
        <v>0</v>
      </c>
    </row>
    <row r="265" spans="1:13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>
        <f t="shared" si="36"/>
        <v>0</v>
      </c>
      <c r="F265">
        <f t="shared" si="37"/>
        <v>1</v>
      </c>
      <c r="G265">
        <f t="shared" si="38"/>
        <v>0</v>
      </c>
      <c r="H265" s="2">
        <f t="shared" si="39"/>
        <v>5.439814814814925E-4</v>
      </c>
      <c r="I265" s="2">
        <f t="shared" si="43"/>
        <v>1.4635763888888893</v>
      </c>
      <c r="J265" s="10">
        <f t="shared" si="40"/>
        <v>2107.5500000000006</v>
      </c>
      <c r="K265" s="10">
        <f t="shared" si="41"/>
        <v>0</v>
      </c>
      <c r="L265" s="10">
        <f t="shared" si="42"/>
        <v>0.7833333333333492</v>
      </c>
      <c r="M265" s="10">
        <f t="shared" si="44"/>
        <v>0</v>
      </c>
    </row>
    <row r="266" spans="1:13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>
        <f t="shared" si="36"/>
        <v>0</v>
      </c>
      <c r="F266">
        <f t="shared" si="37"/>
        <v>0</v>
      </c>
      <c r="G266">
        <f t="shared" si="38"/>
        <v>1</v>
      </c>
      <c r="H266" s="2">
        <f t="shared" si="39"/>
        <v>3.8425925925925641E-3</v>
      </c>
      <c r="I266" s="2">
        <f t="shared" si="43"/>
        <v>1.4635763888888893</v>
      </c>
      <c r="J266" s="10">
        <f t="shared" si="40"/>
        <v>2107.5500000000006</v>
      </c>
      <c r="K266" s="10">
        <f t="shared" si="41"/>
        <v>0</v>
      </c>
      <c r="L266" s="10">
        <f t="shared" si="42"/>
        <v>0</v>
      </c>
      <c r="M266" s="10">
        <f t="shared" si="44"/>
        <v>6</v>
      </c>
    </row>
    <row r="267" spans="1:13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>
        <f t="shared" si="36"/>
        <v>1</v>
      </c>
      <c r="F267">
        <f t="shared" si="37"/>
        <v>0</v>
      </c>
      <c r="G267">
        <f t="shared" si="38"/>
        <v>0</v>
      </c>
      <c r="H267" s="2">
        <f t="shared" si="39"/>
        <v>8.8310185185185297E-3</v>
      </c>
      <c r="I267" s="2">
        <f t="shared" si="43"/>
        <v>1.4724074074074078</v>
      </c>
      <c r="J267" s="10">
        <f t="shared" si="40"/>
        <v>2120.2666666666673</v>
      </c>
      <c r="K267" s="10">
        <f t="shared" si="41"/>
        <v>12.716666666666683</v>
      </c>
      <c r="L267" s="10">
        <f t="shared" si="42"/>
        <v>0</v>
      </c>
      <c r="M267" s="10">
        <f t="shared" si="44"/>
        <v>0</v>
      </c>
    </row>
    <row r="268" spans="1:13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>
        <f t="shared" si="36"/>
        <v>1</v>
      </c>
      <c r="F268">
        <f t="shared" si="37"/>
        <v>0</v>
      </c>
      <c r="G268">
        <f t="shared" si="38"/>
        <v>0</v>
      </c>
      <c r="H268" s="2">
        <f t="shared" si="39"/>
        <v>6.1921296296295614E-3</v>
      </c>
      <c r="I268" s="2">
        <f t="shared" si="43"/>
        <v>1.4785995370370375</v>
      </c>
      <c r="J268" s="10">
        <f t="shared" si="40"/>
        <v>2129.1833333333338</v>
      </c>
      <c r="K268" s="10">
        <f t="shared" si="41"/>
        <v>8.9166666666665684</v>
      </c>
      <c r="L268" s="10">
        <f t="shared" si="42"/>
        <v>0</v>
      </c>
      <c r="M268" s="10">
        <f t="shared" si="44"/>
        <v>0</v>
      </c>
    </row>
    <row r="269" spans="1:13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>
        <f t="shared" si="36"/>
        <v>1</v>
      </c>
      <c r="F269">
        <f t="shared" si="37"/>
        <v>0</v>
      </c>
      <c r="G269">
        <f t="shared" si="38"/>
        <v>0</v>
      </c>
      <c r="H269" s="2">
        <f t="shared" si="39"/>
        <v>4.9652777777777768E-3</v>
      </c>
      <c r="I269" s="2">
        <f t="shared" si="43"/>
        <v>1.4835648148148153</v>
      </c>
      <c r="J269" s="10">
        <f t="shared" si="40"/>
        <v>2136.3333333333339</v>
      </c>
      <c r="K269" s="10">
        <f t="shared" si="41"/>
        <v>7.1499999999999986</v>
      </c>
      <c r="L269" s="10">
        <f t="shared" si="42"/>
        <v>0</v>
      </c>
      <c r="M269" s="10">
        <f t="shared" si="44"/>
        <v>0</v>
      </c>
    </row>
    <row r="270" spans="1:13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>
        <f t="shared" si="36"/>
        <v>1</v>
      </c>
      <c r="F270">
        <f t="shared" si="37"/>
        <v>0</v>
      </c>
      <c r="G270">
        <f t="shared" si="38"/>
        <v>0</v>
      </c>
      <c r="H270" s="2">
        <f t="shared" si="39"/>
        <v>9.374999999999245E-4</v>
      </c>
      <c r="I270" s="2">
        <f t="shared" si="43"/>
        <v>1.4845023148148151</v>
      </c>
      <c r="J270" s="10">
        <f t="shared" si="40"/>
        <v>2137.6833333333338</v>
      </c>
      <c r="K270" s="10">
        <f t="shared" si="41"/>
        <v>1.3499999999998913</v>
      </c>
      <c r="L270" s="10">
        <f t="shared" si="42"/>
        <v>0</v>
      </c>
      <c r="M270" s="10">
        <f t="shared" si="44"/>
        <v>0</v>
      </c>
    </row>
    <row r="271" spans="1:13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>
        <f t="shared" si="36"/>
        <v>1</v>
      </c>
      <c r="F271">
        <f t="shared" si="37"/>
        <v>0</v>
      </c>
      <c r="G271">
        <f t="shared" si="38"/>
        <v>0</v>
      </c>
      <c r="H271" s="2">
        <f t="shared" si="39"/>
        <v>4.7222222222221832E-3</v>
      </c>
      <c r="I271" s="2">
        <f t="shared" si="43"/>
        <v>1.4892245370370372</v>
      </c>
      <c r="J271" s="10">
        <f t="shared" si="40"/>
        <v>2144.4833333333336</v>
      </c>
      <c r="K271" s="10">
        <f t="shared" si="41"/>
        <v>6.7999999999999439</v>
      </c>
      <c r="L271" s="10">
        <f t="shared" si="42"/>
        <v>0</v>
      </c>
      <c r="M271" s="10">
        <f t="shared" si="44"/>
        <v>0</v>
      </c>
    </row>
    <row r="272" spans="1:13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>
        <f t="shared" si="36"/>
        <v>1</v>
      </c>
      <c r="F272">
        <f t="shared" si="37"/>
        <v>0</v>
      </c>
      <c r="G272">
        <f t="shared" si="38"/>
        <v>0</v>
      </c>
      <c r="H272" s="2">
        <f t="shared" si="39"/>
        <v>8.2523148148148096E-3</v>
      </c>
      <c r="I272" s="2">
        <f t="shared" si="43"/>
        <v>1.497476851851852</v>
      </c>
      <c r="J272" s="10">
        <f t="shared" si="40"/>
        <v>2156.3666666666668</v>
      </c>
      <c r="K272" s="10">
        <f t="shared" si="41"/>
        <v>11.883333333333326</v>
      </c>
      <c r="L272" s="10">
        <f t="shared" si="42"/>
        <v>0</v>
      </c>
      <c r="M272" s="10">
        <f t="shared" si="44"/>
        <v>0</v>
      </c>
    </row>
    <row r="273" spans="1:13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>
        <f t="shared" si="36"/>
        <v>1</v>
      </c>
      <c r="F273">
        <f t="shared" si="37"/>
        <v>0</v>
      </c>
      <c r="G273">
        <f t="shared" si="38"/>
        <v>0</v>
      </c>
      <c r="H273" s="2">
        <f t="shared" si="39"/>
        <v>7.5925925925925952E-3</v>
      </c>
      <c r="I273" s="2">
        <f t="shared" si="43"/>
        <v>1.5050694444444446</v>
      </c>
      <c r="J273" s="10">
        <f t="shared" si="40"/>
        <v>2167.3000000000002</v>
      </c>
      <c r="K273" s="10">
        <f t="shared" si="41"/>
        <v>10.933333333333337</v>
      </c>
      <c r="L273" s="10">
        <f t="shared" si="42"/>
        <v>0</v>
      </c>
      <c r="M273" s="10">
        <f t="shared" si="44"/>
        <v>0</v>
      </c>
    </row>
    <row r="274" spans="1:13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>
        <f t="shared" si="36"/>
        <v>0</v>
      </c>
      <c r="F274">
        <f t="shared" si="37"/>
        <v>1</v>
      </c>
      <c r="G274">
        <f t="shared" si="38"/>
        <v>0</v>
      </c>
      <c r="H274" s="2">
        <f t="shared" si="39"/>
        <v>1.0219907407407414E-2</v>
      </c>
      <c r="I274" s="2">
        <f t="shared" si="43"/>
        <v>1.515289351851852</v>
      </c>
      <c r="J274" s="10">
        <f t="shared" si="40"/>
        <v>2182.0166666666669</v>
      </c>
      <c r="K274" s="10">
        <f t="shared" si="41"/>
        <v>0</v>
      </c>
      <c r="L274" s="10">
        <f t="shared" si="42"/>
        <v>14.716666666666676</v>
      </c>
      <c r="M274" s="10">
        <f t="shared" si="44"/>
        <v>0</v>
      </c>
    </row>
    <row r="275" spans="1:13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>
        <f t="shared" si="36"/>
        <v>0</v>
      </c>
      <c r="F275">
        <f t="shared" si="37"/>
        <v>1</v>
      </c>
      <c r="G275">
        <f t="shared" si="38"/>
        <v>0</v>
      </c>
      <c r="H275" s="2">
        <f t="shared" si="39"/>
        <v>1.1307870370370399E-2</v>
      </c>
      <c r="I275" s="2">
        <f t="shared" si="43"/>
        <v>1.5265972222222224</v>
      </c>
      <c r="J275" s="10">
        <f t="shared" si="40"/>
        <v>2198.3000000000002</v>
      </c>
      <c r="K275" s="10">
        <f t="shared" si="41"/>
        <v>0</v>
      </c>
      <c r="L275" s="10">
        <f t="shared" si="42"/>
        <v>16.283333333333374</v>
      </c>
      <c r="M275" s="10">
        <f t="shared" si="44"/>
        <v>0</v>
      </c>
    </row>
    <row r="276" spans="1:13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>
        <f t="shared" si="36"/>
        <v>0</v>
      </c>
      <c r="F276">
        <f t="shared" si="37"/>
        <v>0</v>
      </c>
      <c r="G276">
        <f t="shared" si="38"/>
        <v>1</v>
      </c>
      <c r="H276" s="2">
        <f t="shared" si="39"/>
        <v>6.9907407407407973E-3</v>
      </c>
      <c r="I276" s="2">
        <f t="shared" si="43"/>
        <v>1.5265972222222224</v>
      </c>
      <c r="J276" s="10">
        <f t="shared" si="40"/>
        <v>2198.3000000000002</v>
      </c>
      <c r="K276" s="10">
        <f t="shared" si="41"/>
        <v>0</v>
      </c>
      <c r="L276" s="10">
        <f t="shared" si="42"/>
        <v>0</v>
      </c>
      <c r="M276" s="10">
        <f t="shared" si="44"/>
        <v>11</v>
      </c>
    </row>
    <row r="277" spans="1:13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>
        <f t="shared" si="36"/>
        <v>1</v>
      </c>
      <c r="F277">
        <f t="shared" si="37"/>
        <v>0</v>
      </c>
      <c r="G277">
        <f t="shared" si="38"/>
        <v>0</v>
      </c>
      <c r="H277" s="2">
        <f t="shared" si="39"/>
        <v>1.1388888888888782E-2</v>
      </c>
      <c r="I277" s="2">
        <f t="shared" si="43"/>
        <v>1.5379861111111111</v>
      </c>
      <c r="J277" s="10">
        <f t="shared" si="40"/>
        <v>2214.6999999999998</v>
      </c>
      <c r="K277" s="10">
        <f t="shared" si="41"/>
        <v>16.399999999999846</v>
      </c>
      <c r="L277" s="10">
        <f t="shared" si="42"/>
        <v>0</v>
      </c>
      <c r="M277" s="10">
        <f t="shared" si="44"/>
        <v>0</v>
      </c>
    </row>
    <row r="278" spans="1:13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>
        <f t="shared" si="36"/>
        <v>1</v>
      </c>
      <c r="F278">
        <f t="shared" si="37"/>
        <v>0</v>
      </c>
      <c r="G278">
        <f t="shared" si="38"/>
        <v>0</v>
      </c>
      <c r="H278" s="2">
        <f t="shared" si="39"/>
        <v>1.085648148148155E-2</v>
      </c>
      <c r="I278" s="2">
        <f t="shared" si="43"/>
        <v>1.5488425925925926</v>
      </c>
      <c r="J278" s="10">
        <f t="shared" si="40"/>
        <v>2230.3333333333335</v>
      </c>
      <c r="K278" s="10">
        <f t="shared" si="41"/>
        <v>15.633333333333432</v>
      </c>
      <c r="L278" s="10">
        <f t="shared" si="42"/>
        <v>0</v>
      </c>
      <c r="M278" s="10">
        <f t="shared" si="44"/>
        <v>0</v>
      </c>
    </row>
    <row r="279" spans="1:13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>
        <f t="shared" si="36"/>
        <v>0</v>
      </c>
      <c r="F279">
        <f t="shared" si="37"/>
        <v>1</v>
      </c>
      <c r="G279">
        <f t="shared" si="38"/>
        <v>0</v>
      </c>
      <c r="H279" s="2">
        <f t="shared" si="39"/>
        <v>3.1944444444443887E-3</v>
      </c>
      <c r="I279" s="2">
        <f t="shared" si="43"/>
        <v>1.5520370370370369</v>
      </c>
      <c r="J279" s="10">
        <f t="shared" si="40"/>
        <v>2234.9333333333329</v>
      </c>
      <c r="K279" s="10">
        <f t="shared" si="41"/>
        <v>0</v>
      </c>
      <c r="L279" s="10">
        <f t="shared" si="42"/>
        <v>4.5999999999999197</v>
      </c>
      <c r="M279" s="10">
        <f t="shared" si="44"/>
        <v>0</v>
      </c>
    </row>
    <row r="280" spans="1:13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>
        <f t="shared" si="36"/>
        <v>1</v>
      </c>
      <c r="F280">
        <f t="shared" si="37"/>
        <v>0</v>
      </c>
      <c r="G280">
        <f t="shared" si="38"/>
        <v>0</v>
      </c>
      <c r="H280" s="2">
        <f t="shared" si="39"/>
        <v>6.0995370370370283E-3</v>
      </c>
      <c r="I280" s="2">
        <f t="shared" si="43"/>
        <v>1.5581365740740738</v>
      </c>
      <c r="J280" s="10">
        <f t="shared" si="40"/>
        <v>2243.7166666666662</v>
      </c>
      <c r="K280" s="10">
        <f t="shared" si="41"/>
        <v>8.7833333333333208</v>
      </c>
      <c r="L280" s="10">
        <f t="shared" si="42"/>
        <v>0</v>
      </c>
      <c r="M280" s="10">
        <f t="shared" si="44"/>
        <v>0</v>
      </c>
    </row>
    <row r="281" spans="1:13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>
        <f t="shared" si="36"/>
        <v>1</v>
      </c>
      <c r="F281">
        <f t="shared" si="37"/>
        <v>0</v>
      </c>
      <c r="G281">
        <f t="shared" si="38"/>
        <v>0</v>
      </c>
      <c r="H281" s="2">
        <f t="shared" si="39"/>
        <v>1.1087962962962994E-2</v>
      </c>
      <c r="I281" s="2">
        <f t="shared" si="43"/>
        <v>1.5692245370370368</v>
      </c>
      <c r="J281" s="10">
        <f t="shared" si="40"/>
        <v>2259.6833333333329</v>
      </c>
      <c r="K281" s="10">
        <f t="shared" si="41"/>
        <v>15.966666666666711</v>
      </c>
      <c r="L281" s="10">
        <f t="shared" si="42"/>
        <v>0</v>
      </c>
      <c r="M281" s="10">
        <f t="shared" si="44"/>
        <v>0</v>
      </c>
    </row>
    <row r="282" spans="1:13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>
        <f t="shared" si="36"/>
        <v>0</v>
      </c>
      <c r="F282">
        <f t="shared" si="37"/>
        <v>1</v>
      </c>
      <c r="G282">
        <f t="shared" si="38"/>
        <v>0</v>
      </c>
      <c r="H282" s="2">
        <f t="shared" si="39"/>
        <v>4.1319444444444242E-3</v>
      </c>
      <c r="I282" s="2">
        <f t="shared" si="43"/>
        <v>1.5733564814814813</v>
      </c>
      <c r="J282" s="10">
        <f t="shared" si="40"/>
        <v>2265.6333333333332</v>
      </c>
      <c r="K282" s="10">
        <f t="shared" si="41"/>
        <v>0</v>
      </c>
      <c r="L282" s="10">
        <f t="shared" si="42"/>
        <v>5.9499999999999709</v>
      </c>
      <c r="M282" s="10">
        <f t="shared" si="44"/>
        <v>0</v>
      </c>
    </row>
    <row r="283" spans="1:13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>
        <f t="shared" si="36"/>
        <v>0</v>
      </c>
      <c r="F283">
        <f t="shared" si="37"/>
        <v>1</v>
      </c>
      <c r="G283">
        <f t="shared" si="38"/>
        <v>0</v>
      </c>
      <c r="H283" s="2">
        <f t="shared" si="39"/>
        <v>9.6064814814814659E-3</v>
      </c>
      <c r="I283" s="2">
        <f t="shared" si="43"/>
        <v>1.5829629629629629</v>
      </c>
      <c r="J283" s="10">
        <f t="shared" si="40"/>
        <v>2279.4666666666667</v>
      </c>
      <c r="K283" s="10">
        <f t="shared" si="41"/>
        <v>0</v>
      </c>
      <c r="L283" s="10">
        <f t="shared" si="42"/>
        <v>13.833333333333311</v>
      </c>
      <c r="M283" s="10">
        <f t="shared" si="44"/>
        <v>0</v>
      </c>
    </row>
    <row r="284" spans="1:13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>
        <f t="shared" si="36"/>
        <v>1</v>
      </c>
      <c r="F284">
        <f t="shared" si="37"/>
        <v>0</v>
      </c>
      <c r="G284">
        <f t="shared" si="38"/>
        <v>0</v>
      </c>
      <c r="H284" s="2">
        <f t="shared" si="39"/>
        <v>3.1481481481481222E-3</v>
      </c>
      <c r="I284" s="2">
        <f t="shared" si="43"/>
        <v>1.586111111111111</v>
      </c>
      <c r="J284" s="10">
        <f t="shared" si="40"/>
        <v>2284</v>
      </c>
      <c r="K284" s="10">
        <f t="shared" si="41"/>
        <v>4.5333333333332959</v>
      </c>
      <c r="L284" s="10">
        <f t="shared" si="42"/>
        <v>0</v>
      </c>
      <c r="M284" s="10">
        <f t="shared" si="44"/>
        <v>0</v>
      </c>
    </row>
    <row r="285" spans="1:13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>
        <f t="shared" si="36"/>
        <v>1</v>
      </c>
      <c r="F285">
        <f t="shared" si="37"/>
        <v>0</v>
      </c>
      <c r="G285">
        <f t="shared" si="38"/>
        <v>0</v>
      </c>
      <c r="H285" s="2">
        <f t="shared" si="39"/>
        <v>5.9027777777775903E-4</v>
      </c>
      <c r="I285" s="2">
        <f t="shared" si="43"/>
        <v>1.5867013888888888</v>
      </c>
      <c r="J285" s="10">
        <f t="shared" si="40"/>
        <v>2284.85</v>
      </c>
      <c r="K285" s="10">
        <f t="shared" si="41"/>
        <v>0.849999999999973</v>
      </c>
      <c r="L285" s="10">
        <f t="shared" si="42"/>
        <v>0</v>
      </c>
      <c r="M285" s="10">
        <f t="shared" si="44"/>
        <v>0</v>
      </c>
    </row>
    <row r="286" spans="1:13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>
        <f t="shared" si="36"/>
        <v>1</v>
      </c>
      <c r="F286">
        <f t="shared" si="37"/>
        <v>0</v>
      </c>
      <c r="G286">
        <f t="shared" si="38"/>
        <v>0</v>
      </c>
      <c r="H286" s="2">
        <f t="shared" si="39"/>
        <v>9.0277777777780788E-4</v>
      </c>
      <c r="I286" s="2">
        <f t="shared" si="43"/>
        <v>1.5876041666666665</v>
      </c>
      <c r="J286" s="10">
        <f t="shared" si="40"/>
        <v>2286.1499999999996</v>
      </c>
      <c r="K286" s="10">
        <f t="shared" si="41"/>
        <v>1.3000000000000433</v>
      </c>
      <c r="L286" s="10">
        <f t="shared" si="42"/>
        <v>0</v>
      </c>
      <c r="M286" s="10">
        <f t="shared" si="44"/>
        <v>0</v>
      </c>
    </row>
    <row r="287" spans="1:13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>
        <f t="shared" si="36"/>
        <v>1</v>
      </c>
      <c r="F287">
        <f t="shared" si="37"/>
        <v>0</v>
      </c>
      <c r="G287">
        <f t="shared" si="38"/>
        <v>0</v>
      </c>
      <c r="H287" s="2">
        <f t="shared" si="39"/>
        <v>2.3958333333333748E-3</v>
      </c>
      <c r="I287" s="2">
        <f t="shared" si="43"/>
        <v>1.5899999999999999</v>
      </c>
      <c r="J287" s="10">
        <f t="shared" si="40"/>
        <v>2289.6</v>
      </c>
      <c r="K287" s="10">
        <f t="shared" si="41"/>
        <v>3.4500000000000597</v>
      </c>
      <c r="L287" s="10">
        <f t="shared" si="42"/>
        <v>0</v>
      </c>
      <c r="M287" s="10">
        <f t="shared" si="44"/>
        <v>0</v>
      </c>
    </row>
    <row r="288" spans="1:13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>
        <f t="shared" si="36"/>
        <v>1</v>
      </c>
      <c r="F288">
        <f t="shared" si="37"/>
        <v>0</v>
      </c>
      <c r="G288">
        <f t="shared" si="38"/>
        <v>0</v>
      </c>
      <c r="H288" s="2">
        <f t="shared" si="39"/>
        <v>1.0393518518518552E-2</v>
      </c>
      <c r="I288" s="2">
        <f t="shared" si="43"/>
        <v>1.6003935185185183</v>
      </c>
      <c r="J288" s="10">
        <f t="shared" si="40"/>
        <v>2304.5666666666662</v>
      </c>
      <c r="K288" s="10">
        <f t="shared" si="41"/>
        <v>14.966666666666715</v>
      </c>
      <c r="L288" s="10">
        <f t="shared" si="42"/>
        <v>0</v>
      </c>
      <c r="M288" s="10">
        <f t="shared" si="44"/>
        <v>0</v>
      </c>
    </row>
    <row r="289" spans="1:13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>
        <f t="shared" si="36"/>
        <v>1</v>
      </c>
      <c r="F289">
        <f t="shared" si="37"/>
        <v>0</v>
      </c>
      <c r="G289">
        <f t="shared" si="38"/>
        <v>0</v>
      </c>
      <c r="H289" s="2">
        <f t="shared" si="39"/>
        <v>2.4999999999999467E-3</v>
      </c>
      <c r="I289" s="2">
        <f t="shared" si="43"/>
        <v>1.6028935185185182</v>
      </c>
      <c r="J289" s="10">
        <f t="shared" si="40"/>
        <v>2308.1666666666661</v>
      </c>
      <c r="K289" s="10">
        <f t="shared" si="41"/>
        <v>3.5999999999999233</v>
      </c>
      <c r="L289" s="10">
        <f t="shared" si="42"/>
        <v>0</v>
      </c>
      <c r="M289" s="10">
        <f t="shared" si="44"/>
        <v>0</v>
      </c>
    </row>
    <row r="290" spans="1:13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>
        <f t="shared" si="36"/>
        <v>0</v>
      </c>
      <c r="F290">
        <f t="shared" si="37"/>
        <v>1</v>
      </c>
      <c r="G290">
        <f t="shared" si="38"/>
        <v>0</v>
      </c>
      <c r="H290" s="2">
        <f t="shared" si="39"/>
        <v>8.113425925925899E-3</v>
      </c>
      <c r="I290" s="2">
        <f t="shared" si="43"/>
        <v>1.6110069444444441</v>
      </c>
      <c r="J290" s="10">
        <f t="shared" si="40"/>
        <v>2319.8499999999995</v>
      </c>
      <c r="K290" s="10">
        <f t="shared" si="41"/>
        <v>0</v>
      </c>
      <c r="L290" s="10">
        <f t="shared" si="42"/>
        <v>11.683333333333294</v>
      </c>
      <c r="M290" s="10">
        <f t="shared" si="44"/>
        <v>0</v>
      </c>
    </row>
    <row r="291" spans="1:13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>
        <f t="shared" si="36"/>
        <v>0</v>
      </c>
      <c r="F291">
        <f t="shared" si="37"/>
        <v>0</v>
      </c>
      <c r="G291">
        <f t="shared" si="38"/>
        <v>1</v>
      </c>
      <c r="H291" s="2">
        <f t="shared" si="39"/>
        <v>5.9027777777778123E-3</v>
      </c>
      <c r="I291" s="2">
        <f t="shared" si="43"/>
        <v>1.6110069444444441</v>
      </c>
      <c r="J291" s="10">
        <f t="shared" si="40"/>
        <v>2319.8499999999995</v>
      </c>
      <c r="K291" s="10">
        <f t="shared" si="41"/>
        <v>0</v>
      </c>
      <c r="L291" s="10">
        <f t="shared" si="42"/>
        <v>0</v>
      </c>
      <c r="M291" s="10">
        <f t="shared" si="44"/>
        <v>9</v>
      </c>
    </row>
    <row r="292" spans="1:13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>
        <f t="shared" si="36"/>
        <v>0</v>
      </c>
      <c r="F292">
        <f t="shared" si="37"/>
        <v>0</v>
      </c>
      <c r="G292">
        <f t="shared" si="38"/>
        <v>1</v>
      </c>
      <c r="H292" s="2">
        <f t="shared" si="39"/>
        <v>3.7268518518518423E-3</v>
      </c>
      <c r="I292" s="2">
        <f t="shared" si="43"/>
        <v>1.6110069444444441</v>
      </c>
      <c r="J292" s="10">
        <f t="shared" si="40"/>
        <v>2319.8499999999995</v>
      </c>
      <c r="K292" s="10">
        <f t="shared" si="41"/>
        <v>0</v>
      </c>
      <c r="L292" s="10">
        <f t="shared" si="42"/>
        <v>0</v>
      </c>
      <c r="M292" s="10">
        <f t="shared" si="44"/>
        <v>6</v>
      </c>
    </row>
    <row r="293" spans="1:13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>
        <f t="shared" si="36"/>
        <v>0</v>
      </c>
      <c r="F293">
        <f t="shared" si="37"/>
        <v>1</v>
      </c>
      <c r="G293">
        <f t="shared" si="38"/>
        <v>0</v>
      </c>
      <c r="H293" s="2">
        <f t="shared" si="39"/>
        <v>9.9305555555555536E-3</v>
      </c>
      <c r="I293" s="2">
        <f t="shared" si="43"/>
        <v>1.6209374999999997</v>
      </c>
      <c r="J293" s="10">
        <f t="shared" si="40"/>
        <v>2334.1499999999992</v>
      </c>
      <c r="K293" s="10">
        <f t="shared" si="41"/>
        <v>0</v>
      </c>
      <c r="L293" s="10">
        <f t="shared" si="42"/>
        <v>14.299999999999997</v>
      </c>
      <c r="M293" s="10">
        <f t="shared" si="44"/>
        <v>0</v>
      </c>
    </row>
    <row r="294" spans="1:13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>
        <f t="shared" si="36"/>
        <v>1</v>
      </c>
      <c r="F294">
        <f t="shared" si="37"/>
        <v>0</v>
      </c>
      <c r="G294">
        <f t="shared" si="38"/>
        <v>0</v>
      </c>
      <c r="H294" s="2">
        <f t="shared" si="39"/>
        <v>4.2013888888888795E-3</v>
      </c>
      <c r="I294" s="2">
        <f t="shared" si="43"/>
        <v>1.6251388888888885</v>
      </c>
      <c r="J294" s="10">
        <f t="shared" si="40"/>
        <v>2340.1999999999994</v>
      </c>
      <c r="K294" s="10">
        <f t="shared" si="41"/>
        <v>6.0499999999999865</v>
      </c>
      <c r="L294" s="10">
        <f t="shared" si="42"/>
        <v>0</v>
      </c>
      <c r="M294" s="10">
        <f t="shared" si="44"/>
        <v>0</v>
      </c>
    </row>
    <row r="295" spans="1:13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>
        <f t="shared" si="36"/>
        <v>0</v>
      </c>
      <c r="F295">
        <f t="shared" si="37"/>
        <v>1</v>
      </c>
      <c r="G295">
        <f t="shared" si="38"/>
        <v>0</v>
      </c>
      <c r="H295" s="2">
        <f t="shared" si="39"/>
        <v>2.5462962962962132E-3</v>
      </c>
      <c r="I295" s="2">
        <f t="shared" si="43"/>
        <v>1.6276851851851846</v>
      </c>
      <c r="J295" s="10">
        <f t="shared" si="40"/>
        <v>2343.8666666666659</v>
      </c>
      <c r="K295" s="10">
        <f t="shared" si="41"/>
        <v>0</v>
      </c>
      <c r="L295" s="10">
        <f t="shared" si="42"/>
        <v>3.6666666666665471</v>
      </c>
      <c r="M295" s="10">
        <f t="shared" si="44"/>
        <v>0</v>
      </c>
    </row>
    <row r="296" spans="1:13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>
        <f t="shared" si="36"/>
        <v>1</v>
      </c>
      <c r="F296">
        <f t="shared" si="37"/>
        <v>0</v>
      </c>
      <c r="G296">
        <f t="shared" si="38"/>
        <v>0</v>
      </c>
      <c r="H296" s="2">
        <f t="shared" si="39"/>
        <v>6.8634259259259256E-3</v>
      </c>
      <c r="I296" s="2">
        <f t="shared" si="43"/>
        <v>1.6345486111111105</v>
      </c>
      <c r="J296" s="10">
        <f t="shared" si="40"/>
        <v>2353.7499999999991</v>
      </c>
      <c r="K296" s="10">
        <f t="shared" si="41"/>
        <v>9.8833333333333329</v>
      </c>
      <c r="L296" s="10">
        <f t="shared" si="42"/>
        <v>0</v>
      </c>
      <c r="M296" s="10">
        <f t="shared" si="44"/>
        <v>0</v>
      </c>
    </row>
    <row r="297" spans="1:13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>
        <f t="shared" si="36"/>
        <v>1</v>
      </c>
      <c r="F297">
        <f t="shared" si="37"/>
        <v>0</v>
      </c>
      <c r="G297">
        <f t="shared" si="38"/>
        <v>0</v>
      </c>
      <c r="H297" s="2">
        <f t="shared" si="39"/>
        <v>1.0196759259259225E-2</v>
      </c>
      <c r="I297" s="2">
        <f t="shared" si="43"/>
        <v>1.6447453703703698</v>
      </c>
      <c r="J297" s="10">
        <f t="shared" si="40"/>
        <v>2368.4333333333329</v>
      </c>
      <c r="K297" s="10">
        <f t="shared" si="41"/>
        <v>14.683333333333284</v>
      </c>
      <c r="L297" s="10">
        <f t="shared" si="42"/>
        <v>0</v>
      </c>
      <c r="M297" s="10">
        <f t="shared" si="44"/>
        <v>0</v>
      </c>
    </row>
    <row r="298" spans="1:13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>
        <f t="shared" si="36"/>
        <v>1</v>
      </c>
      <c r="F298">
        <f t="shared" si="37"/>
        <v>0</v>
      </c>
      <c r="G298">
        <f t="shared" si="38"/>
        <v>0</v>
      </c>
      <c r="H298" s="2">
        <f t="shared" si="39"/>
        <v>7.7430555555555447E-3</v>
      </c>
      <c r="I298" s="2">
        <f t="shared" si="43"/>
        <v>1.6524884259259254</v>
      </c>
      <c r="J298" s="10">
        <f t="shared" si="40"/>
        <v>2379.5833333333326</v>
      </c>
      <c r="K298" s="10">
        <f t="shared" si="41"/>
        <v>11.149999999999984</v>
      </c>
      <c r="L298" s="10">
        <f t="shared" si="42"/>
        <v>0</v>
      </c>
      <c r="M298" s="10">
        <f t="shared" si="44"/>
        <v>0</v>
      </c>
    </row>
    <row r="299" spans="1:13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>
        <f t="shared" si="36"/>
        <v>0</v>
      </c>
      <c r="F299">
        <f t="shared" si="37"/>
        <v>1</v>
      </c>
      <c r="G299">
        <f t="shared" si="38"/>
        <v>0</v>
      </c>
      <c r="H299" s="2">
        <f t="shared" si="39"/>
        <v>2.0833333333333259E-3</v>
      </c>
      <c r="I299" s="2">
        <f t="shared" si="43"/>
        <v>1.6545717592592588</v>
      </c>
      <c r="J299" s="10">
        <f t="shared" si="40"/>
        <v>2382.5833333333326</v>
      </c>
      <c r="K299" s="10">
        <f t="shared" si="41"/>
        <v>0</v>
      </c>
      <c r="L299" s="10">
        <f t="shared" si="42"/>
        <v>2.9999999999999893</v>
      </c>
      <c r="M299" s="10">
        <f t="shared" si="44"/>
        <v>0</v>
      </c>
    </row>
    <row r="300" spans="1:13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>
        <f t="shared" si="36"/>
        <v>1</v>
      </c>
      <c r="F300">
        <f t="shared" si="37"/>
        <v>0</v>
      </c>
      <c r="G300">
        <f t="shared" si="38"/>
        <v>0</v>
      </c>
      <c r="H300" s="2">
        <f t="shared" si="39"/>
        <v>2.0023148148148318E-3</v>
      </c>
      <c r="I300" s="2">
        <f t="shared" si="43"/>
        <v>1.6565740740740735</v>
      </c>
      <c r="J300" s="10">
        <f t="shared" si="40"/>
        <v>2385.4666666666658</v>
      </c>
      <c r="K300" s="10">
        <f t="shared" si="41"/>
        <v>2.8833333333333577</v>
      </c>
      <c r="L300" s="10">
        <f t="shared" si="42"/>
        <v>0</v>
      </c>
      <c r="M300" s="10">
        <f t="shared" si="44"/>
        <v>0</v>
      </c>
    </row>
    <row r="301" spans="1:13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>
        <f t="shared" si="36"/>
        <v>1</v>
      </c>
      <c r="F301">
        <f t="shared" si="37"/>
        <v>0</v>
      </c>
      <c r="G301">
        <f t="shared" si="38"/>
        <v>0</v>
      </c>
      <c r="H301" s="2">
        <f t="shared" si="39"/>
        <v>7.4768518518518734E-3</v>
      </c>
      <c r="I301" s="2">
        <f t="shared" si="43"/>
        <v>1.6640509259259253</v>
      </c>
      <c r="J301" s="10">
        <f t="shared" si="40"/>
        <v>2396.2333333333322</v>
      </c>
      <c r="K301" s="10">
        <f t="shared" si="41"/>
        <v>10.766666666666698</v>
      </c>
      <c r="L301" s="10">
        <f t="shared" si="42"/>
        <v>0</v>
      </c>
      <c r="M301" s="10">
        <f t="shared" si="44"/>
        <v>0</v>
      </c>
    </row>
    <row r="302" spans="1:13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>
        <f t="shared" si="36"/>
        <v>0</v>
      </c>
      <c r="F302">
        <f t="shared" si="37"/>
        <v>1</v>
      </c>
      <c r="G302">
        <f t="shared" si="38"/>
        <v>0</v>
      </c>
      <c r="H302" s="2">
        <f t="shared" si="39"/>
        <v>4.1319444444444242E-3</v>
      </c>
      <c r="I302" s="2">
        <f t="shared" si="43"/>
        <v>1.6681828703703698</v>
      </c>
      <c r="J302" s="10">
        <f t="shared" si="40"/>
        <v>2402.1833333333329</v>
      </c>
      <c r="K302" s="10">
        <f t="shared" si="41"/>
        <v>0</v>
      </c>
      <c r="L302" s="10">
        <f t="shared" si="42"/>
        <v>5.9499999999999709</v>
      </c>
      <c r="M302" s="10">
        <f t="shared" si="44"/>
        <v>0</v>
      </c>
    </row>
    <row r="303" spans="1:13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>
        <f t="shared" si="36"/>
        <v>1</v>
      </c>
      <c r="F303">
        <f t="shared" si="37"/>
        <v>0</v>
      </c>
      <c r="G303">
        <f t="shared" si="38"/>
        <v>0</v>
      </c>
      <c r="H303" s="2">
        <f t="shared" si="39"/>
        <v>2.8472222222222232E-3</v>
      </c>
      <c r="I303" s="2">
        <f t="shared" si="43"/>
        <v>1.6710300925925921</v>
      </c>
      <c r="J303" s="10">
        <f t="shared" si="40"/>
        <v>2406.2833333333324</v>
      </c>
      <c r="K303" s="10">
        <f t="shared" si="41"/>
        <v>4.1000000000000014</v>
      </c>
      <c r="L303" s="10">
        <f t="shared" si="42"/>
        <v>0</v>
      </c>
      <c r="M303" s="10">
        <f t="shared" si="44"/>
        <v>0</v>
      </c>
    </row>
    <row r="304" spans="1:13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>
        <f t="shared" si="36"/>
        <v>1</v>
      </c>
      <c r="F304">
        <f t="shared" si="37"/>
        <v>0</v>
      </c>
      <c r="G304">
        <f t="shared" si="38"/>
        <v>0</v>
      </c>
      <c r="H304" s="2">
        <f t="shared" si="39"/>
        <v>6.6782407407407485E-3</v>
      </c>
      <c r="I304" s="2">
        <f t="shared" si="43"/>
        <v>1.6777083333333329</v>
      </c>
      <c r="J304" s="10">
        <f t="shared" si="40"/>
        <v>2415.8999999999992</v>
      </c>
      <c r="K304" s="10">
        <f t="shared" si="41"/>
        <v>9.6166666666666778</v>
      </c>
      <c r="L304" s="10">
        <f t="shared" si="42"/>
        <v>0</v>
      </c>
      <c r="M304" s="10">
        <f t="shared" si="44"/>
        <v>0</v>
      </c>
    </row>
    <row r="305" spans="1:13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>
        <f t="shared" si="36"/>
        <v>0</v>
      </c>
      <c r="F305">
        <f t="shared" si="37"/>
        <v>1</v>
      </c>
      <c r="G305">
        <f t="shared" si="38"/>
        <v>0</v>
      </c>
      <c r="H305" s="2">
        <f t="shared" si="39"/>
        <v>5.9259259259258901E-3</v>
      </c>
      <c r="I305" s="2">
        <f t="shared" si="43"/>
        <v>1.6836342592592588</v>
      </c>
      <c r="J305" s="10">
        <f t="shared" si="40"/>
        <v>2424.4333333333325</v>
      </c>
      <c r="K305" s="10">
        <f t="shared" si="41"/>
        <v>0</v>
      </c>
      <c r="L305" s="10">
        <f t="shared" si="42"/>
        <v>8.5333333333332817</v>
      </c>
      <c r="M305" s="10">
        <f t="shared" si="44"/>
        <v>0</v>
      </c>
    </row>
    <row r="306" spans="1:13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>
        <f t="shared" si="36"/>
        <v>1</v>
      </c>
      <c r="F306">
        <f t="shared" si="37"/>
        <v>0</v>
      </c>
      <c r="G306">
        <f t="shared" si="38"/>
        <v>0</v>
      </c>
      <c r="H306" s="2">
        <f t="shared" si="39"/>
        <v>9.0277777777780788E-4</v>
      </c>
      <c r="I306" s="2">
        <f t="shared" si="43"/>
        <v>1.6845370370370367</v>
      </c>
      <c r="J306" s="10">
        <f t="shared" si="40"/>
        <v>2425.7333333333327</v>
      </c>
      <c r="K306" s="10">
        <f t="shared" si="41"/>
        <v>1.3000000000000433</v>
      </c>
      <c r="L306" s="10">
        <f t="shared" si="42"/>
        <v>0</v>
      </c>
      <c r="M306" s="10">
        <f t="shared" si="44"/>
        <v>0</v>
      </c>
    </row>
    <row r="307" spans="1:13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>
        <f t="shared" si="36"/>
        <v>1</v>
      </c>
      <c r="F307">
        <f t="shared" si="37"/>
        <v>0</v>
      </c>
      <c r="G307">
        <f t="shared" si="38"/>
        <v>0</v>
      </c>
      <c r="H307" s="2">
        <f t="shared" si="39"/>
        <v>5.3240740740740922E-3</v>
      </c>
      <c r="I307" s="2">
        <f t="shared" si="43"/>
        <v>1.6898611111111108</v>
      </c>
      <c r="J307" s="10">
        <f t="shared" si="40"/>
        <v>2433.3999999999996</v>
      </c>
      <c r="K307" s="10">
        <f t="shared" si="41"/>
        <v>7.6666666666666927</v>
      </c>
      <c r="L307" s="10">
        <f t="shared" si="42"/>
        <v>0</v>
      </c>
      <c r="M307" s="10">
        <f t="shared" si="44"/>
        <v>0</v>
      </c>
    </row>
    <row r="308" spans="1:13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>
        <f t="shared" si="36"/>
        <v>1</v>
      </c>
      <c r="F308">
        <f t="shared" si="37"/>
        <v>0</v>
      </c>
      <c r="G308">
        <f t="shared" si="38"/>
        <v>0</v>
      </c>
      <c r="H308" s="2">
        <f t="shared" si="39"/>
        <v>1.8518518518518823E-3</v>
      </c>
      <c r="I308" s="2">
        <f t="shared" si="43"/>
        <v>1.6917129629629626</v>
      </c>
      <c r="J308" s="10">
        <f t="shared" si="40"/>
        <v>2436.0666666666662</v>
      </c>
      <c r="K308" s="10">
        <f t="shared" si="41"/>
        <v>2.6666666666667105</v>
      </c>
      <c r="L308" s="10">
        <f t="shared" si="42"/>
        <v>0</v>
      </c>
      <c r="M308" s="10">
        <f t="shared" si="44"/>
        <v>0</v>
      </c>
    </row>
    <row r="309" spans="1:13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>
        <f t="shared" si="36"/>
        <v>1</v>
      </c>
      <c r="F309">
        <f t="shared" si="37"/>
        <v>0</v>
      </c>
      <c r="G309">
        <f t="shared" si="38"/>
        <v>0</v>
      </c>
      <c r="H309" s="2">
        <f t="shared" si="39"/>
        <v>5.8217592592592626E-3</v>
      </c>
      <c r="I309" s="2">
        <f t="shared" si="43"/>
        <v>1.6975347222222219</v>
      </c>
      <c r="J309" s="10">
        <f t="shared" si="40"/>
        <v>2444.4499999999998</v>
      </c>
      <c r="K309" s="10">
        <f t="shared" si="41"/>
        <v>8.3833333333333382</v>
      </c>
      <c r="L309" s="10">
        <f t="shared" si="42"/>
        <v>0</v>
      </c>
      <c r="M309" s="10">
        <f t="shared" si="44"/>
        <v>0</v>
      </c>
    </row>
    <row r="310" spans="1:13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>
        <f t="shared" si="36"/>
        <v>1</v>
      </c>
      <c r="F310">
        <f t="shared" si="37"/>
        <v>0</v>
      </c>
      <c r="G310">
        <f t="shared" si="38"/>
        <v>0</v>
      </c>
      <c r="H310" s="2">
        <f t="shared" si="39"/>
        <v>4.1782407407407463E-3</v>
      </c>
      <c r="I310" s="2">
        <f t="shared" si="43"/>
        <v>1.7017129629629626</v>
      </c>
      <c r="J310" s="10">
        <f t="shared" si="40"/>
        <v>2450.4666666666662</v>
      </c>
      <c r="K310" s="10">
        <f t="shared" si="41"/>
        <v>6.0166666666666746</v>
      </c>
      <c r="L310" s="10">
        <f t="shared" si="42"/>
        <v>0</v>
      </c>
      <c r="M310" s="10">
        <f t="shared" si="44"/>
        <v>0</v>
      </c>
    </row>
    <row r="311" spans="1:13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>
        <f t="shared" si="36"/>
        <v>1</v>
      </c>
      <c r="F311">
        <f t="shared" si="37"/>
        <v>0</v>
      </c>
      <c r="G311">
        <f t="shared" si="38"/>
        <v>0</v>
      </c>
      <c r="H311" s="2">
        <f t="shared" si="39"/>
        <v>6.1574074074073892E-3</v>
      </c>
      <c r="I311" s="2">
        <f t="shared" si="43"/>
        <v>1.7078703703703699</v>
      </c>
      <c r="J311" s="10">
        <f t="shared" si="40"/>
        <v>2459.333333333333</v>
      </c>
      <c r="K311" s="10">
        <f t="shared" si="41"/>
        <v>8.8666666666666405</v>
      </c>
      <c r="L311" s="10">
        <f t="shared" si="42"/>
        <v>0</v>
      </c>
      <c r="M311" s="10">
        <f t="shared" si="44"/>
        <v>0</v>
      </c>
    </row>
    <row r="312" spans="1:13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>
        <f t="shared" si="36"/>
        <v>0</v>
      </c>
      <c r="F312">
        <f t="shared" si="37"/>
        <v>1</v>
      </c>
      <c r="G312">
        <f t="shared" si="38"/>
        <v>0</v>
      </c>
      <c r="H312" s="2">
        <f t="shared" si="39"/>
        <v>2.0370370370370039E-3</v>
      </c>
      <c r="I312" s="2">
        <f t="shared" si="43"/>
        <v>1.709907407407407</v>
      </c>
      <c r="J312" s="10">
        <f t="shared" si="40"/>
        <v>2462.266666666666</v>
      </c>
      <c r="K312" s="10">
        <f t="shared" si="41"/>
        <v>0</v>
      </c>
      <c r="L312" s="10">
        <f t="shared" si="42"/>
        <v>2.9333333333332856</v>
      </c>
      <c r="M312" s="10">
        <f t="shared" si="44"/>
        <v>0</v>
      </c>
    </row>
    <row r="313" spans="1:13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>
        <f t="shared" si="36"/>
        <v>1</v>
      </c>
      <c r="F313">
        <f t="shared" si="37"/>
        <v>0</v>
      </c>
      <c r="G313">
        <f t="shared" si="38"/>
        <v>0</v>
      </c>
      <c r="H313" s="2">
        <f t="shared" si="39"/>
        <v>5.0694444444444597E-3</v>
      </c>
      <c r="I313" s="2">
        <f t="shared" si="43"/>
        <v>1.7149768518518513</v>
      </c>
      <c r="J313" s="10">
        <f t="shared" si="40"/>
        <v>2469.5666666666657</v>
      </c>
      <c r="K313" s="10">
        <f t="shared" si="41"/>
        <v>7.300000000000022</v>
      </c>
      <c r="L313" s="10">
        <f t="shared" si="42"/>
        <v>0</v>
      </c>
      <c r="M313" s="10">
        <f t="shared" si="44"/>
        <v>0</v>
      </c>
    </row>
    <row r="314" spans="1:13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>
        <f t="shared" si="36"/>
        <v>1</v>
      </c>
      <c r="F314">
        <f t="shared" si="37"/>
        <v>0</v>
      </c>
      <c r="G314">
        <f t="shared" si="38"/>
        <v>0</v>
      </c>
      <c r="H314" s="2">
        <f t="shared" si="39"/>
        <v>7.7777777777778279E-3</v>
      </c>
      <c r="I314" s="2">
        <f t="shared" si="43"/>
        <v>1.7227546296296292</v>
      </c>
      <c r="J314" s="10">
        <f t="shared" si="40"/>
        <v>2480.766666666666</v>
      </c>
      <c r="K314" s="10">
        <f t="shared" si="41"/>
        <v>11.200000000000072</v>
      </c>
      <c r="L314" s="10">
        <f t="shared" si="42"/>
        <v>0</v>
      </c>
      <c r="M314" s="10">
        <f t="shared" si="44"/>
        <v>0</v>
      </c>
    </row>
    <row r="315" spans="1:13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>
        <f t="shared" si="36"/>
        <v>1</v>
      </c>
      <c r="F315">
        <f t="shared" si="37"/>
        <v>0</v>
      </c>
      <c r="G315">
        <f t="shared" si="38"/>
        <v>0</v>
      </c>
      <c r="H315" s="2">
        <f t="shared" si="39"/>
        <v>4.3749999999999623E-3</v>
      </c>
      <c r="I315" s="2">
        <f t="shared" si="43"/>
        <v>1.7271296296296292</v>
      </c>
      <c r="J315" s="10">
        <f t="shared" si="40"/>
        <v>2487.0666666666662</v>
      </c>
      <c r="K315" s="10">
        <f t="shared" si="41"/>
        <v>6.2999999999999456</v>
      </c>
      <c r="L315" s="10">
        <f t="shared" si="42"/>
        <v>0</v>
      </c>
      <c r="M315" s="10">
        <f t="shared" si="44"/>
        <v>0</v>
      </c>
    </row>
    <row r="316" spans="1:13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>
        <f t="shared" si="36"/>
        <v>0</v>
      </c>
      <c r="F316">
        <f t="shared" si="37"/>
        <v>1</v>
      </c>
      <c r="G316">
        <f t="shared" si="38"/>
        <v>0</v>
      </c>
      <c r="H316" s="2">
        <f t="shared" si="39"/>
        <v>4.2013888888888795E-3</v>
      </c>
      <c r="I316" s="2">
        <f t="shared" si="43"/>
        <v>1.7313310185185182</v>
      </c>
      <c r="J316" s="10">
        <f t="shared" si="40"/>
        <v>2493.1166666666663</v>
      </c>
      <c r="K316" s="10">
        <f t="shared" si="41"/>
        <v>0</v>
      </c>
      <c r="L316" s="10">
        <f t="shared" si="42"/>
        <v>6.0499999999999865</v>
      </c>
      <c r="M316" s="10">
        <f t="shared" si="44"/>
        <v>0</v>
      </c>
    </row>
    <row r="317" spans="1:13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>
        <f t="shared" si="36"/>
        <v>1</v>
      </c>
      <c r="F317">
        <f t="shared" si="37"/>
        <v>0</v>
      </c>
      <c r="G317">
        <f t="shared" si="38"/>
        <v>0</v>
      </c>
      <c r="H317" s="2">
        <f t="shared" si="39"/>
        <v>1.0034722222222237E-2</v>
      </c>
      <c r="I317" s="2">
        <f t="shared" si="43"/>
        <v>1.7413657407407404</v>
      </c>
      <c r="J317" s="10">
        <f t="shared" si="40"/>
        <v>2507.5666666666662</v>
      </c>
      <c r="K317" s="10">
        <f t="shared" si="41"/>
        <v>14.450000000000021</v>
      </c>
      <c r="L317" s="10">
        <f t="shared" si="42"/>
        <v>0</v>
      </c>
      <c r="M317" s="10">
        <f t="shared" si="44"/>
        <v>0</v>
      </c>
    </row>
    <row r="318" spans="1:13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>
        <f t="shared" si="36"/>
        <v>1</v>
      </c>
      <c r="F318">
        <f t="shared" si="37"/>
        <v>0</v>
      </c>
      <c r="G318">
        <f t="shared" si="38"/>
        <v>0</v>
      </c>
      <c r="H318" s="2">
        <f t="shared" si="39"/>
        <v>1.0069444444444353E-3</v>
      </c>
      <c r="I318" s="2">
        <f t="shared" si="43"/>
        <v>1.7423726851851848</v>
      </c>
      <c r="J318" s="10">
        <f t="shared" si="40"/>
        <v>2509.0166666666664</v>
      </c>
      <c r="K318" s="10">
        <f t="shared" si="41"/>
        <v>1.4499999999999869</v>
      </c>
      <c r="L318" s="10">
        <f t="shared" si="42"/>
        <v>0</v>
      </c>
      <c r="M318" s="10">
        <f t="shared" si="44"/>
        <v>0</v>
      </c>
    </row>
    <row r="319" spans="1:13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>
        <f t="shared" si="36"/>
        <v>0</v>
      </c>
      <c r="F319">
        <f t="shared" si="37"/>
        <v>0</v>
      </c>
      <c r="G319">
        <f t="shared" si="38"/>
        <v>1</v>
      </c>
      <c r="H319" s="2">
        <f t="shared" si="39"/>
        <v>6.3541666666666607E-3</v>
      </c>
      <c r="I319" s="2">
        <f t="shared" si="43"/>
        <v>1.7423726851851848</v>
      </c>
      <c r="J319" s="10">
        <f t="shared" si="40"/>
        <v>2509.0166666666664</v>
      </c>
      <c r="K319" s="10">
        <f t="shared" si="41"/>
        <v>0</v>
      </c>
      <c r="L319" s="10">
        <f t="shared" si="42"/>
        <v>0</v>
      </c>
      <c r="M319" s="10">
        <f t="shared" si="44"/>
        <v>10</v>
      </c>
    </row>
    <row r="320" spans="1:13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>
        <f t="shared" si="36"/>
        <v>1</v>
      </c>
      <c r="F320">
        <f t="shared" si="37"/>
        <v>0</v>
      </c>
      <c r="G320">
        <f t="shared" si="38"/>
        <v>0</v>
      </c>
      <c r="H320" s="2">
        <f t="shared" si="39"/>
        <v>5.7754629629629961E-3</v>
      </c>
      <c r="I320" s="2">
        <f t="shared" si="43"/>
        <v>1.7481481481481478</v>
      </c>
      <c r="J320" s="10">
        <f t="shared" si="40"/>
        <v>2517.333333333333</v>
      </c>
      <c r="K320" s="10">
        <f t="shared" si="41"/>
        <v>8.3166666666667144</v>
      </c>
      <c r="L320" s="10">
        <f t="shared" si="42"/>
        <v>0</v>
      </c>
      <c r="M320" s="10">
        <f t="shared" si="44"/>
        <v>0</v>
      </c>
    </row>
    <row r="321" spans="1:13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>
        <f t="shared" si="36"/>
        <v>1</v>
      </c>
      <c r="F321">
        <f t="shared" si="37"/>
        <v>0</v>
      </c>
      <c r="G321">
        <f t="shared" si="38"/>
        <v>0</v>
      </c>
      <c r="H321" s="2">
        <f t="shared" si="39"/>
        <v>8.7962962962967461E-4</v>
      </c>
      <c r="I321" s="2">
        <f t="shared" si="43"/>
        <v>1.7490277777777774</v>
      </c>
      <c r="J321" s="10">
        <f t="shared" si="40"/>
        <v>2518.5999999999995</v>
      </c>
      <c r="K321" s="10">
        <f t="shared" si="41"/>
        <v>1.2666666666667314</v>
      </c>
      <c r="L321" s="10">
        <f t="shared" si="42"/>
        <v>0</v>
      </c>
      <c r="M321" s="10">
        <f t="shared" si="44"/>
        <v>0</v>
      </c>
    </row>
    <row r="322" spans="1:13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>
        <f t="shared" ref="E322:E385" si="45">IF(LEN(A322)=7,1,0)</f>
        <v>1</v>
      </c>
      <c r="F322">
        <f t="shared" ref="F322:F385" si="46">IF(LEN(A322)=8,1,0)</f>
        <v>0</v>
      </c>
      <c r="G322">
        <f t="shared" ref="G322:G385" si="47">IF(LEN(A322)&gt;9,1,0)</f>
        <v>0</v>
      </c>
      <c r="H322" s="2">
        <f t="shared" ref="H322:H385" si="48">D322-C322</f>
        <v>6.2615740740740722E-3</v>
      </c>
      <c r="I322" s="2">
        <f t="shared" si="43"/>
        <v>1.7552893518518515</v>
      </c>
      <c r="J322" s="10">
        <f t="shared" ref="J322:J385" si="49">I322*24*60</f>
        <v>2527.6166666666659</v>
      </c>
      <c r="K322" s="10">
        <f t="shared" ref="K322:K385" si="50">IF(AND(E322=1,$J322&gt;800),$H322,0)*24*60</f>
        <v>9.0166666666666639</v>
      </c>
      <c r="L322" s="10">
        <f t="shared" ref="L322:L385" si="51">IF(AND(F322=1,$J322&gt;800),$H322,0)*24*60</f>
        <v>0</v>
      </c>
      <c r="M322" s="10">
        <f t="shared" si="44"/>
        <v>0</v>
      </c>
    </row>
    <row r="323" spans="1:13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>
        <f t="shared" si="45"/>
        <v>1</v>
      </c>
      <c r="F323">
        <f t="shared" si="46"/>
        <v>0</v>
      </c>
      <c r="G323">
        <f t="shared" si="47"/>
        <v>0</v>
      </c>
      <c r="H323" s="2">
        <f t="shared" si="48"/>
        <v>1.1377314814814798E-2</v>
      </c>
      <c r="I323" s="2">
        <f t="shared" si="43"/>
        <v>1.7666666666666664</v>
      </c>
      <c r="J323" s="10">
        <f t="shared" si="49"/>
        <v>2543.9999999999995</v>
      </c>
      <c r="K323" s="10">
        <f t="shared" si="50"/>
        <v>16.383333333333312</v>
      </c>
      <c r="L323" s="10">
        <f t="shared" si="51"/>
        <v>0</v>
      </c>
      <c r="M323" s="10">
        <f t="shared" si="44"/>
        <v>0</v>
      </c>
    </row>
    <row r="324" spans="1:13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>
        <f t="shared" si="45"/>
        <v>0</v>
      </c>
      <c r="F324">
        <f t="shared" si="46"/>
        <v>1</v>
      </c>
      <c r="G324">
        <f t="shared" si="47"/>
        <v>0</v>
      </c>
      <c r="H324" s="2">
        <f t="shared" si="48"/>
        <v>3.3796296296296213E-3</v>
      </c>
      <c r="I324" s="2">
        <f t="shared" ref="I324:I387" si="52">IF(OR(E324=1,F324=1),H324+I323,I323)</f>
        <v>1.770046296296296</v>
      </c>
      <c r="J324" s="10">
        <f t="shared" si="49"/>
        <v>2548.8666666666663</v>
      </c>
      <c r="K324" s="10">
        <f t="shared" si="50"/>
        <v>0</v>
      </c>
      <c r="L324" s="10">
        <f t="shared" si="51"/>
        <v>4.8666666666666547</v>
      </c>
      <c r="M324" s="10">
        <f t="shared" ref="M324:M387" si="53">ROUNDUP(IF(G324=1,H324,0)*24*60,0)</f>
        <v>0</v>
      </c>
    </row>
    <row r="325" spans="1:13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>
        <f t="shared" si="45"/>
        <v>1</v>
      </c>
      <c r="F325">
        <f t="shared" si="46"/>
        <v>0</v>
      </c>
      <c r="G325">
        <f t="shared" si="47"/>
        <v>0</v>
      </c>
      <c r="H325" s="2">
        <f t="shared" si="48"/>
        <v>5.3819444444444531E-3</v>
      </c>
      <c r="I325" s="2">
        <f t="shared" si="52"/>
        <v>1.7754282407407405</v>
      </c>
      <c r="J325" s="10">
        <f t="shared" si="49"/>
        <v>2556.6166666666659</v>
      </c>
      <c r="K325" s="10">
        <f t="shared" si="50"/>
        <v>7.7500000000000124</v>
      </c>
      <c r="L325" s="10">
        <f t="shared" si="51"/>
        <v>0</v>
      </c>
      <c r="M325" s="10">
        <f t="shared" si="53"/>
        <v>0</v>
      </c>
    </row>
    <row r="326" spans="1:13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>
        <f t="shared" si="45"/>
        <v>1</v>
      </c>
      <c r="F326">
        <f t="shared" si="46"/>
        <v>0</v>
      </c>
      <c r="G326">
        <f t="shared" si="47"/>
        <v>0</v>
      </c>
      <c r="H326" s="2">
        <f t="shared" si="48"/>
        <v>1.034722222222223E-2</v>
      </c>
      <c r="I326" s="2">
        <f t="shared" si="52"/>
        <v>1.7857754629629627</v>
      </c>
      <c r="J326" s="10">
        <f t="shared" si="49"/>
        <v>2571.516666666666</v>
      </c>
      <c r="K326" s="10">
        <f t="shared" si="50"/>
        <v>14.900000000000011</v>
      </c>
      <c r="L326" s="10">
        <f t="shared" si="51"/>
        <v>0</v>
      </c>
      <c r="M326" s="10">
        <f t="shared" si="53"/>
        <v>0</v>
      </c>
    </row>
    <row r="327" spans="1:13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>
        <f t="shared" si="45"/>
        <v>0</v>
      </c>
      <c r="F327">
        <f t="shared" si="46"/>
        <v>0</v>
      </c>
      <c r="G327">
        <f t="shared" si="47"/>
        <v>1</v>
      </c>
      <c r="H327" s="2">
        <f t="shared" si="48"/>
        <v>2.5462962962962687E-3</v>
      </c>
      <c r="I327" s="2">
        <f t="shared" si="52"/>
        <v>1.7857754629629627</v>
      </c>
      <c r="J327" s="10">
        <f t="shared" si="49"/>
        <v>2571.516666666666</v>
      </c>
      <c r="K327" s="10">
        <f t="shared" si="50"/>
        <v>0</v>
      </c>
      <c r="L327" s="10">
        <f t="shared" si="51"/>
        <v>0</v>
      </c>
      <c r="M327" s="10">
        <f t="shared" si="53"/>
        <v>4</v>
      </c>
    </row>
    <row r="328" spans="1:13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>
        <f t="shared" si="45"/>
        <v>0</v>
      </c>
      <c r="F328">
        <f t="shared" si="46"/>
        <v>1</v>
      </c>
      <c r="G328">
        <f t="shared" si="47"/>
        <v>0</v>
      </c>
      <c r="H328" s="2">
        <f t="shared" si="48"/>
        <v>6.9444444444444198E-4</v>
      </c>
      <c r="I328" s="2">
        <f t="shared" si="52"/>
        <v>1.7864699074074073</v>
      </c>
      <c r="J328" s="10">
        <f t="shared" si="49"/>
        <v>2572.5166666666664</v>
      </c>
      <c r="K328" s="10">
        <f t="shared" si="50"/>
        <v>0</v>
      </c>
      <c r="L328" s="10">
        <f t="shared" si="51"/>
        <v>0.99999999999999645</v>
      </c>
      <c r="M328" s="10">
        <f t="shared" si="53"/>
        <v>0</v>
      </c>
    </row>
    <row r="329" spans="1:13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>
        <f t="shared" si="45"/>
        <v>1</v>
      </c>
      <c r="F329">
        <f t="shared" si="46"/>
        <v>0</v>
      </c>
      <c r="G329">
        <f t="shared" si="47"/>
        <v>0</v>
      </c>
      <c r="H329" s="2">
        <f t="shared" si="48"/>
        <v>2.9861111111110783E-3</v>
      </c>
      <c r="I329" s="2">
        <f t="shared" si="52"/>
        <v>1.7894560185185184</v>
      </c>
      <c r="J329" s="10">
        <f t="shared" si="49"/>
        <v>2576.8166666666666</v>
      </c>
      <c r="K329" s="10">
        <f t="shared" si="50"/>
        <v>4.2999999999999527</v>
      </c>
      <c r="L329" s="10">
        <f t="shared" si="51"/>
        <v>0</v>
      </c>
      <c r="M329" s="10">
        <f t="shared" si="53"/>
        <v>0</v>
      </c>
    </row>
    <row r="330" spans="1:13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>
        <f t="shared" si="45"/>
        <v>1</v>
      </c>
      <c r="F330">
        <f t="shared" si="46"/>
        <v>0</v>
      </c>
      <c r="G330">
        <f t="shared" si="47"/>
        <v>0</v>
      </c>
      <c r="H330" s="2">
        <f t="shared" si="48"/>
        <v>8.6689814814814858E-3</v>
      </c>
      <c r="I330" s="2">
        <f t="shared" si="52"/>
        <v>1.798125</v>
      </c>
      <c r="J330" s="10">
        <f t="shared" si="49"/>
        <v>2589.3000000000002</v>
      </c>
      <c r="K330" s="10">
        <f t="shared" si="50"/>
        <v>12.48333333333334</v>
      </c>
      <c r="L330" s="10">
        <f t="shared" si="51"/>
        <v>0</v>
      </c>
      <c r="M330" s="10">
        <f t="shared" si="53"/>
        <v>0</v>
      </c>
    </row>
    <row r="331" spans="1:13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>
        <f t="shared" si="45"/>
        <v>0</v>
      </c>
      <c r="F331">
        <f t="shared" si="46"/>
        <v>1</v>
      </c>
      <c r="G331">
        <f t="shared" si="47"/>
        <v>0</v>
      </c>
      <c r="H331" s="2">
        <f t="shared" si="48"/>
        <v>9.5254629629629717E-3</v>
      </c>
      <c r="I331" s="2">
        <f t="shared" si="52"/>
        <v>1.8076504629629628</v>
      </c>
      <c r="J331" s="10">
        <f t="shared" si="49"/>
        <v>2603.0166666666664</v>
      </c>
      <c r="K331" s="10">
        <f t="shared" si="50"/>
        <v>0</v>
      </c>
      <c r="L331" s="10">
        <f t="shared" si="51"/>
        <v>13.716666666666679</v>
      </c>
      <c r="M331" s="10">
        <f t="shared" si="53"/>
        <v>0</v>
      </c>
    </row>
    <row r="332" spans="1:13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>
        <f t="shared" si="45"/>
        <v>1</v>
      </c>
      <c r="F332">
        <f t="shared" si="46"/>
        <v>0</v>
      </c>
      <c r="G332">
        <f t="shared" si="47"/>
        <v>0</v>
      </c>
      <c r="H332" s="2">
        <f t="shared" si="48"/>
        <v>1.0266203703703736E-2</v>
      </c>
      <c r="I332" s="2">
        <f t="shared" si="52"/>
        <v>1.8179166666666666</v>
      </c>
      <c r="J332" s="10">
        <f t="shared" si="49"/>
        <v>2617.7999999999997</v>
      </c>
      <c r="K332" s="10">
        <f t="shared" si="50"/>
        <v>14.783333333333379</v>
      </c>
      <c r="L332" s="10">
        <f t="shared" si="51"/>
        <v>0</v>
      </c>
      <c r="M332" s="10">
        <f t="shared" si="53"/>
        <v>0</v>
      </c>
    </row>
    <row r="333" spans="1:13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>
        <f t="shared" si="45"/>
        <v>1</v>
      </c>
      <c r="F333">
        <f t="shared" si="46"/>
        <v>0</v>
      </c>
      <c r="G333">
        <f t="shared" si="47"/>
        <v>0</v>
      </c>
      <c r="H333" s="2">
        <f t="shared" si="48"/>
        <v>6.5393518518518379E-3</v>
      </c>
      <c r="I333" s="2">
        <f t="shared" si="52"/>
        <v>1.8244560185185184</v>
      </c>
      <c r="J333" s="10">
        <f t="shared" si="49"/>
        <v>2627.2166666666667</v>
      </c>
      <c r="K333" s="10">
        <f t="shared" si="50"/>
        <v>9.4166666666666465</v>
      </c>
      <c r="L333" s="10">
        <f t="shared" si="51"/>
        <v>0</v>
      </c>
      <c r="M333" s="10">
        <f t="shared" si="53"/>
        <v>0</v>
      </c>
    </row>
    <row r="334" spans="1:13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>
        <f t="shared" si="45"/>
        <v>1</v>
      </c>
      <c r="F334">
        <f t="shared" si="46"/>
        <v>0</v>
      </c>
      <c r="G334">
        <f t="shared" si="47"/>
        <v>0</v>
      </c>
      <c r="H334" s="2">
        <f t="shared" si="48"/>
        <v>3.1828703703704053E-3</v>
      </c>
      <c r="I334" s="2">
        <f t="shared" si="52"/>
        <v>1.8276388888888888</v>
      </c>
      <c r="J334" s="10">
        <f t="shared" si="49"/>
        <v>2631.7999999999997</v>
      </c>
      <c r="K334" s="10">
        <f t="shared" si="50"/>
        <v>4.5833333333333837</v>
      </c>
      <c r="L334" s="10">
        <f t="shared" si="51"/>
        <v>0</v>
      </c>
      <c r="M334" s="10">
        <f t="shared" si="53"/>
        <v>0</v>
      </c>
    </row>
    <row r="335" spans="1:13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>
        <f t="shared" si="45"/>
        <v>1</v>
      </c>
      <c r="F335">
        <f t="shared" si="46"/>
        <v>0</v>
      </c>
      <c r="G335">
        <f t="shared" si="47"/>
        <v>0</v>
      </c>
      <c r="H335" s="2">
        <f t="shared" si="48"/>
        <v>4.7800925925925997E-3</v>
      </c>
      <c r="I335" s="2">
        <f t="shared" si="52"/>
        <v>1.8324189814814815</v>
      </c>
      <c r="J335" s="10">
        <f t="shared" si="49"/>
        <v>2638.6833333333334</v>
      </c>
      <c r="K335" s="10">
        <f t="shared" si="50"/>
        <v>6.8833333333333435</v>
      </c>
      <c r="L335" s="10">
        <f t="shared" si="51"/>
        <v>0</v>
      </c>
      <c r="M335" s="10">
        <f t="shared" si="53"/>
        <v>0</v>
      </c>
    </row>
    <row r="336" spans="1:13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>
        <f t="shared" si="45"/>
        <v>1</v>
      </c>
      <c r="F336">
        <f t="shared" si="46"/>
        <v>0</v>
      </c>
      <c r="G336">
        <f t="shared" si="47"/>
        <v>0</v>
      </c>
      <c r="H336" s="2">
        <f t="shared" si="48"/>
        <v>6.2500000000000333E-3</v>
      </c>
      <c r="I336" s="2">
        <f t="shared" si="52"/>
        <v>1.8386689814814816</v>
      </c>
      <c r="J336" s="10">
        <f t="shared" si="49"/>
        <v>2647.6833333333338</v>
      </c>
      <c r="K336" s="10">
        <f t="shared" si="50"/>
        <v>9.000000000000048</v>
      </c>
      <c r="L336" s="10">
        <f t="shared" si="51"/>
        <v>0</v>
      </c>
      <c r="M336" s="10">
        <f t="shared" si="53"/>
        <v>0</v>
      </c>
    </row>
    <row r="337" spans="1:13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>
        <f t="shared" si="45"/>
        <v>1</v>
      </c>
      <c r="F337">
        <f t="shared" si="46"/>
        <v>0</v>
      </c>
      <c r="G337">
        <f t="shared" si="47"/>
        <v>0</v>
      </c>
      <c r="H337" s="2">
        <f t="shared" si="48"/>
        <v>4.050925925925819E-4</v>
      </c>
      <c r="I337" s="2">
        <f t="shared" si="52"/>
        <v>1.8390740740740741</v>
      </c>
      <c r="J337" s="10">
        <f t="shared" si="49"/>
        <v>2648.2666666666669</v>
      </c>
      <c r="K337" s="10">
        <f t="shared" si="50"/>
        <v>0.58333333333331794</v>
      </c>
      <c r="L337" s="10">
        <f t="shared" si="51"/>
        <v>0</v>
      </c>
      <c r="M337" s="10">
        <f t="shared" si="53"/>
        <v>0</v>
      </c>
    </row>
    <row r="338" spans="1:13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>
        <f t="shared" si="45"/>
        <v>1</v>
      </c>
      <c r="F338">
        <f t="shared" si="46"/>
        <v>0</v>
      </c>
      <c r="G338">
        <f t="shared" si="47"/>
        <v>0</v>
      </c>
      <c r="H338" s="2">
        <f t="shared" si="48"/>
        <v>9.3518518518518334E-3</v>
      </c>
      <c r="I338" s="2">
        <f t="shared" si="52"/>
        <v>1.8484259259259259</v>
      </c>
      <c r="J338" s="10">
        <f t="shared" si="49"/>
        <v>2661.7333333333331</v>
      </c>
      <c r="K338" s="10">
        <f t="shared" si="50"/>
        <v>13.46666666666664</v>
      </c>
      <c r="L338" s="10">
        <f t="shared" si="51"/>
        <v>0</v>
      </c>
      <c r="M338" s="10">
        <f t="shared" si="53"/>
        <v>0</v>
      </c>
    </row>
    <row r="339" spans="1:13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>
        <f t="shared" si="45"/>
        <v>0</v>
      </c>
      <c r="F339">
        <f t="shared" si="46"/>
        <v>1</v>
      </c>
      <c r="G339">
        <f t="shared" si="47"/>
        <v>0</v>
      </c>
      <c r="H339" s="2">
        <f t="shared" si="48"/>
        <v>8.1018518518518601E-3</v>
      </c>
      <c r="I339" s="2">
        <f t="shared" si="52"/>
        <v>1.8565277777777778</v>
      </c>
      <c r="J339" s="10">
        <f t="shared" si="49"/>
        <v>2673.4</v>
      </c>
      <c r="K339" s="10">
        <f t="shared" si="50"/>
        <v>0</v>
      </c>
      <c r="L339" s="10">
        <f t="shared" si="51"/>
        <v>11.666666666666679</v>
      </c>
      <c r="M339" s="10">
        <f t="shared" si="53"/>
        <v>0</v>
      </c>
    </row>
    <row r="340" spans="1:13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>
        <f t="shared" si="45"/>
        <v>1</v>
      </c>
      <c r="F340">
        <f t="shared" si="46"/>
        <v>0</v>
      </c>
      <c r="G340">
        <f t="shared" si="47"/>
        <v>0</v>
      </c>
      <c r="H340" s="2">
        <f t="shared" si="48"/>
        <v>1.1539351851851842E-2</v>
      </c>
      <c r="I340" s="2">
        <f t="shared" si="52"/>
        <v>1.8680671296296296</v>
      </c>
      <c r="J340" s="10">
        <f t="shared" si="49"/>
        <v>2690.0166666666664</v>
      </c>
      <c r="K340" s="10">
        <f t="shared" si="50"/>
        <v>16.616666666666653</v>
      </c>
      <c r="L340" s="10">
        <f t="shared" si="51"/>
        <v>0</v>
      </c>
      <c r="M340" s="10">
        <f t="shared" si="53"/>
        <v>0</v>
      </c>
    </row>
    <row r="341" spans="1:13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>
        <f t="shared" si="45"/>
        <v>0</v>
      </c>
      <c r="F341">
        <f t="shared" si="46"/>
        <v>1</v>
      </c>
      <c r="G341">
        <f t="shared" si="47"/>
        <v>0</v>
      </c>
      <c r="H341" s="2">
        <f t="shared" si="48"/>
        <v>6.1226851851852171E-3</v>
      </c>
      <c r="I341" s="2">
        <f t="shared" si="52"/>
        <v>1.8741898148148148</v>
      </c>
      <c r="J341" s="10">
        <f t="shared" si="49"/>
        <v>2698.833333333333</v>
      </c>
      <c r="K341" s="10">
        <f t="shared" si="50"/>
        <v>0</v>
      </c>
      <c r="L341" s="10">
        <f t="shared" si="51"/>
        <v>8.8166666666667126</v>
      </c>
      <c r="M341" s="10">
        <f t="shared" si="53"/>
        <v>0</v>
      </c>
    </row>
    <row r="342" spans="1:13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>
        <f t="shared" si="45"/>
        <v>1</v>
      </c>
      <c r="F342">
        <f t="shared" si="46"/>
        <v>0</v>
      </c>
      <c r="G342">
        <f t="shared" si="47"/>
        <v>0</v>
      </c>
      <c r="H342" s="2">
        <f t="shared" si="48"/>
        <v>4.0972222222222521E-3</v>
      </c>
      <c r="I342" s="2">
        <f t="shared" si="52"/>
        <v>1.878287037037037</v>
      </c>
      <c r="J342" s="10">
        <f t="shared" si="49"/>
        <v>2704.7333333333336</v>
      </c>
      <c r="K342" s="10">
        <f t="shared" si="50"/>
        <v>5.900000000000043</v>
      </c>
      <c r="L342" s="10">
        <f t="shared" si="51"/>
        <v>0</v>
      </c>
      <c r="M342" s="10">
        <f t="shared" si="53"/>
        <v>0</v>
      </c>
    </row>
    <row r="343" spans="1:13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>
        <f t="shared" si="45"/>
        <v>0</v>
      </c>
      <c r="F343">
        <f t="shared" si="46"/>
        <v>1</v>
      </c>
      <c r="G343">
        <f t="shared" si="47"/>
        <v>0</v>
      </c>
      <c r="H343" s="2">
        <f t="shared" si="48"/>
        <v>1.0983796296296311E-2</v>
      </c>
      <c r="I343" s="2">
        <f t="shared" si="52"/>
        <v>1.8892708333333332</v>
      </c>
      <c r="J343" s="10">
        <f t="shared" si="49"/>
        <v>2720.55</v>
      </c>
      <c r="K343" s="10">
        <f t="shared" si="50"/>
        <v>0</v>
      </c>
      <c r="L343" s="10">
        <f t="shared" si="51"/>
        <v>15.816666666666688</v>
      </c>
      <c r="M343" s="10">
        <f t="shared" si="53"/>
        <v>0</v>
      </c>
    </row>
    <row r="344" spans="1:13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>
        <f t="shared" si="45"/>
        <v>1</v>
      </c>
      <c r="F344">
        <f t="shared" si="46"/>
        <v>0</v>
      </c>
      <c r="G344">
        <f t="shared" si="47"/>
        <v>0</v>
      </c>
      <c r="H344" s="2">
        <f t="shared" si="48"/>
        <v>5.3703703703704142E-3</v>
      </c>
      <c r="I344" s="2">
        <f t="shared" si="52"/>
        <v>1.8946412037037037</v>
      </c>
      <c r="J344" s="10">
        <f t="shared" si="49"/>
        <v>2728.2833333333333</v>
      </c>
      <c r="K344" s="10">
        <f t="shared" si="50"/>
        <v>7.7333333333333965</v>
      </c>
      <c r="L344" s="10">
        <f t="shared" si="51"/>
        <v>0</v>
      </c>
      <c r="M344" s="10">
        <f t="shared" si="53"/>
        <v>0</v>
      </c>
    </row>
    <row r="345" spans="1:13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>
        <f t="shared" si="45"/>
        <v>1</v>
      </c>
      <c r="F345">
        <f t="shared" si="46"/>
        <v>0</v>
      </c>
      <c r="G345">
        <f t="shared" si="47"/>
        <v>0</v>
      </c>
      <c r="H345" s="2">
        <f t="shared" si="48"/>
        <v>2.2222222222222365E-3</v>
      </c>
      <c r="I345" s="2">
        <f t="shared" si="52"/>
        <v>1.8968634259259258</v>
      </c>
      <c r="J345" s="10">
        <f t="shared" si="49"/>
        <v>2731.4833333333336</v>
      </c>
      <c r="K345" s="10">
        <f t="shared" si="50"/>
        <v>3.2000000000000206</v>
      </c>
      <c r="L345" s="10">
        <f t="shared" si="51"/>
        <v>0</v>
      </c>
      <c r="M345" s="10">
        <f t="shared" si="53"/>
        <v>0</v>
      </c>
    </row>
    <row r="346" spans="1:13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>
        <f t="shared" si="45"/>
        <v>1</v>
      </c>
      <c r="F346">
        <f t="shared" si="46"/>
        <v>0</v>
      </c>
      <c r="G346">
        <f t="shared" si="47"/>
        <v>0</v>
      </c>
      <c r="H346" s="2">
        <f t="shared" si="48"/>
        <v>6.8634259259259256E-3</v>
      </c>
      <c r="I346" s="2">
        <f t="shared" si="52"/>
        <v>1.9037268518518518</v>
      </c>
      <c r="J346" s="10">
        <f t="shared" si="49"/>
        <v>2741.3666666666663</v>
      </c>
      <c r="K346" s="10">
        <f t="shared" si="50"/>
        <v>9.8833333333333329</v>
      </c>
      <c r="L346" s="10">
        <f t="shared" si="51"/>
        <v>0</v>
      </c>
      <c r="M346" s="10">
        <f t="shared" si="53"/>
        <v>0</v>
      </c>
    </row>
    <row r="347" spans="1:13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>
        <f t="shared" si="45"/>
        <v>1</v>
      </c>
      <c r="F347">
        <f t="shared" si="46"/>
        <v>0</v>
      </c>
      <c r="G347">
        <f t="shared" si="47"/>
        <v>0</v>
      </c>
      <c r="H347" s="2">
        <f t="shared" si="48"/>
        <v>1.782407407407427E-3</v>
      </c>
      <c r="I347" s="2">
        <f t="shared" si="52"/>
        <v>1.9055092592592593</v>
      </c>
      <c r="J347" s="10">
        <f t="shared" si="49"/>
        <v>2743.9333333333334</v>
      </c>
      <c r="K347" s="10">
        <f t="shared" si="50"/>
        <v>2.5666666666666949</v>
      </c>
      <c r="L347" s="10">
        <f t="shared" si="51"/>
        <v>0</v>
      </c>
      <c r="M347" s="10">
        <f t="shared" si="53"/>
        <v>0</v>
      </c>
    </row>
    <row r="348" spans="1:13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>
        <f t="shared" si="45"/>
        <v>1</v>
      </c>
      <c r="F348">
        <f t="shared" si="46"/>
        <v>0</v>
      </c>
      <c r="G348">
        <f t="shared" si="47"/>
        <v>0</v>
      </c>
      <c r="H348" s="2">
        <f t="shared" si="48"/>
        <v>4.7106481481481444E-3</v>
      </c>
      <c r="I348" s="2">
        <f t="shared" si="52"/>
        <v>1.9102199074074075</v>
      </c>
      <c r="J348" s="10">
        <f t="shared" si="49"/>
        <v>2750.7166666666667</v>
      </c>
      <c r="K348" s="10">
        <f t="shared" si="50"/>
        <v>6.7833333333333279</v>
      </c>
      <c r="L348" s="10">
        <f t="shared" si="51"/>
        <v>0</v>
      </c>
      <c r="M348" s="10">
        <f t="shared" si="53"/>
        <v>0</v>
      </c>
    </row>
    <row r="349" spans="1:13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>
        <f t="shared" si="45"/>
        <v>1</v>
      </c>
      <c r="F349">
        <f t="shared" si="46"/>
        <v>0</v>
      </c>
      <c r="G349">
        <f t="shared" si="47"/>
        <v>0</v>
      </c>
      <c r="H349" s="2">
        <f t="shared" si="48"/>
        <v>7.5578703703703676E-3</v>
      </c>
      <c r="I349" s="2">
        <f t="shared" si="52"/>
        <v>1.9177777777777778</v>
      </c>
      <c r="J349" s="10">
        <f t="shared" si="49"/>
        <v>2761.6000000000004</v>
      </c>
      <c r="K349" s="10">
        <f t="shared" si="50"/>
        <v>10.883333333333329</v>
      </c>
      <c r="L349" s="10">
        <f t="shared" si="51"/>
        <v>0</v>
      </c>
      <c r="M349" s="10">
        <f t="shared" si="53"/>
        <v>0</v>
      </c>
    </row>
    <row r="350" spans="1:13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>
        <f t="shared" si="45"/>
        <v>1</v>
      </c>
      <c r="F350">
        <f t="shared" si="46"/>
        <v>0</v>
      </c>
      <c r="G350">
        <f t="shared" si="47"/>
        <v>0</v>
      </c>
      <c r="H350" s="2">
        <f t="shared" si="48"/>
        <v>9.3749999999998002E-4</v>
      </c>
      <c r="I350" s="2">
        <f t="shared" si="52"/>
        <v>1.9187152777777778</v>
      </c>
      <c r="J350" s="10">
        <f t="shared" si="49"/>
        <v>2762.95</v>
      </c>
      <c r="K350" s="10">
        <f t="shared" si="50"/>
        <v>1.3499999999999712</v>
      </c>
      <c r="L350" s="10">
        <f t="shared" si="51"/>
        <v>0</v>
      </c>
      <c r="M350" s="10">
        <f t="shared" si="53"/>
        <v>0</v>
      </c>
    </row>
    <row r="351" spans="1:13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>
        <f t="shared" si="45"/>
        <v>0</v>
      </c>
      <c r="F351">
        <f t="shared" si="46"/>
        <v>1</v>
      </c>
      <c r="G351">
        <f t="shared" si="47"/>
        <v>0</v>
      </c>
      <c r="H351" s="2">
        <f t="shared" si="48"/>
        <v>1.0046296296296275E-2</v>
      </c>
      <c r="I351" s="2">
        <f t="shared" si="52"/>
        <v>1.9287615740740742</v>
      </c>
      <c r="J351" s="10">
        <f t="shared" si="49"/>
        <v>2777.416666666667</v>
      </c>
      <c r="K351" s="10">
        <f t="shared" si="50"/>
        <v>0</v>
      </c>
      <c r="L351" s="10">
        <f t="shared" si="51"/>
        <v>14.466666666666637</v>
      </c>
      <c r="M351" s="10">
        <f t="shared" si="53"/>
        <v>0</v>
      </c>
    </row>
    <row r="352" spans="1:13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>
        <f t="shared" si="45"/>
        <v>1</v>
      </c>
      <c r="F352">
        <f t="shared" si="46"/>
        <v>0</v>
      </c>
      <c r="G352">
        <f t="shared" si="47"/>
        <v>0</v>
      </c>
      <c r="H352" s="2">
        <f t="shared" si="48"/>
        <v>5.3819444444444531E-3</v>
      </c>
      <c r="I352" s="2">
        <f t="shared" si="52"/>
        <v>1.9341435185185187</v>
      </c>
      <c r="J352" s="10">
        <f t="shared" si="49"/>
        <v>2785.166666666667</v>
      </c>
      <c r="K352" s="10">
        <f t="shared" si="50"/>
        <v>7.7500000000000124</v>
      </c>
      <c r="L352" s="10">
        <f t="shared" si="51"/>
        <v>0</v>
      </c>
      <c r="M352" s="10">
        <f t="shared" si="53"/>
        <v>0</v>
      </c>
    </row>
    <row r="353" spans="1:13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>
        <f t="shared" si="45"/>
        <v>0</v>
      </c>
      <c r="F353">
        <f t="shared" si="46"/>
        <v>1</v>
      </c>
      <c r="G353">
        <f t="shared" si="47"/>
        <v>0</v>
      </c>
      <c r="H353" s="2">
        <f t="shared" si="48"/>
        <v>8.2175925925925819E-3</v>
      </c>
      <c r="I353" s="2">
        <f t="shared" si="52"/>
        <v>1.9423611111111114</v>
      </c>
      <c r="J353" s="10">
        <f t="shared" si="49"/>
        <v>2797.0000000000005</v>
      </c>
      <c r="K353" s="10">
        <f t="shared" si="50"/>
        <v>0</v>
      </c>
      <c r="L353" s="10">
        <f t="shared" si="51"/>
        <v>11.833333333333318</v>
      </c>
      <c r="M353" s="10">
        <f t="shared" si="53"/>
        <v>0</v>
      </c>
    </row>
    <row r="354" spans="1:13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>
        <f t="shared" si="45"/>
        <v>0</v>
      </c>
      <c r="F354">
        <f t="shared" si="46"/>
        <v>0</v>
      </c>
      <c r="G354">
        <f t="shared" si="47"/>
        <v>1</v>
      </c>
      <c r="H354" s="2">
        <f t="shared" si="48"/>
        <v>6.9791666666666474E-3</v>
      </c>
      <c r="I354" s="2">
        <f t="shared" si="52"/>
        <v>1.9423611111111114</v>
      </c>
      <c r="J354" s="10">
        <f t="shared" si="49"/>
        <v>2797.0000000000005</v>
      </c>
      <c r="K354" s="10">
        <f t="shared" si="50"/>
        <v>0</v>
      </c>
      <c r="L354" s="10">
        <f t="shared" si="51"/>
        <v>0</v>
      </c>
      <c r="M354" s="10">
        <f t="shared" si="53"/>
        <v>11</v>
      </c>
    </row>
    <row r="355" spans="1:13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>
        <f t="shared" si="45"/>
        <v>0</v>
      </c>
      <c r="F355">
        <f t="shared" si="46"/>
        <v>1</v>
      </c>
      <c r="G355">
        <f t="shared" si="47"/>
        <v>0</v>
      </c>
      <c r="H355" s="2">
        <f t="shared" si="48"/>
        <v>9.7222222222220767E-4</v>
      </c>
      <c r="I355" s="2">
        <f t="shared" si="52"/>
        <v>1.9433333333333336</v>
      </c>
      <c r="J355" s="10">
        <f t="shared" si="49"/>
        <v>2798.4000000000005</v>
      </c>
      <c r="K355" s="10">
        <f t="shared" si="50"/>
        <v>0</v>
      </c>
      <c r="L355" s="10">
        <f t="shared" si="51"/>
        <v>1.399999999999979</v>
      </c>
      <c r="M355" s="10">
        <f t="shared" si="53"/>
        <v>0</v>
      </c>
    </row>
    <row r="356" spans="1:13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>
        <f t="shared" si="45"/>
        <v>1</v>
      </c>
      <c r="F356">
        <f t="shared" si="46"/>
        <v>0</v>
      </c>
      <c r="G356">
        <f t="shared" si="47"/>
        <v>0</v>
      </c>
      <c r="H356" s="2">
        <f t="shared" si="48"/>
        <v>1.0868055555555589E-2</v>
      </c>
      <c r="I356" s="2">
        <f t="shared" si="52"/>
        <v>1.9542013888888892</v>
      </c>
      <c r="J356" s="10">
        <f t="shared" si="49"/>
        <v>2814.05</v>
      </c>
      <c r="K356" s="10">
        <f t="shared" si="50"/>
        <v>15.650000000000048</v>
      </c>
      <c r="L356" s="10">
        <f t="shared" si="51"/>
        <v>0</v>
      </c>
      <c r="M356" s="10">
        <f t="shared" si="53"/>
        <v>0</v>
      </c>
    </row>
    <row r="357" spans="1:13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>
        <f t="shared" si="45"/>
        <v>0</v>
      </c>
      <c r="F357">
        <f t="shared" si="46"/>
        <v>0</v>
      </c>
      <c r="G357">
        <f t="shared" si="47"/>
        <v>1</v>
      </c>
      <c r="H357" s="2">
        <f t="shared" si="48"/>
        <v>4.4791666666666452E-3</v>
      </c>
      <c r="I357" s="2">
        <f t="shared" si="52"/>
        <v>1.9542013888888892</v>
      </c>
      <c r="J357" s="10">
        <f t="shared" si="49"/>
        <v>2814.05</v>
      </c>
      <c r="K357" s="10">
        <f t="shared" si="50"/>
        <v>0</v>
      </c>
      <c r="L357" s="10">
        <f t="shared" si="51"/>
        <v>0</v>
      </c>
      <c r="M357" s="10">
        <f t="shared" si="53"/>
        <v>7</v>
      </c>
    </row>
    <row r="358" spans="1:13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>
        <f t="shared" si="45"/>
        <v>1</v>
      </c>
      <c r="F358">
        <f t="shared" si="46"/>
        <v>0</v>
      </c>
      <c r="G358">
        <f t="shared" si="47"/>
        <v>0</v>
      </c>
      <c r="H358" s="2">
        <f t="shared" si="48"/>
        <v>2.777777777778212E-4</v>
      </c>
      <c r="I358" s="2">
        <f t="shared" si="52"/>
        <v>1.954479166666667</v>
      </c>
      <c r="J358" s="10">
        <f t="shared" si="49"/>
        <v>2814.4500000000003</v>
      </c>
      <c r="K358" s="10">
        <f t="shared" si="50"/>
        <v>0.40000000000006253</v>
      </c>
      <c r="L358" s="10">
        <f t="shared" si="51"/>
        <v>0</v>
      </c>
      <c r="M358" s="10">
        <f t="shared" si="53"/>
        <v>0</v>
      </c>
    </row>
    <row r="359" spans="1:13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>
        <f t="shared" si="45"/>
        <v>1</v>
      </c>
      <c r="F359">
        <f t="shared" si="46"/>
        <v>0</v>
      </c>
      <c r="G359">
        <f t="shared" si="47"/>
        <v>0</v>
      </c>
      <c r="H359" s="2">
        <f t="shared" si="48"/>
        <v>1.0578703703703674E-2</v>
      </c>
      <c r="I359" s="2">
        <f t="shared" si="52"/>
        <v>1.9650578703703707</v>
      </c>
      <c r="J359" s="10">
        <f t="shared" si="49"/>
        <v>2829.6833333333334</v>
      </c>
      <c r="K359" s="10">
        <f t="shared" si="50"/>
        <v>15.23333333333329</v>
      </c>
      <c r="L359" s="10">
        <f t="shared" si="51"/>
        <v>0</v>
      </c>
      <c r="M359" s="10">
        <f t="shared" si="53"/>
        <v>0</v>
      </c>
    </row>
    <row r="360" spans="1:13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>
        <f t="shared" si="45"/>
        <v>1</v>
      </c>
      <c r="F360">
        <f t="shared" si="46"/>
        <v>0</v>
      </c>
      <c r="G360">
        <f t="shared" si="47"/>
        <v>0</v>
      </c>
      <c r="H360" s="2">
        <f t="shared" si="48"/>
        <v>5.3935185185185475E-3</v>
      </c>
      <c r="I360" s="2">
        <f t="shared" si="52"/>
        <v>1.9704513888888893</v>
      </c>
      <c r="J360" s="10">
        <f t="shared" si="49"/>
        <v>2837.4500000000003</v>
      </c>
      <c r="K360" s="10">
        <f t="shared" si="50"/>
        <v>7.7666666666667084</v>
      </c>
      <c r="L360" s="10">
        <f t="shared" si="51"/>
        <v>0</v>
      </c>
      <c r="M360" s="10">
        <f t="shared" si="53"/>
        <v>0</v>
      </c>
    </row>
    <row r="361" spans="1:13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>
        <f t="shared" si="45"/>
        <v>0</v>
      </c>
      <c r="F361">
        <f t="shared" si="46"/>
        <v>1</v>
      </c>
      <c r="G361">
        <f t="shared" si="47"/>
        <v>0</v>
      </c>
      <c r="H361" s="2">
        <f t="shared" si="48"/>
        <v>7.5578703703703676E-3</v>
      </c>
      <c r="I361" s="2">
        <f t="shared" si="52"/>
        <v>1.9780092592592595</v>
      </c>
      <c r="J361" s="10">
        <f t="shared" si="49"/>
        <v>2848.3333333333339</v>
      </c>
      <c r="K361" s="10">
        <f t="shared" si="50"/>
        <v>0</v>
      </c>
      <c r="L361" s="10">
        <f t="shared" si="51"/>
        <v>10.883333333333329</v>
      </c>
      <c r="M361" s="10">
        <f t="shared" si="53"/>
        <v>0</v>
      </c>
    </row>
    <row r="362" spans="1:13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>
        <f t="shared" si="45"/>
        <v>1</v>
      </c>
      <c r="F362">
        <f t="shared" si="46"/>
        <v>0</v>
      </c>
      <c r="G362">
        <f t="shared" si="47"/>
        <v>0</v>
      </c>
      <c r="H362" s="2">
        <f t="shared" si="48"/>
        <v>7.766203703703678E-3</v>
      </c>
      <c r="I362" s="2">
        <f t="shared" si="52"/>
        <v>1.9857754629629631</v>
      </c>
      <c r="J362" s="10">
        <f t="shared" si="49"/>
        <v>2859.5166666666669</v>
      </c>
      <c r="K362" s="10">
        <f t="shared" si="50"/>
        <v>11.183333333333296</v>
      </c>
      <c r="L362" s="10">
        <f t="shared" si="51"/>
        <v>0</v>
      </c>
      <c r="M362" s="10">
        <f t="shared" si="53"/>
        <v>0</v>
      </c>
    </row>
    <row r="363" spans="1:13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>
        <f t="shared" si="45"/>
        <v>0</v>
      </c>
      <c r="F363">
        <f t="shared" si="46"/>
        <v>1</v>
      </c>
      <c r="G363">
        <f t="shared" si="47"/>
        <v>0</v>
      </c>
      <c r="H363" s="2">
        <f t="shared" si="48"/>
        <v>4.7337962962962776E-3</v>
      </c>
      <c r="I363" s="2">
        <f t="shared" si="52"/>
        <v>1.9905092592592595</v>
      </c>
      <c r="J363" s="10">
        <f t="shared" si="49"/>
        <v>2866.3333333333335</v>
      </c>
      <c r="K363" s="10">
        <f t="shared" si="50"/>
        <v>0</v>
      </c>
      <c r="L363" s="10">
        <f t="shared" si="51"/>
        <v>6.8166666666666398</v>
      </c>
      <c r="M363" s="10">
        <f t="shared" si="53"/>
        <v>0</v>
      </c>
    </row>
    <row r="364" spans="1:13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>
        <f t="shared" si="45"/>
        <v>1</v>
      </c>
      <c r="F364">
        <f t="shared" si="46"/>
        <v>0</v>
      </c>
      <c r="G364">
        <f t="shared" si="47"/>
        <v>0</v>
      </c>
      <c r="H364" s="2">
        <f t="shared" si="48"/>
        <v>5.439814814814814E-3</v>
      </c>
      <c r="I364" s="2">
        <f t="shared" si="52"/>
        <v>1.9959490740740744</v>
      </c>
      <c r="J364" s="10">
        <f t="shared" si="49"/>
        <v>2874.166666666667</v>
      </c>
      <c r="K364" s="10">
        <f t="shared" si="50"/>
        <v>7.8333333333333321</v>
      </c>
      <c r="L364" s="10">
        <f t="shared" si="51"/>
        <v>0</v>
      </c>
      <c r="M364" s="10">
        <f t="shared" si="53"/>
        <v>0</v>
      </c>
    </row>
    <row r="365" spans="1:13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>
        <f t="shared" si="45"/>
        <v>1</v>
      </c>
      <c r="F365">
        <f t="shared" si="46"/>
        <v>0</v>
      </c>
      <c r="G365">
        <f t="shared" si="47"/>
        <v>0</v>
      </c>
      <c r="H365" s="2">
        <f t="shared" si="48"/>
        <v>1.0636574074074145E-2</v>
      </c>
      <c r="I365" s="2">
        <f t="shared" si="52"/>
        <v>2.0065856481481488</v>
      </c>
      <c r="J365" s="10">
        <f t="shared" si="49"/>
        <v>2889.483333333334</v>
      </c>
      <c r="K365" s="10">
        <f t="shared" si="50"/>
        <v>15.316666666666769</v>
      </c>
      <c r="L365" s="10">
        <f t="shared" si="51"/>
        <v>0</v>
      </c>
      <c r="M365" s="10">
        <f t="shared" si="53"/>
        <v>0</v>
      </c>
    </row>
    <row r="366" spans="1:13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>
        <f t="shared" si="45"/>
        <v>0</v>
      </c>
      <c r="F366">
        <f t="shared" si="46"/>
        <v>1</v>
      </c>
      <c r="G366">
        <f t="shared" si="47"/>
        <v>0</v>
      </c>
      <c r="H366" s="2">
        <f t="shared" si="48"/>
        <v>1.0324074074074041E-2</v>
      </c>
      <c r="I366" s="2">
        <f t="shared" si="52"/>
        <v>2.016909722222223</v>
      </c>
      <c r="J366" s="10">
        <f t="shared" si="49"/>
        <v>2904.3500000000008</v>
      </c>
      <c r="K366" s="10">
        <f t="shared" si="50"/>
        <v>0</v>
      </c>
      <c r="L366" s="10">
        <f t="shared" si="51"/>
        <v>14.866666666666619</v>
      </c>
      <c r="M366" s="10">
        <f t="shared" si="53"/>
        <v>0</v>
      </c>
    </row>
    <row r="367" spans="1:13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>
        <f t="shared" si="45"/>
        <v>1</v>
      </c>
      <c r="F367">
        <f t="shared" si="46"/>
        <v>0</v>
      </c>
      <c r="G367">
        <f t="shared" si="47"/>
        <v>0</v>
      </c>
      <c r="H367" s="2">
        <f t="shared" si="48"/>
        <v>4.7106481481481999E-3</v>
      </c>
      <c r="I367" s="2">
        <f t="shared" si="52"/>
        <v>2.0216203703703712</v>
      </c>
      <c r="J367" s="10">
        <f t="shared" si="49"/>
        <v>2911.1333333333346</v>
      </c>
      <c r="K367" s="10">
        <f t="shared" si="50"/>
        <v>6.7833333333334078</v>
      </c>
      <c r="L367" s="10">
        <f t="shared" si="51"/>
        <v>0</v>
      </c>
      <c r="M367" s="10">
        <f t="shared" si="53"/>
        <v>0</v>
      </c>
    </row>
    <row r="368" spans="1:13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>
        <f t="shared" si="45"/>
        <v>1</v>
      </c>
      <c r="F368">
        <f t="shared" si="46"/>
        <v>0</v>
      </c>
      <c r="G368">
        <f t="shared" si="47"/>
        <v>0</v>
      </c>
      <c r="H368" s="2">
        <f t="shared" si="48"/>
        <v>1.8750000000000155E-3</v>
      </c>
      <c r="I368" s="2">
        <f t="shared" si="52"/>
        <v>2.0234953703703713</v>
      </c>
      <c r="J368" s="10">
        <f t="shared" si="49"/>
        <v>2913.8333333333348</v>
      </c>
      <c r="K368" s="10">
        <f t="shared" si="50"/>
        <v>2.7000000000000224</v>
      </c>
      <c r="L368" s="10">
        <f t="shared" si="51"/>
        <v>0</v>
      </c>
      <c r="M368" s="10">
        <f t="shared" si="53"/>
        <v>0</v>
      </c>
    </row>
    <row r="369" spans="1:13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>
        <f t="shared" si="45"/>
        <v>1</v>
      </c>
      <c r="F369">
        <f t="shared" si="46"/>
        <v>0</v>
      </c>
      <c r="G369">
        <f t="shared" si="47"/>
        <v>0</v>
      </c>
      <c r="H369" s="2">
        <f t="shared" si="48"/>
        <v>1.0497685185185124E-2</v>
      </c>
      <c r="I369" s="2">
        <f t="shared" si="52"/>
        <v>2.0339930555555563</v>
      </c>
      <c r="J369" s="10">
        <f t="shared" si="49"/>
        <v>2928.9500000000012</v>
      </c>
      <c r="K369" s="10">
        <f t="shared" si="50"/>
        <v>15.116666666666578</v>
      </c>
      <c r="L369" s="10">
        <f t="shared" si="51"/>
        <v>0</v>
      </c>
      <c r="M369" s="10">
        <f t="shared" si="53"/>
        <v>0</v>
      </c>
    </row>
    <row r="370" spans="1:13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>
        <f t="shared" si="45"/>
        <v>1</v>
      </c>
      <c r="F370">
        <f t="shared" si="46"/>
        <v>0</v>
      </c>
      <c r="G370">
        <f t="shared" si="47"/>
        <v>0</v>
      </c>
      <c r="H370" s="2">
        <f t="shared" si="48"/>
        <v>4.8611111111110938E-3</v>
      </c>
      <c r="I370" s="2">
        <f t="shared" si="52"/>
        <v>2.0388541666666673</v>
      </c>
      <c r="J370" s="10">
        <f t="shared" si="49"/>
        <v>2935.9500000000012</v>
      </c>
      <c r="K370" s="10">
        <f t="shared" si="50"/>
        <v>6.9999999999999751</v>
      </c>
      <c r="L370" s="10">
        <f t="shared" si="51"/>
        <v>0</v>
      </c>
      <c r="M370" s="10">
        <f t="shared" si="53"/>
        <v>0</v>
      </c>
    </row>
    <row r="371" spans="1:13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>
        <f t="shared" si="45"/>
        <v>1</v>
      </c>
      <c r="F371">
        <f t="shared" si="46"/>
        <v>0</v>
      </c>
      <c r="G371">
        <f t="shared" si="47"/>
        <v>0</v>
      </c>
      <c r="H371" s="2">
        <f t="shared" si="48"/>
        <v>1.0972222222222272E-2</v>
      </c>
      <c r="I371" s="2">
        <f t="shared" si="52"/>
        <v>2.0498263888888895</v>
      </c>
      <c r="J371" s="10">
        <f t="shared" si="49"/>
        <v>2951.7500000000009</v>
      </c>
      <c r="K371" s="10">
        <f t="shared" si="50"/>
        <v>15.800000000000072</v>
      </c>
      <c r="L371" s="10">
        <f t="shared" si="51"/>
        <v>0</v>
      </c>
      <c r="M371" s="10">
        <f t="shared" si="53"/>
        <v>0</v>
      </c>
    </row>
    <row r="372" spans="1:13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>
        <f t="shared" si="45"/>
        <v>1</v>
      </c>
      <c r="F372">
        <f t="shared" si="46"/>
        <v>0</v>
      </c>
      <c r="G372">
        <f t="shared" si="47"/>
        <v>0</v>
      </c>
      <c r="H372" s="2">
        <f t="shared" si="48"/>
        <v>1.1805555555555181E-3</v>
      </c>
      <c r="I372" s="2">
        <f t="shared" si="52"/>
        <v>2.051006944444445</v>
      </c>
      <c r="J372" s="10">
        <f t="shared" si="49"/>
        <v>2953.4500000000007</v>
      </c>
      <c r="K372" s="10">
        <f t="shared" si="50"/>
        <v>1.699999999999946</v>
      </c>
      <c r="L372" s="10">
        <f t="shared" si="51"/>
        <v>0</v>
      </c>
      <c r="M372" s="10">
        <f t="shared" si="53"/>
        <v>0</v>
      </c>
    </row>
    <row r="373" spans="1:13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>
        <f t="shared" si="45"/>
        <v>1</v>
      </c>
      <c r="F373">
        <f t="shared" si="46"/>
        <v>0</v>
      </c>
      <c r="G373">
        <f t="shared" si="47"/>
        <v>0</v>
      </c>
      <c r="H373" s="2">
        <f t="shared" si="48"/>
        <v>1.0162037037037108E-2</v>
      </c>
      <c r="I373" s="2">
        <f t="shared" si="52"/>
        <v>2.0611689814814822</v>
      </c>
      <c r="J373" s="10">
        <f t="shared" si="49"/>
        <v>2968.0833333333344</v>
      </c>
      <c r="K373" s="10">
        <f t="shared" si="50"/>
        <v>14.633333333333436</v>
      </c>
      <c r="L373" s="10">
        <f t="shared" si="51"/>
        <v>0</v>
      </c>
      <c r="M373" s="10">
        <f t="shared" si="53"/>
        <v>0</v>
      </c>
    </row>
    <row r="374" spans="1:13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>
        <f t="shared" si="45"/>
        <v>1</v>
      </c>
      <c r="F374">
        <f t="shared" si="46"/>
        <v>0</v>
      </c>
      <c r="G374">
        <f t="shared" si="47"/>
        <v>0</v>
      </c>
      <c r="H374" s="2">
        <f t="shared" si="48"/>
        <v>9.1782407407408062E-3</v>
      </c>
      <c r="I374" s="2">
        <f t="shared" si="52"/>
        <v>2.0703472222222228</v>
      </c>
      <c r="J374" s="10">
        <f t="shared" si="49"/>
        <v>2981.3000000000006</v>
      </c>
      <c r="K374" s="10">
        <f t="shared" si="50"/>
        <v>13.216666666666761</v>
      </c>
      <c r="L374" s="10">
        <f t="shared" si="51"/>
        <v>0</v>
      </c>
      <c r="M374" s="10">
        <f t="shared" si="53"/>
        <v>0</v>
      </c>
    </row>
    <row r="375" spans="1:13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>
        <f t="shared" si="45"/>
        <v>1</v>
      </c>
      <c r="F375">
        <f t="shared" si="46"/>
        <v>0</v>
      </c>
      <c r="G375">
        <f t="shared" si="47"/>
        <v>0</v>
      </c>
      <c r="H375" s="2">
        <f t="shared" si="48"/>
        <v>9.5601851851851993E-3</v>
      </c>
      <c r="I375" s="2">
        <f t="shared" si="52"/>
        <v>2.0799074074074078</v>
      </c>
      <c r="J375" s="10">
        <f t="shared" si="49"/>
        <v>2995.0666666666671</v>
      </c>
      <c r="K375" s="10">
        <f t="shared" si="50"/>
        <v>13.766666666666687</v>
      </c>
      <c r="L375" s="10">
        <f t="shared" si="51"/>
        <v>0</v>
      </c>
      <c r="M375" s="10">
        <f t="shared" si="53"/>
        <v>0</v>
      </c>
    </row>
    <row r="376" spans="1:13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>
        <f t="shared" si="45"/>
        <v>1</v>
      </c>
      <c r="F376">
        <f t="shared" si="46"/>
        <v>0</v>
      </c>
      <c r="G376">
        <f t="shared" si="47"/>
        <v>0</v>
      </c>
      <c r="H376" s="2">
        <f t="shared" si="48"/>
        <v>8.3333333333335258E-4</v>
      </c>
      <c r="I376" s="2">
        <f t="shared" si="52"/>
        <v>2.0807407407407412</v>
      </c>
      <c r="J376" s="10">
        <f t="shared" si="49"/>
        <v>2996.2666666666673</v>
      </c>
      <c r="K376" s="10">
        <f t="shared" si="50"/>
        <v>1.2000000000000277</v>
      </c>
      <c r="L376" s="10">
        <f t="shared" si="51"/>
        <v>0</v>
      </c>
      <c r="M376" s="10">
        <f t="shared" si="53"/>
        <v>0</v>
      </c>
    </row>
    <row r="377" spans="1:13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>
        <f t="shared" si="45"/>
        <v>0</v>
      </c>
      <c r="F377">
        <f t="shared" si="46"/>
        <v>1</v>
      </c>
      <c r="G377">
        <f t="shared" si="47"/>
        <v>0</v>
      </c>
      <c r="H377" s="2">
        <f t="shared" si="48"/>
        <v>8.506944444444442E-3</v>
      </c>
      <c r="I377" s="2">
        <f t="shared" si="52"/>
        <v>2.0892476851851858</v>
      </c>
      <c r="J377" s="10">
        <f t="shared" si="49"/>
        <v>3008.5166666666678</v>
      </c>
      <c r="K377" s="10">
        <f t="shared" si="50"/>
        <v>0</v>
      </c>
      <c r="L377" s="10">
        <f t="shared" si="51"/>
        <v>12.249999999999996</v>
      </c>
      <c r="M377" s="10">
        <f t="shared" si="53"/>
        <v>0</v>
      </c>
    </row>
    <row r="378" spans="1:13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>
        <f t="shared" si="45"/>
        <v>1</v>
      </c>
      <c r="F378">
        <f t="shared" si="46"/>
        <v>0</v>
      </c>
      <c r="G378">
        <f t="shared" si="47"/>
        <v>0</v>
      </c>
      <c r="H378" s="2">
        <f t="shared" si="48"/>
        <v>6.134259259259478E-4</v>
      </c>
      <c r="I378" s="2">
        <f t="shared" si="52"/>
        <v>2.0898611111111118</v>
      </c>
      <c r="J378" s="10">
        <f t="shared" si="49"/>
        <v>3009.400000000001</v>
      </c>
      <c r="K378" s="10">
        <f t="shared" si="50"/>
        <v>0.88333333333336483</v>
      </c>
      <c r="L378" s="10">
        <f t="shared" si="51"/>
        <v>0</v>
      </c>
      <c r="M378" s="10">
        <f t="shared" si="53"/>
        <v>0</v>
      </c>
    </row>
    <row r="379" spans="1:13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>
        <f t="shared" si="45"/>
        <v>1</v>
      </c>
      <c r="F379">
        <f t="shared" si="46"/>
        <v>0</v>
      </c>
      <c r="G379">
        <f t="shared" si="47"/>
        <v>0</v>
      </c>
      <c r="H379" s="2">
        <f t="shared" si="48"/>
        <v>6.0416666666666119E-3</v>
      </c>
      <c r="I379" s="2">
        <f t="shared" si="52"/>
        <v>2.0959027777777783</v>
      </c>
      <c r="J379" s="10">
        <f t="shared" si="49"/>
        <v>3018.1000000000004</v>
      </c>
      <c r="K379" s="10">
        <f t="shared" si="50"/>
        <v>8.6999999999999211</v>
      </c>
      <c r="L379" s="10">
        <f t="shared" si="51"/>
        <v>0</v>
      </c>
      <c r="M379" s="10">
        <f t="shared" si="53"/>
        <v>0</v>
      </c>
    </row>
    <row r="380" spans="1:13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>
        <f t="shared" si="45"/>
        <v>1</v>
      </c>
      <c r="F380">
        <f t="shared" si="46"/>
        <v>0</v>
      </c>
      <c r="G380">
        <f t="shared" si="47"/>
        <v>0</v>
      </c>
      <c r="H380" s="2">
        <f t="shared" si="48"/>
        <v>1.0995370370370239E-3</v>
      </c>
      <c r="I380" s="2">
        <f t="shared" si="52"/>
        <v>2.0970023148148154</v>
      </c>
      <c r="J380" s="10">
        <f t="shared" si="49"/>
        <v>3019.6833333333338</v>
      </c>
      <c r="K380" s="10">
        <f t="shared" si="50"/>
        <v>1.5833333333333144</v>
      </c>
      <c r="L380" s="10">
        <f t="shared" si="51"/>
        <v>0</v>
      </c>
      <c r="M380" s="10">
        <f t="shared" si="53"/>
        <v>0</v>
      </c>
    </row>
    <row r="381" spans="1:13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>
        <f t="shared" si="45"/>
        <v>1</v>
      </c>
      <c r="F381">
        <f t="shared" si="46"/>
        <v>0</v>
      </c>
      <c r="G381">
        <f t="shared" si="47"/>
        <v>0</v>
      </c>
      <c r="H381" s="2">
        <f t="shared" si="48"/>
        <v>6.8287037037036979E-3</v>
      </c>
      <c r="I381" s="2">
        <f t="shared" si="52"/>
        <v>2.1038310185185192</v>
      </c>
      <c r="J381" s="10">
        <f t="shared" si="49"/>
        <v>3029.5166666666673</v>
      </c>
      <c r="K381" s="10">
        <f t="shared" si="50"/>
        <v>9.833333333333325</v>
      </c>
      <c r="L381" s="10">
        <f t="shared" si="51"/>
        <v>0</v>
      </c>
      <c r="M381" s="10">
        <f t="shared" si="53"/>
        <v>0</v>
      </c>
    </row>
    <row r="382" spans="1:13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>
        <f t="shared" si="45"/>
        <v>1</v>
      </c>
      <c r="F382">
        <f t="shared" si="46"/>
        <v>0</v>
      </c>
      <c r="G382">
        <f t="shared" si="47"/>
        <v>0</v>
      </c>
      <c r="H382" s="2">
        <f t="shared" si="48"/>
        <v>3.7962962962962976E-3</v>
      </c>
      <c r="I382" s="2">
        <f t="shared" si="52"/>
        <v>2.1076273148148155</v>
      </c>
      <c r="J382" s="10">
        <f t="shared" si="49"/>
        <v>3034.9833333333345</v>
      </c>
      <c r="K382" s="10">
        <f t="shared" si="50"/>
        <v>5.4666666666666686</v>
      </c>
      <c r="L382" s="10">
        <f t="shared" si="51"/>
        <v>0</v>
      </c>
      <c r="M382" s="10">
        <f t="shared" si="53"/>
        <v>0</v>
      </c>
    </row>
    <row r="383" spans="1:13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>
        <f t="shared" si="45"/>
        <v>0</v>
      </c>
      <c r="F383">
        <f t="shared" si="46"/>
        <v>1</v>
      </c>
      <c r="G383">
        <f t="shared" si="47"/>
        <v>0</v>
      </c>
      <c r="H383" s="2">
        <f t="shared" si="48"/>
        <v>9.1319444444444287E-3</v>
      </c>
      <c r="I383" s="2">
        <f t="shared" si="52"/>
        <v>2.1167592592592599</v>
      </c>
      <c r="J383" s="10">
        <f t="shared" si="49"/>
        <v>3048.1333333333346</v>
      </c>
      <c r="K383" s="10">
        <f t="shared" si="50"/>
        <v>0</v>
      </c>
      <c r="L383" s="10">
        <f t="shared" si="51"/>
        <v>13.149999999999977</v>
      </c>
      <c r="M383" s="10">
        <f t="shared" si="53"/>
        <v>0</v>
      </c>
    </row>
    <row r="384" spans="1:13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>
        <f t="shared" si="45"/>
        <v>1</v>
      </c>
      <c r="F384">
        <f t="shared" si="46"/>
        <v>0</v>
      </c>
      <c r="G384">
        <f t="shared" si="47"/>
        <v>0</v>
      </c>
      <c r="H384" s="2">
        <f t="shared" si="48"/>
        <v>7.4652777777778345E-3</v>
      </c>
      <c r="I384" s="2">
        <f t="shared" si="52"/>
        <v>2.1242245370370378</v>
      </c>
      <c r="J384" s="10">
        <f t="shared" si="49"/>
        <v>3058.8833333333346</v>
      </c>
      <c r="K384" s="10">
        <f t="shared" si="50"/>
        <v>10.750000000000082</v>
      </c>
      <c r="L384" s="10">
        <f t="shared" si="51"/>
        <v>0</v>
      </c>
      <c r="M384" s="10">
        <f t="shared" si="53"/>
        <v>0</v>
      </c>
    </row>
    <row r="385" spans="1:13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>
        <f t="shared" si="45"/>
        <v>1</v>
      </c>
      <c r="F385">
        <f t="shared" si="46"/>
        <v>0</v>
      </c>
      <c r="G385">
        <f t="shared" si="47"/>
        <v>0</v>
      </c>
      <c r="H385" s="2">
        <f t="shared" si="48"/>
        <v>8.796296296296191E-4</v>
      </c>
      <c r="I385" s="2">
        <f t="shared" si="52"/>
        <v>2.1251041666666675</v>
      </c>
      <c r="J385" s="10">
        <f t="shared" si="49"/>
        <v>3060.150000000001</v>
      </c>
      <c r="K385" s="10">
        <f t="shared" si="50"/>
        <v>1.2666666666666515</v>
      </c>
      <c r="L385" s="10">
        <f t="shared" si="51"/>
        <v>0</v>
      </c>
      <c r="M385" s="10">
        <f t="shared" si="53"/>
        <v>0</v>
      </c>
    </row>
    <row r="386" spans="1:13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>
        <f t="shared" ref="E386:E449" si="54">IF(LEN(A386)=7,1,0)</f>
        <v>1</v>
      </c>
      <c r="F386">
        <f t="shared" ref="F386:F449" si="55">IF(LEN(A386)=8,1,0)</f>
        <v>0</v>
      </c>
      <c r="G386">
        <f t="shared" ref="G386:G449" si="56">IF(LEN(A386)&gt;9,1,0)</f>
        <v>0</v>
      </c>
      <c r="H386" s="2">
        <f t="shared" ref="H386:H449" si="57">D386-C386</f>
        <v>1.3310185185185786E-3</v>
      </c>
      <c r="I386" s="2">
        <f t="shared" si="52"/>
        <v>2.1264351851851861</v>
      </c>
      <c r="J386" s="10">
        <f t="shared" ref="J386:J449" si="58">I386*24*60</f>
        <v>3062.066666666668</v>
      </c>
      <c r="K386" s="10">
        <f t="shared" ref="K386:K449" si="59">IF(AND(E386=1,$J386&gt;800),$H386,0)*24*60</f>
        <v>1.9166666666667531</v>
      </c>
      <c r="L386" s="10">
        <f t="shared" ref="L386:L449" si="60">IF(AND(F386=1,$J386&gt;800),$H386,0)*24*60</f>
        <v>0</v>
      </c>
      <c r="M386" s="10">
        <f t="shared" si="53"/>
        <v>0</v>
      </c>
    </row>
    <row r="387" spans="1:13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>
        <f t="shared" si="54"/>
        <v>1</v>
      </c>
      <c r="F387">
        <f t="shared" si="55"/>
        <v>0</v>
      </c>
      <c r="G387">
        <f t="shared" si="56"/>
        <v>0</v>
      </c>
      <c r="H387" s="2">
        <f t="shared" si="57"/>
        <v>7.4768518518518734E-3</v>
      </c>
      <c r="I387" s="2">
        <f t="shared" si="52"/>
        <v>2.1339120370370379</v>
      </c>
      <c r="J387" s="10">
        <f t="shared" si="58"/>
        <v>3072.8333333333344</v>
      </c>
      <c r="K387" s="10">
        <f t="shared" si="59"/>
        <v>10.766666666666698</v>
      </c>
      <c r="L387" s="10">
        <f t="shared" si="60"/>
        <v>0</v>
      </c>
      <c r="M387" s="10">
        <f t="shared" si="53"/>
        <v>0</v>
      </c>
    </row>
    <row r="388" spans="1:13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>
        <f t="shared" si="54"/>
        <v>1</v>
      </c>
      <c r="F388">
        <f t="shared" si="55"/>
        <v>0</v>
      </c>
      <c r="G388">
        <f t="shared" si="56"/>
        <v>0</v>
      </c>
      <c r="H388" s="2">
        <f t="shared" si="57"/>
        <v>3.0092592592600997E-4</v>
      </c>
      <c r="I388" s="2">
        <f t="shared" ref="I388:I451" si="61">IF(OR(E388=1,F388=1),H388+I387,I387)</f>
        <v>2.1342129629629638</v>
      </c>
      <c r="J388" s="10">
        <f t="shared" si="58"/>
        <v>3073.2666666666678</v>
      </c>
      <c r="K388" s="10">
        <f t="shared" si="59"/>
        <v>0.43333333333345436</v>
      </c>
      <c r="L388" s="10">
        <f t="shared" si="60"/>
        <v>0</v>
      </c>
      <c r="M388" s="10">
        <f t="shared" ref="M388:M451" si="62">ROUNDUP(IF(G388=1,H388,0)*24*60,0)</f>
        <v>0</v>
      </c>
    </row>
    <row r="389" spans="1:13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>
        <f t="shared" si="54"/>
        <v>1</v>
      </c>
      <c r="F389">
        <f t="shared" si="55"/>
        <v>0</v>
      </c>
      <c r="G389">
        <f t="shared" si="56"/>
        <v>0</v>
      </c>
      <c r="H389" s="2">
        <f t="shared" si="57"/>
        <v>5.833333333333357E-3</v>
      </c>
      <c r="I389" s="2">
        <f t="shared" si="61"/>
        <v>2.1400462962962972</v>
      </c>
      <c r="J389" s="10">
        <f t="shared" si="58"/>
        <v>3081.6666666666679</v>
      </c>
      <c r="K389" s="10">
        <f t="shared" si="59"/>
        <v>8.4000000000000341</v>
      </c>
      <c r="L389" s="10">
        <f t="shared" si="60"/>
        <v>0</v>
      </c>
      <c r="M389" s="10">
        <f t="shared" si="62"/>
        <v>0</v>
      </c>
    </row>
    <row r="390" spans="1:13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>
        <f t="shared" si="54"/>
        <v>1</v>
      </c>
      <c r="F390">
        <f t="shared" si="55"/>
        <v>0</v>
      </c>
      <c r="G390">
        <f t="shared" si="56"/>
        <v>0</v>
      </c>
      <c r="H390" s="2">
        <f t="shared" si="57"/>
        <v>1.0567129629629579E-2</v>
      </c>
      <c r="I390" s="2">
        <f t="shared" si="61"/>
        <v>2.1506134259259269</v>
      </c>
      <c r="J390" s="10">
        <f t="shared" si="58"/>
        <v>3096.8833333333346</v>
      </c>
      <c r="K390" s="10">
        <f t="shared" si="59"/>
        <v>15.216666666666594</v>
      </c>
      <c r="L390" s="10">
        <f t="shared" si="60"/>
        <v>0</v>
      </c>
      <c r="M390" s="10">
        <f t="shared" si="62"/>
        <v>0</v>
      </c>
    </row>
    <row r="391" spans="1:13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>
        <f t="shared" si="54"/>
        <v>0</v>
      </c>
      <c r="F391">
        <f t="shared" si="55"/>
        <v>1</v>
      </c>
      <c r="G391">
        <f t="shared" si="56"/>
        <v>0</v>
      </c>
      <c r="H391" s="2">
        <f t="shared" si="57"/>
        <v>2.5231481481482465E-3</v>
      </c>
      <c r="I391" s="2">
        <f t="shared" si="61"/>
        <v>2.1531365740740753</v>
      </c>
      <c r="J391" s="10">
        <f t="shared" si="58"/>
        <v>3100.5166666666682</v>
      </c>
      <c r="K391" s="10">
        <f t="shared" si="59"/>
        <v>0</v>
      </c>
      <c r="L391" s="10">
        <f t="shared" si="60"/>
        <v>3.633333333333475</v>
      </c>
      <c r="M391" s="10">
        <f t="shared" si="62"/>
        <v>0</v>
      </c>
    </row>
    <row r="392" spans="1:13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>
        <f t="shared" si="54"/>
        <v>1</v>
      </c>
      <c r="F392">
        <f t="shared" si="55"/>
        <v>0</v>
      </c>
      <c r="G392">
        <f t="shared" si="56"/>
        <v>0</v>
      </c>
      <c r="H392" s="2">
        <f t="shared" si="57"/>
        <v>1.6087962962962887E-3</v>
      </c>
      <c r="I392" s="2">
        <f t="shared" si="61"/>
        <v>2.1547453703703718</v>
      </c>
      <c r="J392" s="10">
        <f t="shared" si="58"/>
        <v>3102.8333333333353</v>
      </c>
      <c r="K392" s="10">
        <f t="shared" si="59"/>
        <v>2.3166666666666558</v>
      </c>
      <c r="L392" s="10">
        <f t="shared" si="60"/>
        <v>0</v>
      </c>
      <c r="M392" s="10">
        <f t="shared" si="62"/>
        <v>0</v>
      </c>
    </row>
    <row r="393" spans="1:13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>
        <f t="shared" si="54"/>
        <v>1</v>
      </c>
      <c r="F393">
        <f t="shared" si="55"/>
        <v>0</v>
      </c>
      <c r="G393">
        <f t="shared" si="56"/>
        <v>0</v>
      </c>
      <c r="H393" s="2">
        <f t="shared" si="57"/>
        <v>1.1203703703703716E-2</v>
      </c>
      <c r="I393" s="2">
        <f t="shared" si="61"/>
        <v>2.1659490740740757</v>
      </c>
      <c r="J393" s="10">
        <f t="shared" si="58"/>
        <v>3118.966666666669</v>
      </c>
      <c r="K393" s="10">
        <f t="shared" si="59"/>
        <v>16.133333333333351</v>
      </c>
      <c r="L393" s="10">
        <f t="shared" si="60"/>
        <v>0</v>
      </c>
      <c r="M393" s="10">
        <f t="shared" si="62"/>
        <v>0</v>
      </c>
    </row>
    <row r="394" spans="1:13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>
        <f t="shared" si="54"/>
        <v>1</v>
      </c>
      <c r="F394">
        <f t="shared" si="55"/>
        <v>0</v>
      </c>
      <c r="G394">
        <f t="shared" si="56"/>
        <v>0</v>
      </c>
      <c r="H394" s="2">
        <f t="shared" si="57"/>
        <v>3.6458333333333481E-3</v>
      </c>
      <c r="I394" s="2">
        <f t="shared" si="61"/>
        <v>2.1695949074074088</v>
      </c>
      <c r="J394" s="10">
        <f t="shared" si="58"/>
        <v>3124.2166666666685</v>
      </c>
      <c r="K394" s="10">
        <f t="shared" si="59"/>
        <v>5.2500000000000213</v>
      </c>
      <c r="L394" s="10">
        <f t="shared" si="60"/>
        <v>0</v>
      </c>
      <c r="M394" s="10">
        <f t="shared" si="62"/>
        <v>0</v>
      </c>
    </row>
    <row r="395" spans="1:13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>
        <f t="shared" si="54"/>
        <v>0</v>
      </c>
      <c r="F395">
        <f t="shared" si="55"/>
        <v>1</v>
      </c>
      <c r="G395">
        <f t="shared" si="56"/>
        <v>0</v>
      </c>
      <c r="H395" s="2">
        <f t="shared" si="57"/>
        <v>1.0046296296296275E-2</v>
      </c>
      <c r="I395" s="2">
        <f t="shared" si="61"/>
        <v>2.1796412037037052</v>
      </c>
      <c r="J395" s="10">
        <f t="shared" si="58"/>
        <v>3138.6833333333357</v>
      </c>
      <c r="K395" s="10">
        <f t="shared" si="59"/>
        <v>0</v>
      </c>
      <c r="L395" s="10">
        <f t="shared" si="60"/>
        <v>14.466666666666637</v>
      </c>
      <c r="M395" s="10">
        <f t="shared" si="62"/>
        <v>0</v>
      </c>
    </row>
    <row r="396" spans="1:13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>
        <f t="shared" si="54"/>
        <v>1</v>
      </c>
      <c r="F396">
        <f t="shared" si="55"/>
        <v>0</v>
      </c>
      <c r="G396">
        <f t="shared" si="56"/>
        <v>0</v>
      </c>
      <c r="H396" s="2">
        <f t="shared" si="57"/>
        <v>3.9467592592592471E-3</v>
      </c>
      <c r="I396" s="2">
        <f t="shared" si="61"/>
        <v>2.1835879629629646</v>
      </c>
      <c r="J396" s="10">
        <f t="shared" si="58"/>
        <v>3144.3666666666691</v>
      </c>
      <c r="K396" s="10">
        <f t="shared" si="59"/>
        <v>5.6833333333333158</v>
      </c>
      <c r="L396" s="10">
        <f t="shared" si="60"/>
        <v>0</v>
      </c>
      <c r="M396" s="10">
        <f t="shared" si="62"/>
        <v>0</v>
      </c>
    </row>
    <row r="397" spans="1:13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>
        <f t="shared" si="54"/>
        <v>1</v>
      </c>
      <c r="F397">
        <f t="shared" si="55"/>
        <v>0</v>
      </c>
      <c r="G397">
        <f t="shared" si="56"/>
        <v>0</v>
      </c>
      <c r="H397" s="2">
        <f t="shared" si="57"/>
        <v>3.3217592592592604E-3</v>
      </c>
      <c r="I397" s="2">
        <f t="shared" si="61"/>
        <v>2.1869097222222238</v>
      </c>
      <c r="J397" s="10">
        <f t="shared" si="58"/>
        <v>3149.1500000000024</v>
      </c>
      <c r="K397" s="10">
        <f t="shared" si="59"/>
        <v>4.783333333333335</v>
      </c>
      <c r="L397" s="10">
        <f t="shared" si="60"/>
        <v>0</v>
      </c>
      <c r="M397" s="10">
        <f t="shared" si="62"/>
        <v>0</v>
      </c>
    </row>
    <row r="398" spans="1:13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>
        <f t="shared" si="54"/>
        <v>1</v>
      </c>
      <c r="F398">
        <f t="shared" si="55"/>
        <v>0</v>
      </c>
      <c r="G398">
        <f t="shared" si="56"/>
        <v>0</v>
      </c>
      <c r="H398" s="2">
        <f t="shared" si="57"/>
        <v>6.5393518518519489E-3</v>
      </c>
      <c r="I398" s="2">
        <f t="shared" si="61"/>
        <v>2.193449074074076</v>
      </c>
      <c r="J398" s="10">
        <f t="shared" si="58"/>
        <v>3158.5666666666693</v>
      </c>
      <c r="K398" s="10">
        <f t="shared" si="59"/>
        <v>9.4166666666668064</v>
      </c>
      <c r="L398" s="10">
        <f t="shared" si="60"/>
        <v>0</v>
      </c>
      <c r="M398" s="10">
        <f t="shared" si="62"/>
        <v>0</v>
      </c>
    </row>
    <row r="399" spans="1:13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>
        <f t="shared" si="54"/>
        <v>0</v>
      </c>
      <c r="F399">
        <f t="shared" si="55"/>
        <v>0</v>
      </c>
      <c r="G399">
        <f t="shared" si="56"/>
        <v>1</v>
      </c>
      <c r="H399" s="2">
        <f t="shared" si="57"/>
        <v>3.472222222222765E-4</v>
      </c>
      <c r="I399" s="2">
        <f t="shared" si="61"/>
        <v>2.193449074074076</v>
      </c>
      <c r="J399" s="10">
        <f t="shared" si="58"/>
        <v>3158.5666666666693</v>
      </c>
      <c r="K399" s="10">
        <f t="shared" si="59"/>
        <v>0</v>
      </c>
      <c r="L399" s="10">
        <f t="shared" si="60"/>
        <v>0</v>
      </c>
      <c r="M399" s="10">
        <f t="shared" si="62"/>
        <v>1</v>
      </c>
    </row>
    <row r="400" spans="1:13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>
        <f t="shared" si="54"/>
        <v>1</v>
      </c>
      <c r="F400">
        <f t="shared" si="55"/>
        <v>0</v>
      </c>
      <c r="G400">
        <f t="shared" si="56"/>
        <v>0</v>
      </c>
      <c r="H400" s="2">
        <f t="shared" si="57"/>
        <v>8.3796296296296813E-3</v>
      </c>
      <c r="I400" s="2">
        <f t="shared" si="61"/>
        <v>2.2018287037037059</v>
      </c>
      <c r="J400" s="10">
        <f t="shared" si="58"/>
        <v>3170.6333333333364</v>
      </c>
      <c r="K400" s="10">
        <f t="shared" si="59"/>
        <v>12.066666666666741</v>
      </c>
      <c r="L400" s="10">
        <f t="shared" si="60"/>
        <v>0</v>
      </c>
      <c r="M400" s="10">
        <f t="shared" si="62"/>
        <v>0</v>
      </c>
    </row>
    <row r="401" spans="1:13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>
        <f t="shared" si="54"/>
        <v>0</v>
      </c>
      <c r="F401">
        <f t="shared" si="55"/>
        <v>1</v>
      </c>
      <c r="G401">
        <f t="shared" si="56"/>
        <v>0</v>
      </c>
      <c r="H401" s="2">
        <f t="shared" si="57"/>
        <v>7.2453703703704297E-3</v>
      </c>
      <c r="I401" s="2">
        <f t="shared" si="61"/>
        <v>2.2090740740740764</v>
      </c>
      <c r="J401" s="10">
        <f t="shared" si="58"/>
        <v>3181.0666666666702</v>
      </c>
      <c r="K401" s="10">
        <f t="shared" si="59"/>
        <v>0</v>
      </c>
      <c r="L401" s="10">
        <f t="shared" si="60"/>
        <v>10.433333333333419</v>
      </c>
      <c r="M401" s="10">
        <f t="shared" si="62"/>
        <v>0</v>
      </c>
    </row>
    <row r="402" spans="1:13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>
        <f t="shared" si="54"/>
        <v>1</v>
      </c>
      <c r="F402">
        <f t="shared" si="55"/>
        <v>0</v>
      </c>
      <c r="G402">
        <f t="shared" si="56"/>
        <v>0</v>
      </c>
      <c r="H402" s="2">
        <f t="shared" si="57"/>
        <v>1.9328703703703765E-3</v>
      </c>
      <c r="I402" s="2">
        <f t="shared" si="61"/>
        <v>2.2110069444444469</v>
      </c>
      <c r="J402" s="10">
        <f t="shared" si="58"/>
        <v>3183.8500000000031</v>
      </c>
      <c r="K402" s="10">
        <f t="shared" si="59"/>
        <v>2.7833333333333421</v>
      </c>
      <c r="L402" s="10">
        <f t="shared" si="60"/>
        <v>0</v>
      </c>
      <c r="M402" s="10">
        <f t="shared" si="62"/>
        <v>0</v>
      </c>
    </row>
    <row r="403" spans="1:13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>
        <f t="shared" si="54"/>
        <v>0</v>
      </c>
      <c r="F403">
        <f t="shared" si="55"/>
        <v>0</v>
      </c>
      <c r="G403">
        <f t="shared" si="56"/>
        <v>1</v>
      </c>
      <c r="H403" s="2">
        <f t="shared" si="57"/>
        <v>8.796296296296191E-4</v>
      </c>
      <c r="I403" s="2">
        <f t="shared" si="61"/>
        <v>2.2110069444444469</v>
      </c>
      <c r="J403" s="10">
        <f t="shared" si="58"/>
        <v>3183.8500000000031</v>
      </c>
      <c r="K403" s="10">
        <f t="shared" si="59"/>
        <v>0</v>
      </c>
      <c r="L403" s="10">
        <f t="shared" si="60"/>
        <v>0</v>
      </c>
      <c r="M403" s="10">
        <f t="shared" si="62"/>
        <v>2</v>
      </c>
    </row>
    <row r="404" spans="1:13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>
        <f t="shared" si="54"/>
        <v>0</v>
      </c>
      <c r="F404">
        <f t="shared" si="55"/>
        <v>1</v>
      </c>
      <c r="G404">
        <f t="shared" si="56"/>
        <v>0</v>
      </c>
      <c r="H404" s="2">
        <f t="shared" si="57"/>
        <v>7.8587962962963775E-3</v>
      </c>
      <c r="I404" s="2">
        <f t="shared" si="61"/>
        <v>2.2188657407407435</v>
      </c>
      <c r="J404" s="10">
        <f t="shared" si="58"/>
        <v>3195.1666666666706</v>
      </c>
      <c r="K404" s="10">
        <f t="shared" si="59"/>
        <v>0</v>
      </c>
      <c r="L404" s="10">
        <f t="shared" si="60"/>
        <v>11.316666666666784</v>
      </c>
      <c r="M404" s="10">
        <f t="shared" si="62"/>
        <v>0</v>
      </c>
    </row>
    <row r="405" spans="1:13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>
        <f t="shared" si="54"/>
        <v>1</v>
      </c>
      <c r="F405">
        <f t="shared" si="55"/>
        <v>0</v>
      </c>
      <c r="G405">
        <f t="shared" si="56"/>
        <v>0</v>
      </c>
      <c r="H405" s="2">
        <f t="shared" si="57"/>
        <v>5.3472222222222809E-3</v>
      </c>
      <c r="I405" s="2">
        <f t="shared" si="61"/>
        <v>2.2242129629629659</v>
      </c>
      <c r="J405" s="10">
        <f t="shared" si="58"/>
        <v>3202.8666666666709</v>
      </c>
      <c r="K405" s="10">
        <f t="shared" si="59"/>
        <v>7.7000000000000846</v>
      </c>
      <c r="L405" s="10">
        <f t="shared" si="60"/>
        <v>0</v>
      </c>
      <c r="M405" s="10">
        <f t="shared" si="62"/>
        <v>0</v>
      </c>
    </row>
    <row r="406" spans="1:13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>
        <f t="shared" si="54"/>
        <v>1</v>
      </c>
      <c r="F406">
        <f t="shared" si="55"/>
        <v>0</v>
      </c>
      <c r="G406">
        <f t="shared" si="56"/>
        <v>0</v>
      </c>
      <c r="H406" s="2">
        <f t="shared" si="57"/>
        <v>5.2314814814815591E-3</v>
      </c>
      <c r="I406" s="2">
        <f t="shared" si="61"/>
        <v>2.2294444444444474</v>
      </c>
      <c r="J406" s="10">
        <f t="shared" si="58"/>
        <v>3210.4000000000042</v>
      </c>
      <c r="K406" s="10">
        <f t="shared" si="59"/>
        <v>7.5333333333334451</v>
      </c>
      <c r="L406" s="10">
        <f t="shared" si="60"/>
        <v>0</v>
      </c>
      <c r="M406" s="10">
        <f t="shared" si="62"/>
        <v>0</v>
      </c>
    </row>
    <row r="407" spans="1:13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>
        <f t="shared" si="54"/>
        <v>1</v>
      </c>
      <c r="F407">
        <f t="shared" si="55"/>
        <v>0</v>
      </c>
      <c r="G407">
        <f t="shared" si="56"/>
        <v>0</v>
      </c>
      <c r="H407" s="2">
        <f t="shared" si="57"/>
        <v>1.0451388888888968E-2</v>
      </c>
      <c r="I407" s="2">
        <f t="shared" si="61"/>
        <v>2.2398958333333363</v>
      </c>
      <c r="J407" s="10">
        <f t="shared" si="58"/>
        <v>3225.4500000000044</v>
      </c>
      <c r="K407" s="10">
        <f t="shared" si="59"/>
        <v>15.050000000000114</v>
      </c>
      <c r="L407" s="10">
        <f t="shared" si="60"/>
        <v>0</v>
      </c>
      <c r="M407" s="10">
        <f t="shared" si="62"/>
        <v>0</v>
      </c>
    </row>
    <row r="408" spans="1:13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>
        <f t="shared" si="54"/>
        <v>1</v>
      </c>
      <c r="F408">
        <f t="shared" si="55"/>
        <v>0</v>
      </c>
      <c r="G408">
        <f t="shared" si="56"/>
        <v>0</v>
      </c>
      <c r="H408" s="2">
        <f t="shared" si="57"/>
        <v>9.6527777777778434E-3</v>
      </c>
      <c r="I408" s="2">
        <f t="shared" si="61"/>
        <v>2.249548611111114</v>
      </c>
      <c r="J408" s="10">
        <f t="shared" si="58"/>
        <v>3239.350000000004</v>
      </c>
      <c r="K408" s="10">
        <f t="shared" si="59"/>
        <v>13.900000000000095</v>
      </c>
      <c r="L408" s="10">
        <f t="shared" si="60"/>
        <v>0</v>
      </c>
      <c r="M408" s="10">
        <f t="shared" si="62"/>
        <v>0</v>
      </c>
    </row>
    <row r="409" spans="1:13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>
        <f t="shared" si="54"/>
        <v>1</v>
      </c>
      <c r="F409">
        <f t="shared" si="55"/>
        <v>0</v>
      </c>
      <c r="G409">
        <f t="shared" si="56"/>
        <v>0</v>
      </c>
      <c r="H409" s="2">
        <f t="shared" si="57"/>
        <v>5.8680555555555847E-3</v>
      </c>
      <c r="I409" s="2">
        <f t="shared" si="61"/>
        <v>2.2554166666666697</v>
      </c>
      <c r="J409" s="10">
        <f t="shared" si="58"/>
        <v>3247.8000000000043</v>
      </c>
      <c r="K409" s="10">
        <f t="shared" si="59"/>
        <v>8.4500000000000419</v>
      </c>
      <c r="L409" s="10">
        <f t="shared" si="60"/>
        <v>0</v>
      </c>
      <c r="M409" s="10">
        <f t="shared" si="62"/>
        <v>0</v>
      </c>
    </row>
    <row r="410" spans="1:13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>
        <f t="shared" si="54"/>
        <v>0</v>
      </c>
      <c r="F410">
        <f t="shared" si="55"/>
        <v>0</v>
      </c>
      <c r="G410">
        <f t="shared" si="56"/>
        <v>1</v>
      </c>
      <c r="H410" s="2">
        <f t="shared" si="57"/>
        <v>9.2245370370370727E-3</v>
      </c>
      <c r="I410" s="2">
        <f t="shared" si="61"/>
        <v>2.2554166666666697</v>
      </c>
      <c r="J410" s="10">
        <f t="shared" si="58"/>
        <v>3247.8000000000043</v>
      </c>
      <c r="K410" s="10">
        <f t="shared" si="59"/>
        <v>0</v>
      </c>
      <c r="L410" s="10">
        <f t="shared" si="60"/>
        <v>0</v>
      </c>
      <c r="M410" s="10">
        <f t="shared" si="62"/>
        <v>14</v>
      </c>
    </row>
    <row r="411" spans="1:13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>
        <f t="shared" si="54"/>
        <v>1</v>
      </c>
      <c r="F411">
        <f t="shared" si="55"/>
        <v>0</v>
      </c>
      <c r="G411">
        <f t="shared" si="56"/>
        <v>0</v>
      </c>
      <c r="H411" s="2">
        <f t="shared" si="57"/>
        <v>2.962962962962945E-3</v>
      </c>
      <c r="I411" s="2">
        <f t="shared" si="61"/>
        <v>2.2583796296296326</v>
      </c>
      <c r="J411" s="10">
        <f t="shared" si="58"/>
        <v>3252.0666666666707</v>
      </c>
      <c r="K411" s="10">
        <f t="shared" si="59"/>
        <v>4.2666666666666409</v>
      </c>
      <c r="L411" s="10">
        <f t="shared" si="60"/>
        <v>0</v>
      </c>
      <c r="M411" s="10">
        <f t="shared" si="62"/>
        <v>0</v>
      </c>
    </row>
    <row r="412" spans="1:13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>
        <f t="shared" si="54"/>
        <v>1</v>
      </c>
      <c r="F412">
        <f t="shared" si="55"/>
        <v>0</v>
      </c>
      <c r="G412">
        <f t="shared" si="56"/>
        <v>0</v>
      </c>
      <c r="H412" s="2">
        <f t="shared" si="57"/>
        <v>7.7314814814815058E-3</v>
      </c>
      <c r="I412" s="2">
        <f t="shared" si="61"/>
        <v>2.2661111111111141</v>
      </c>
      <c r="J412" s="10">
        <f t="shared" si="58"/>
        <v>3263.2000000000044</v>
      </c>
      <c r="K412" s="10">
        <f t="shared" si="59"/>
        <v>11.133333333333368</v>
      </c>
      <c r="L412" s="10">
        <f t="shared" si="60"/>
        <v>0</v>
      </c>
      <c r="M412" s="10">
        <f t="shared" si="62"/>
        <v>0</v>
      </c>
    </row>
    <row r="413" spans="1:13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>
        <f t="shared" si="54"/>
        <v>1</v>
      </c>
      <c r="F413">
        <f t="shared" si="55"/>
        <v>0</v>
      </c>
      <c r="G413">
        <f t="shared" si="56"/>
        <v>0</v>
      </c>
      <c r="H413" s="2">
        <f t="shared" si="57"/>
        <v>5.6828703703704075E-3</v>
      </c>
      <c r="I413" s="2">
        <f t="shared" si="61"/>
        <v>2.2717939814814843</v>
      </c>
      <c r="J413" s="10">
        <f t="shared" si="58"/>
        <v>3271.3833333333373</v>
      </c>
      <c r="K413" s="10">
        <f t="shared" si="59"/>
        <v>8.1833333333333869</v>
      </c>
      <c r="L413" s="10">
        <f t="shared" si="60"/>
        <v>0</v>
      </c>
      <c r="M413" s="10">
        <f t="shared" si="62"/>
        <v>0</v>
      </c>
    </row>
    <row r="414" spans="1:13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>
        <f t="shared" si="54"/>
        <v>0</v>
      </c>
      <c r="F414">
        <f t="shared" si="55"/>
        <v>1</v>
      </c>
      <c r="G414">
        <f t="shared" si="56"/>
        <v>0</v>
      </c>
      <c r="H414" s="2">
        <f t="shared" si="57"/>
        <v>1.0231481481481453E-2</v>
      </c>
      <c r="I414" s="2">
        <f t="shared" si="61"/>
        <v>2.2820254629629657</v>
      </c>
      <c r="J414" s="10">
        <f t="shared" si="58"/>
        <v>3286.1166666666704</v>
      </c>
      <c r="K414" s="10">
        <f t="shared" si="59"/>
        <v>0</v>
      </c>
      <c r="L414" s="10">
        <f t="shared" si="60"/>
        <v>14.733333333333292</v>
      </c>
      <c r="M414" s="10">
        <f t="shared" si="62"/>
        <v>0</v>
      </c>
    </row>
    <row r="415" spans="1:13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>
        <f t="shared" si="54"/>
        <v>1</v>
      </c>
      <c r="F415">
        <f t="shared" si="55"/>
        <v>0</v>
      </c>
      <c r="G415">
        <f t="shared" si="56"/>
        <v>0</v>
      </c>
      <c r="H415" s="2">
        <f t="shared" si="57"/>
        <v>3.8888888888888862E-3</v>
      </c>
      <c r="I415" s="2">
        <f t="shared" si="61"/>
        <v>2.2859143518518548</v>
      </c>
      <c r="J415" s="10">
        <f t="shared" si="58"/>
        <v>3291.7166666666712</v>
      </c>
      <c r="K415" s="10">
        <f t="shared" si="59"/>
        <v>5.5999999999999961</v>
      </c>
      <c r="L415" s="10">
        <f t="shared" si="60"/>
        <v>0</v>
      </c>
      <c r="M415" s="10">
        <f t="shared" si="62"/>
        <v>0</v>
      </c>
    </row>
    <row r="416" spans="1:13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>
        <f t="shared" si="54"/>
        <v>0</v>
      </c>
      <c r="F416">
        <f t="shared" si="55"/>
        <v>1</v>
      </c>
      <c r="G416">
        <f t="shared" si="56"/>
        <v>0</v>
      </c>
      <c r="H416" s="2">
        <f t="shared" si="57"/>
        <v>2.1875000000000089E-3</v>
      </c>
      <c r="I416" s="2">
        <f t="shared" si="61"/>
        <v>2.288101851851855</v>
      </c>
      <c r="J416" s="10">
        <f t="shared" si="58"/>
        <v>3294.8666666666713</v>
      </c>
      <c r="K416" s="10">
        <f t="shared" si="59"/>
        <v>0</v>
      </c>
      <c r="L416" s="10">
        <f t="shared" si="60"/>
        <v>3.1500000000000128</v>
      </c>
      <c r="M416" s="10">
        <f t="shared" si="62"/>
        <v>0</v>
      </c>
    </row>
    <row r="417" spans="1:13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>
        <f t="shared" si="54"/>
        <v>1</v>
      </c>
      <c r="F417">
        <f t="shared" si="55"/>
        <v>0</v>
      </c>
      <c r="G417">
        <f t="shared" si="56"/>
        <v>0</v>
      </c>
      <c r="H417" s="2">
        <f t="shared" si="57"/>
        <v>3.5416666666666652E-3</v>
      </c>
      <c r="I417" s="2">
        <f t="shared" si="61"/>
        <v>2.2916435185185215</v>
      </c>
      <c r="J417" s="10">
        <f t="shared" si="58"/>
        <v>3299.9666666666712</v>
      </c>
      <c r="K417" s="10">
        <f t="shared" si="59"/>
        <v>5.0999999999999979</v>
      </c>
      <c r="L417" s="10">
        <f t="shared" si="60"/>
        <v>0</v>
      </c>
      <c r="M417" s="10">
        <f t="shared" si="62"/>
        <v>0</v>
      </c>
    </row>
    <row r="418" spans="1:13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>
        <f t="shared" si="54"/>
        <v>1</v>
      </c>
      <c r="F418">
        <f t="shared" si="55"/>
        <v>0</v>
      </c>
      <c r="G418">
        <f t="shared" si="56"/>
        <v>0</v>
      </c>
      <c r="H418" s="2">
        <f t="shared" si="57"/>
        <v>1.6666666666667052E-3</v>
      </c>
      <c r="I418" s="2">
        <f t="shared" si="61"/>
        <v>2.293310185185188</v>
      </c>
      <c r="J418" s="10">
        <f t="shared" si="58"/>
        <v>3302.3666666666709</v>
      </c>
      <c r="K418" s="10">
        <f t="shared" si="59"/>
        <v>2.4000000000000554</v>
      </c>
      <c r="L418" s="10">
        <f t="shared" si="60"/>
        <v>0</v>
      </c>
      <c r="M418" s="10">
        <f t="shared" si="62"/>
        <v>0</v>
      </c>
    </row>
    <row r="419" spans="1:13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>
        <f t="shared" si="54"/>
        <v>0</v>
      </c>
      <c r="F419">
        <f t="shared" si="55"/>
        <v>1</v>
      </c>
      <c r="G419">
        <f t="shared" si="56"/>
        <v>0</v>
      </c>
      <c r="H419" s="2">
        <f t="shared" si="57"/>
        <v>7.6851851851851838E-3</v>
      </c>
      <c r="I419" s="2">
        <f t="shared" si="61"/>
        <v>2.3009953703703734</v>
      </c>
      <c r="J419" s="10">
        <f t="shared" si="58"/>
        <v>3313.4333333333379</v>
      </c>
      <c r="K419" s="10">
        <f t="shared" si="59"/>
        <v>0</v>
      </c>
      <c r="L419" s="10">
        <f t="shared" si="60"/>
        <v>11.066666666666665</v>
      </c>
      <c r="M419" s="10">
        <f t="shared" si="62"/>
        <v>0</v>
      </c>
    </row>
    <row r="420" spans="1:13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>
        <f t="shared" si="54"/>
        <v>1</v>
      </c>
      <c r="F420">
        <f t="shared" si="55"/>
        <v>0</v>
      </c>
      <c r="G420">
        <f t="shared" si="56"/>
        <v>0</v>
      </c>
      <c r="H420" s="2">
        <f t="shared" si="57"/>
        <v>8.4722222222222698E-3</v>
      </c>
      <c r="I420" s="2">
        <f t="shared" si="61"/>
        <v>2.3094675925925956</v>
      </c>
      <c r="J420" s="10">
        <f t="shared" si="58"/>
        <v>3325.6333333333378</v>
      </c>
      <c r="K420" s="10">
        <f t="shared" si="59"/>
        <v>12.200000000000069</v>
      </c>
      <c r="L420" s="10">
        <f t="shared" si="60"/>
        <v>0</v>
      </c>
      <c r="M420" s="10">
        <f t="shared" si="62"/>
        <v>0</v>
      </c>
    </row>
    <row r="421" spans="1:13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>
        <f t="shared" si="54"/>
        <v>1</v>
      </c>
      <c r="F421">
        <f t="shared" si="55"/>
        <v>0</v>
      </c>
      <c r="G421">
        <f t="shared" si="56"/>
        <v>0</v>
      </c>
      <c r="H421" s="2">
        <f t="shared" si="57"/>
        <v>6.4120370370370772E-3</v>
      </c>
      <c r="I421" s="2">
        <f t="shared" si="61"/>
        <v>2.3158796296296327</v>
      </c>
      <c r="J421" s="10">
        <f t="shared" si="58"/>
        <v>3334.8666666666709</v>
      </c>
      <c r="K421" s="10">
        <f t="shared" si="59"/>
        <v>9.2333333333333911</v>
      </c>
      <c r="L421" s="10">
        <f t="shared" si="60"/>
        <v>0</v>
      </c>
      <c r="M421" s="10">
        <f t="shared" si="62"/>
        <v>0</v>
      </c>
    </row>
    <row r="422" spans="1:13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>
        <f t="shared" si="54"/>
        <v>0</v>
      </c>
      <c r="F422">
        <f t="shared" si="55"/>
        <v>1</v>
      </c>
      <c r="G422">
        <f t="shared" si="56"/>
        <v>0</v>
      </c>
      <c r="H422" s="2">
        <f t="shared" si="57"/>
        <v>5.0347222222222321E-3</v>
      </c>
      <c r="I422" s="2">
        <f t="shared" si="61"/>
        <v>2.3209143518518549</v>
      </c>
      <c r="J422" s="10">
        <f t="shared" si="58"/>
        <v>3342.1166666666713</v>
      </c>
      <c r="K422" s="10">
        <f t="shared" si="59"/>
        <v>0</v>
      </c>
      <c r="L422" s="10">
        <f t="shared" si="60"/>
        <v>7.2500000000000142</v>
      </c>
      <c r="M422" s="10">
        <f t="shared" si="62"/>
        <v>0</v>
      </c>
    </row>
    <row r="423" spans="1:13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>
        <f t="shared" si="54"/>
        <v>1</v>
      </c>
      <c r="F423">
        <f t="shared" si="55"/>
        <v>0</v>
      </c>
      <c r="G423">
        <f t="shared" si="56"/>
        <v>0</v>
      </c>
      <c r="H423" s="2">
        <f t="shared" si="57"/>
        <v>1.388888888888884E-3</v>
      </c>
      <c r="I423" s="2">
        <f t="shared" si="61"/>
        <v>2.3223032407407436</v>
      </c>
      <c r="J423" s="10">
        <f t="shared" si="58"/>
        <v>3344.1166666666709</v>
      </c>
      <c r="K423" s="10">
        <f t="shared" si="59"/>
        <v>1.9999999999999929</v>
      </c>
      <c r="L423" s="10">
        <f t="shared" si="60"/>
        <v>0</v>
      </c>
      <c r="M423" s="10">
        <f t="shared" si="62"/>
        <v>0</v>
      </c>
    </row>
    <row r="424" spans="1:13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>
        <f t="shared" si="54"/>
        <v>0</v>
      </c>
      <c r="F424">
        <f t="shared" si="55"/>
        <v>1</v>
      </c>
      <c r="G424">
        <f t="shared" si="56"/>
        <v>0</v>
      </c>
      <c r="H424" s="2">
        <f t="shared" si="57"/>
        <v>3.5532407407407041E-3</v>
      </c>
      <c r="I424" s="2">
        <f t="shared" si="61"/>
        <v>2.3258564814814844</v>
      </c>
      <c r="J424" s="10">
        <f t="shared" si="58"/>
        <v>3349.2333333333377</v>
      </c>
      <c r="K424" s="10">
        <f t="shared" si="59"/>
        <v>0</v>
      </c>
      <c r="L424" s="10">
        <f t="shared" si="60"/>
        <v>5.1166666666666138</v>
      </c>
      <c r="M424" s="10">
        <f t="shared" si="62"/>
        <v>0</v>
      </c>
    </row>
    <row r="425" spans="1:13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>
        <f t="shared" si="54"/>
        <v>1</v>
      </c>
      <c r="F425">
        <f t="shared" si="55"/>
        <v>0</v>
      </c>
      <c r="G425">
        <f t="shared" si="56"/>
        <v>0</v>
      </c>
      <c r="H425" s="2">
        <f t="shared" si="57"/>
        <v>1.1250000000000038E-2</v>
      </c>
      <c r="I425" s="2">
        <f t="shared" si="61"/>
        <v>2.3371064814814844</v>
      </c>
      <c r="J425" s="10">
        <f t="shared" si="58"/>
        <v>3365.4333333333375</v>
      </c>
      <c r="K425" s="10">
        <f t="shared" si="59"/>
        <v>16.200000000000053</v>
      </c>
      <c r="L425" s="10">
        <f t="shared" si="60"/>
        <v>0</v>
      </c>
      <c r="M425" s="10">
        <f t="shared" si="62"/>
        <v>0</v>
      </c>
    </row>
    <row r="426" spans="1:13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>
        <f t="shared" si="54"/>
        <v>1</v>
      </c>
      <c r="F426">
        <f t="shared" si="55"/>
        <v>0</v>
      </c>
      <c r="G426">
        <f t="shared" si="56"/>
        <v>0</v>
      </c>
      <c r="H426" s="2">
        <f t="shared" si="57"/>
        <v>4.745370370370372E-4</v>
      </c>
      <c r="I426" s="2">
        <f t="shared" si="61"/>
        <v>2.3375810185185215</v>
      </c>
      <c r="J426" s="10">
        <f t="shared" si="58"/>
        <v>3366.1166666666709</v>
      </c>
      <c r="K426" s="10">
        <f t="shared" si="59"/>
        <v>0.68333333333333357</v>
      </c>
      <c r="L426" s="10">
        <f t="shared" si="60"/>
        <v>0</v>
      </c>
      <c r="M426" s="10">
        <f t="shared" si="62"/>
        <v>0</v>
      </c>
    </row>
    <row r="427" spans="1:13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>
        <f t="shared" si="54"/>
        <v>0</v>
      </c>
      <c r="F427">
        <f t="shared" si="55"/>
        <v>1</v>
      </c>
      <c r="G427">
        <f t="shared" si="56"/>
        <v>0</v>
      </c>
      <c r="H427" s="2">
        <f t="shared" si="57"/>
        <v>1.5277777777777946E-3</v>
      </c>
      <c r="I427" s="2">
        <f t="shared" si="61"/>
        <v>2.3391087962962995</v>
      </c>
      <c r="J427" s="10">
        <f t="shared" si="58"/>
        <v>3368.3166666666712</v>
      </c>
      <c r="K427" s="10">
        <f t="shared" si="59"/>
        <v>0</v>
      </c>
      <c r="L427" s="10">
        <f t="shared" si="60"/>
        <v>2.2000000000000242</v>
      </c>
      <c r="M427" s="10">
        <f t="shared" si="62"/>
        <v>0</v>
      </c>
    </row>
    <row r="428" spans="1:13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>
        <f t="shared" si="54"/>
        <v>1</v>
      </c>
      <c r="F428">
        <f t="shared" si="55"/>
        <v>0</v>
      </c>
      <c r="G428">
        <f t="shared" si="56"/>
        <v>0</v>
      </c>
      <c r="H428" s="2">
        <f t="shared" si="57"/>
        <v>4.2245370370370128E-3</v>
      </c>
      <c r="I428" s="2">
        <f t="shared" si="61"/>
        <v>2.3433333333333364</v>
      </c>
      <c r="J428" s="10">
        <f t="shared" si="58"/>
        <v>3374.4000000000042</v>
      </c>
      <c r="K428" s="10">
        <f t="shared" si="59"/>
        <v>6.0833333333332984</v>
      </c>
      <c r="L428" s="10">
        <f t="shared" si="60"/>
        <v>0</v>
      </c>
      <c r="M428" s="10">
        <f t="shared" si="62"/>
        <v>0</v>
      </c>
    </row>
    <row r="429" spans="1:13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>
        <f t="shared" si="54"/>
        <v>0</v>
      </c>
      <c r="F429">
        <f t="shared" si="55"/>
        <v>1</v>
      </c>
      <c r="G429">
        <f t="shared" si="56"/>
        <v>0</v>
      </c>
      <c r="H429" s="2">
        <f t="shared" si="57"/>
        <v>7.3611111111110961E-3</v>
      </c>
      <c r="I429" s="2">
        <f t="shared" si="61"/>
        <v>2.3506944444444473</v>
      </c>
      <c r="J429" s="10">
        <f t="shared" si="58"/>
        <v>3385.0000000000041</v>
      </c>
      <c r="K429" s="10">
        <f t="shared" si="59"/>
        <v>0</v>
      </c>
      <c r="L429" s="10">
        <f t="shared" si="60"/>
        <v>10.599999999999978</v>
      </c>
      <c r="M429" s="10">
        <f t="shared" si="62"/>
        <v>0</v>
      </c>
    </row>
    <row r="430" spans="1:13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>
        <f t="shared" si="54"/>
        <v>0</v>
      </c>
      <c r="F430">
        <f t="shared" si="55"/>
        <v>1</v>
      </c>
      <c r="G430">
        <f t="shared" si="56"/>
        <v>0</v>
      </c>
      <c r="H430" s="2">
        <f t="shared" si="57"/>
        <v>7.0023148148148362E-3</v>
      </c>
      <c r="I430" s="2">
        <f t="shared" si="61"/>
        <v>2.3576967592592624</v>
      </c>
      <c r="J430" s="10">
        <f t="shared" si="58"/>
        <v>3395.0833333333376</v>
      </c>
      <c r="K430" s="10">
        <f t="shared" si="59"/>
        <v>0</v>
      </c>
      <c r="L430" s="10">
        <f t="shared" si="60"/>
        <v>10.083333333333364</v>
      </c>
      <c r="M430" s="10">
        <f t="shared" si="62"/>
        <v>0</v>
      </c>
    </row>
    <row r="431" spans="1:13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>
        <f t="shared" si="54"/>
        <v>1</v>
      </c>
      <c r="F431">
        <f t="shared" si="55"/>
        <v>0</v>
      </c>
      <c r="G431">
        <f t="shared" si="56"/>
        <v>0</v>
      </c>
      <c r="H431" s="2">
        <f t="shared" si="57"/>
        <v>5.1736111111110872E-3</v>
      </c>
      <c r="I431" s="2">
        <f t="shared" si="61"/>
        <v>2.3628703703703735</v>
      </c>
      <c r="J431" s="10">
        <f t="shared" si="58"/>
        <v>3402.5333333333379</v>
      </c>
      <c r="K431" s="10">
        <f t="shared" si="59"/>
        <v>7.4499999999999655</v>
      </c>
      <c r="L431" s="10">
        <f t="shared" si="60"/>
        <v>0</v>
      </c>
      <c r="M431" s="10">
        <f t="shared" si="62"/>
        <v>0</v>
      </c>
    </row>
    <row r="432" spans="1:13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>
        <f t="shared" si="54"/>
        <v>0</v>
      </c>
      <c r="F432">
        <f t="shared" si="55"/>
        <v>0</v>
      </c>
      <c r="G432">
        <f t="shared" si="56"/>
        <v>1</v>
      </c>
      <c r="H432" s="2">
        <f t="shared" si="57"/>
        <v>1.4699074074074336E-3</v>
      </c>
      <c r="I432" s="2">
        <f t="shared" si="61"/>
        <v>2.3628703703703735</v>
      </c>
      <c r="J432" s="10">
        <f t="shared" si="58"/>
        <v>3402.5333333333379</v>
      </c>
      <c r="K432" s="10">
        <f t="shared" si="59"/>
        <v>0</v>
      </c>
      <c r="L432" s="10">
        <f t="shared" si="60"/>
        <v>0</v>
      </c>
      <c r="M432" s="10">
        <f t="shared" si="62"/>
        <v>3</v>
      </c>
    </row>
    <row r="433" spans="1:13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>
        <f t="shared" si="54"/>
        <v>1</v>
      </c>
      <c r="F433">
        <f t="shared" si="55"/>
        <v>0</v>
      </c>
      <c r="G433">
        <f t="shared" si="56"/>
        <v>0</v>
      </c>
      <c r="H433" s="2">
        <f t="shared" si="57"/>
        <v>4.3518518518518845E-3</v>
      </c>
      <c r="I433" s="2">
        <f t="shared" si="61"/>
        <v>2.3672222222222254</v>
      </c>
      <c r="J433" s="10">
        <f t="shared" si="58"/>
        <v>3408.8000000000047</v>
      </c>
      <c r="K433" s="10">
        <f t="shared" si="59"/>
        <v>6.2666666666667137</v>
      </c>
      <c r="L433" s="10">
        <f t="shared" si="60"/>
        <v>0</v>
      </c>
      <c r="M433" s="10">
        <f t="shared" si="62"/>
        <v>0</v>
      </c>
    </row>
    <row r="434" spans="1:13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>
        <f t="shared" si="54"/>
        <v>0</v>
      </c>
      <c r="F434">
        <f t="shared" si="55"/>
        <v>1</v>
      </c>
      <c r="G434">
        <f t="shared" si="56"/>
        <v>0</v>
      </c>
      <c r="H434" s="2">
        <f t="shared" si="57"/>
        <v>6.0763888888888951E-3</v>
      </c>
      <c r="I434" s="2">
        <f t="shared" si="61"/>
        <v>2.3732986111111143</v>
      </c>
      <c r="J434" s="10">
        <f t="shared" si="58"/>
        <v>3417.5500000000047</v>
      </c>
      <c r="K434" s="10">
        <f t="shared" si="59"/>
        <v>0</v>
      </c>
      <c r="L434" s="10">
        <f t="shared" si="60"/>
        <v>8.7500000000000089</v>
      </c>
      <c r="M434" s="10">
        <f t="shared" si="62"/>
        <v>0</v>
      </c>
    </row>
    <row r="435" spans="1:13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>
        <f t="shared" si="54"/>
        <v>1</v>
      </c>
      <c r="F435">
        <f t="shared" si="55"/>
        <v>0</v>
      </c>
      <c r="G435">
        <f t="shared" si="56"/>
        <v>0</v>
      </c>
      <c r="H435" s="2">
        <f t="shared" si="57"/>
        <v>1.7361111111111049E-3</v>
      </c>
      <c r="I435" s="2">
        <f t="shared" si="61"/>
        <v>2.3750347222222254</v>
      </c>
      <c r="J435" s="10">
        <f t="shared" si="58"/>
        <v>3420.0500000000047</v>
      </c>
      <c r="K435" s="10">
        <f t="shared" si="59"/>
        <v>2.4999999999999911</v>
      </c>
      <c r="L435" s="10">
        <f t="shared" si="60"/>
        <v>0</v>
      </c>
      <c r="M435" s="10">
        <f t="shared" si="62"/>
        <v>0</v>
      </c>
    </row>
    <row r="436" spans="1:13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>
        <f t="shared" si="54"/>
        <v>0</v>
      </c>
      <c r="F436">
        <f t="shared" si="55"/>
        <v>0</v>
      </c>
      <c r="G436">
        <f t="shared" si="56"/>
        <v>1</v>
      </c>
      <c r="H436" s="2">
        <f t="shared" si="57"/>
        <v>5.2893518518518645E-3</v>
      </c>
      <c r="I436" s="2">
        <f t="shared" si="61"/>
        <v>2.3750347222222254</v>
      </c>
      <c r="J436" s="10">
        <f t="shared" si="58"/>
        <v>3420.0500000000047</v>
      </c>
      <c r="K436" s="10">
        <f t="shared" si="59"/>
        <v>0</v>
      </c>
      <c r="L436" s="10">
        <f t="shared" si="60"/>
        <v>0</v>
      </c>
      <c r="M436" s="10">
        <f t="shared" si="62"/>
        <v>8</v>
      </c>
    </row>
    <row r="437" spans="1:13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>
        <f t="shared" si="54"/>
        <v>1</v>
      </c>
      <c r="F437">
        <f t="shared" si="55"/>
        <v>0</v>
      </c>
      <c r="G437">
        <f t="shared" si="56"/>
        <v>0</v>
      </c>
      <c r="H437" s="2">
        <f t="shared" si="57"/>
        <v>2.8935185185184897E-3</v>
      </c>
      <c r="I437" s="2">
        <f t="shared" si="61"/>
        <v>2.377928240740744</v>
      </c>
      <c r="J437" s="10">
        <f t="shared" si="58"/>
        <v>3424.2166666666717</v>
      </c>
      <c r="K437" s="10">
        <f t="shared" si="59"/>
        <v>4.1666666666666252</v>
      </c>
      <c r="L437" s="10">
        <f t="shared" si="60"/>
        <v>0</v>
      </c>
      <c r="M437" s="10">
        <f t="shared" si="62"/>
        <v>0</v>
      </c>
    </row>
    <row r="438" spans="1:13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>
        <f t="shared" si="54"/>
        <v>1</v>
      </c>
      <c r="F438">
        <f t="shared" si="55"/>
        <v>0</v>
      </c>
      <c r="G438">
        <f t="shared" si="56"/>
        <v>0</v>
      </c>
      <c r="H438" s="2">
        <f t="shared" si="57"/>
        <v>9.5717592592592937E-3</v>
      </c>
      <c r="I438" s="2">
        <f t="shared" si="61"/>
        <v>2.3875000000000033</v>
      </c>
      <c r="J438" s="10">
        <f t="shared" si="58"/>
        <v>3438.000000000005</v>
      </c>
      <c r="K438" s="10">
        <f t="shared" si="59"/>
        <v>13.783333333333383</v>
      </c>
      <c r="L438" s="10">
        <f t="shared" si="60"/>
        <v>0</v>
      </c>
      <c r="M438" s="10">
        <f t="shared" si="62"/>
        <v>0</v>
      </c>
    </row>
    <row r="439" spans="1:13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>
        <f t="shared" si="54"/>
        <v>1</v>
      </c>
      <c r="F439">
        <f t="shared" si="55"/>
        <v>0</v>
      </c>
      <c r="G439">
        <f t="shared" si="56"/>
        <v>0</v>
      </c>
      <c r="H439" s="2">
        <f t="shared" si="57"/>
        <v>8.0787037037037268E-3</v>
      </c>
      <c r="I439" s="2">
        <f t="shared" si="61"/>
        <v>2.3955787037037068</v>
      </c>
      <c r="J439" s="10">
        <f t="shared" si="58"/>
        <v>3449.6333333333378</v>
      </c>
      <c r="K439" s="10">
        <f t="shared" si="59"/>
        <v>11.633333333333367</v>
      </c>
      <c r="L439" s="10">
        <f t="shared" si="60"/>
        <v>0</v>
      </c>
      <c r="M439" s="10">
        <f t="shared" si="62"/>
        <v>0</v>
      </c>
    </row>
    <row r="440" spans="1:13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>
        <f t="shared" si="54"/>
        <v>1</v>
      </c>
      <c r="F440">
        <f t="shared" si="55"/>
        <v>0</v>
      </c>
      <c r="G440">
        <f t="shared" si="56"/>
        <v>0</v>
      </c>
      <c r="H440" s="2">
        <f t="shared" si="57"/>
        <v>8.1365740740740322E-3</v>
      </c>
      <c r="I440" s="2">
        <f t="shared" si="61"/>
        <v>2.4037152777777808</v>
      </c>
      <c r="J440" s="10">
        <f t="shared" si="58"/>
        <v>3461.350000000004</v>
      </c>
      <c r="K440" s="10">
        <f t="shared" si="59"/>
        <v>11.716666666666606</v>
      </c>
      <c r="L440" s="10">
        <f t="shared" si="60"/>
        <v>0</v>
      </c>
      <c r="M440" s="10">
        <f t="shared" si="62"/>
        <v>0</v>
      </c>
    </row>
    <row r="441" spans="1:13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>
        <f t="shared" si="54"/>
        <v>1</v>
      </c>
      <c r="F441">
        <f t="shared" si="55"/>
        <v>0</v>
      </c>
      <c r="G441">
        <f t="shared" si="56"/>
        <v>0</v>
      </c>
      <c r="H441" s="2">
        <f t="shared" si="57"/>
        <v>3.5300925925925708E-3</v>
      </c>
      <c r="I441" s="2">
        <f t="shared" si="61"/>
        <v>2.4072453703703736</v>
      </c>
      <c r="J441" s="10">
        <f t="shared" si="58"/>
        <v>3466.4333333333379</v>
      </c>
      <c r="K441" s="10">
        <f t="shared" si="59"/>
        <v>5.083333333333302</v>
      </c>
      <c r="L441" s="10">
        <f t="shared" si="60"/>
        <v>0</v>
      </c>
      <c r="M441" s="10">
        <f t="shared" si="62"/>
        <v>0</v>
      </c>
    </row>
    <row r="442" spans="1:13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>
        <f t="shared" si="54"/>
        <v>0</v>
      </c>
      <c r="F442">
        <f t="shared" si="55"/>
        <v>1</v>
      </c>
      <c r="G442">
        <f t="shared" si="56"/>
        <v>0</v>
      </c>
      <c r="H442" s="2">
        <f t="shared" si="57"/>
        <v>3.9351851851854303E-4</v>
      </c>
      <c r="I442" s="2">
        <f t="shared" si="61"/>
        <v>2.4076388888888922</v>
      </c>
      <c r="J442" s="10">
        <f t="shared" si="58"/>
        <v>3467.000000000005</v>
      </c>
      <c r="K442" s="10">
        <f t="shared" si="59"/>
        <v>0</v>
      </c>
      <c r="L442" s="10">
        <f t="shared" si="60"/>
        <v>0.56666666666670196</v>
      </c>
      <c r="M442" s="10">
        <f t="shared" si="62"/>
        <v>0</v>
      </c>
    </row>
    <row r="443" spans="1:13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>
        <f t="shared" si="54"/>
        <v>1</v>
      </c>
      <c r="F443">
        <f t="shared" si="55"/>
        <v>0</v>
      </c>
      <c r="G443">
        <f t="shared" si="56"/>
        <v>0</v>
      </c>
      <c r="H443" s="2">
        <f t="shared" si="57"/>
        <v>5.439814814814814E-3</v>
      </c>
      <c r="I443" s="2">
        <f t="shared" si="61"/>
        <v>2.4130787037037069</v>
      </c>
      <c r="J443" s="10">
        <f t="shared" si="58"/>
        <v>3474.8333333333376</v>
      </c>
      <c r="K443" s="10">
        <f t="shared" si="59"/>
        <v>7.8333333333333321</v>
      </c>
      <c r="L443" s="10">
        <f t="shared" si="60"/>
        <v>0</v>
      </c>
      <c r="M443" s="10">
        <f t="shared" si="62"/>
        <v>0</v>
      </c>
    </row>
    <row r="444" spans="1:13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>
        <f t="shared" si="54"/>
        <v>0</v>
      </c>
      <c r="F444">
        <f t="shared" si="55"/>
        <v>1</v>
      </c>
      <c r="G444">
        <f t="shared" si="56"/>
        <v>0</v>
      </c>
      <c r="H444" s="2">
        <f t="shared" si="57"/>
        <v>7.9861111111112493E-4</v>
      </c>
      <c r="I444" s="2">
        <f t="shared" si="61"/>
        <v>2.413877314814818</v>
      </c>
      <c r="J444" s="10">
        <f t="shared" si="58"/>
        <v>3475.9833333333381</v>
      </c>
      <c r="K444" s="10">
        <f t="shared" si="59"/>
        <v>0</v>
      </c>
      <c r="L444" s="10">
        <f t="shared" si="60"/>
        <v>1.1500000000000199</v>
      </c>
      <c r="M444" s="10">
        <f t="shared" si="62"/>
        <v>0</v>
      </c>
    </row>
    <row r="445" spans="1:13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>
        <f t="shared" si="54"/>
        <v>1</v>
      </c>
      <c r="F445">
        <f t="shared" si="55"/>
        <v>0</v>
      </c>
      <c r="G445">
        <f t="shared" si="56"/>
        <v>0</v>
      </c>
      <c r="H445" s="2">
        <f t="shared" si="57"/>
        <v>2.6041666666666852E-3</v>
      </c>
      <c r="I445" s="2">
        <f t="shared" si="61"/>
        <v>2.4164814814814846</v>
      </c>
      <c r="J445" s="10">
        <f t="shared" si="58"/>
        <v>3479.7333333333377</v>
      </c>
      <c r="K445" s="10">
        <f t="shared" si="59"/>
        <v>3.7500000000000266</v>
      </c>
      <c r="L445" s="10">
        <f t="shared" si="60"/>
        <v>0</v>
      </c>
      <c r="M445" s="10">
        <f t="shared" si="62"/>
        <v>0</v>
      </c>
    </row>
    <row r="446" spans="1:13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>
        <f t="shared" si="54"/>
        <v>0</v>
      </c>
      <c r="F446">
        <f t="shared" si="55"/>
        <v>1</v>
      </c>
      <c r="G446">
        <f t="shared" si="56"/>
        <v>0</v>
      </c>
      <c r="H446" s="2">
        <f t="shared" si="57"/>
        <v>7.5810185185185563E-3</v>
      </c>
      <c r="I446" s="2">
        <f t="shared" si="61"/>
        <v>2.4240625000000033</v>
      </c>
      <c r="J446" s="10">
        <f t="shared" si="58"/>
        <v>3490.6500000000046</v>
      </c>
      <c r="K446" s="10">
        <f t="shared" si="59"/>
        <v>0</v>
      </c>
      <c r="L446" s="10">
        <f t="shared" si="60"/>
        <v>10.916666666666721</v>
      </c>
      <c r="M446" s="10">
        <f t="shared" si="62"/>
        <v>0</v>
      </c>
    </row>
    <row r="447" spans="1:13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>
        <f t="shared" si="54"/>
        <v>1</v>
      </c>
      <c r="F447">
        <f t="shared" si="55"/>
        <v>0</v>
      </c>
      <c r="G447">
        <f t="shared" si="56"/>
        <v>0</v>
      </c>
      <c r="H447" s="2">
        <f t="shared" si="57"/>
        <v>8.7615740740740744E-3</v>
      </c>
      <c r="I447" s="2">
        <f t="shared" si="61"/>
        <v>2.4328240740740776</v>
      </c>
      <c r="J447" s="10">
        <f t="shared" si="58"/>
        <v>3503.2666666666719</v>
      </c>
      <c r="K447" s="10">
        <f t="shared" si="59"/>
        <v>12.616666666666667</v>
      </c>
      <c r="L447" s="10">
        <f t="shared" si="60"/>
        <v>0</v>
      </c>
      <c r="M447" s="10">
        <f t="shared" si="62"/>
        <v>0</v>
      </c>
    </row>
    <row r="448" spans="1:13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>
        <f t="shared" si="54"/>
        <v>0</v>
      </c>
      <c r="F448">
        <f t="shared" si="55"/>
        <v>1</v>
      </c>
      <c r="G448">
        <f t="shared" si="56"/>
        <v>0</v>
      </c>
      <c r="H448" s="2">
        <f t="shared" si="57"/>
        <v>3.6689814814814814E-3</v>
      </c>
      <c r="I448" s="2">
        <f t="shared" si="61"/>
        <v>2.4364930555555593</v>
      </c>
      <c r="J448" s="10">
        <f t="shared" si="58"/>
        <v>3508.5500000000056</v>
      </c>
      <c r="K448" s="10">
        <f t="shared" si="59"/>
        <v>0</v>
      </c>
      <c r="L448" s="10">
        <f t="shared" si="60"/>
        <v>5.2833333333333332</v>
      </c>
      <c r="M448" s="10">
        <f t="shared" si="62"/>
        <v>0</v>
      </c>
    </row>
    <row r="449" spans="1:13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>
        <f t="shared" si="54"/>
        <v>1</v>
      </c>
      <c r="F449">
        <f t="shared" si="55"/>
        <v>0</v>
      </c>
      <c r="G449">
        <f t="shared" si="56"/>
        <v>0</v>
      </c>
      <c r="H449" s="2">
        <f t="shared" si="57"/>
        <v>5.8680555555555847E-3</v>
      </c>
      <c r="I449" s="2">
        <f t="shared" si="61"/>
        <v>2.442361111111115</v>
      </c>
      <c r="J449" s="10">
        <f t="shared" si="58"/>
        <v>3517.0000000000055</v>
      </c>
      <c r="K449" s="10">
        <f t="shared" si="59"/>
        <v>8.4500000000000419</v>
      </c>
      <c r="L449" s="10">
        <f t="shared" si="60"/>
        <v>0</v>
      </c>
      <c r="M449" s="10">
        <f t="shared" si="62"/>
        <v>0</v>
      </c>
    </row>
    <row r="450" spans="1:13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>
        <f t="shared" ref="E450:E513" si="63">IF(LEN(A450)=7,1,0)</f>
        <v>1</v>
      </c>
      <c r="F450">
        <f t="shared" ref="F450:F513" si="64">IF(LEN(A450)=8,1,0)</f>
        <v>0</v>
      </c>
      <c r="G450">
        <f t="shared" ref="G450:G513" si="65">IF(LEN(A450)&gt;9,1,0)</f>
        <v>0</v>
      </c>
      <c r="H450" s="2">
        <f t="shared" ref="H450:H513" si="66">D450-C450</f>
        <v>9.050925925925879E-3</v>
      </c>
      <c r="I450" s="2">
        <f t="shared" si="61"/>
        <v>2.4514120370370409</v>
      </c>
      <c r="J450" s="10">
        <f t="shared" ref="J450:J513" si="67">I450*24*60</f>
        <v>3530.0333333333388</v>
      </c>
      <c r="K450" s="10">
        <f t="shared" ref="K450:K513" si="68">IF(AND(E450=1,$J450&gt;800),$H450,0)*24*60</f>
        <v>13.033333333333266</v>
      </c>
      <c r="L450" s="10">
        <f t="shared" ref="L450:L513" si="69">IF(AND(F450=1,$J450&gt;800),$H450,0)*24*60</f>
        <v>0</v>
      </c>
      <c r="M450" s="10">
        <f t="shared" si="62"/>
        <v>0</v>
      </c>
    </row>
    <row r="451" spans="1:13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>
        <f t="shared" si="63"/>
        <v>0</v>
      </c>
      <c r="F451">
        <f t="shared" si="64"/>
        <v>0</v>
      </c>
      <c r="G451">
        <f t="shared" si="65"/>
        <v>1</v>
      </c>
      <c r="H451" s="2">
        <f t="shared" si="66"/>
        <v>1.1076388888888899E-2</v>
      </c>
      <c r="I451" s="2">
        <f t="shared" si="61"/>
        <v>2.4514120370370409</v>
      </c>
      <c r="J451" s="10">
        <f t="shared" si="67"/>
        <v>3530.0333333333388</v>
      </c>
      <c r="K451" s="10">
        <f t="shared" si="68"/>
        <v>0</v>
      </c>
      <c r="L451" s="10">
        <f t="shared" si="69"/>
        <v>0</v>
      </c>
      <c r="M451" s="10">
        <f t="shared" si="62"/>
        <v>16</v>
      </c>
    </row>
    <row r="452" spans="1:13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>
        <f t="shared" si="63"/>
        <v>0</v>
      </c>
      <c r="F452">
        <f t="shared" si="64"/>
        <v>1</v>
      </c>
      <c r="G452">
        <f t="shared" si="65"/>
        <v>0</v>
      </c>
      <c r="H452" s="2">
        <f t="shared" si="66"/>
        <v>4.5138888888884843E-4</v>
      </c>
      <c r="I452" s="2">
        <f t="shared" ref="I452:I515" si="70">IF(OR(E452=1,F452=1),H452+I451,I451)</f>
        <v>2.4518634259259295</v>
      </c>
      <c r="J452" s="10">
        <f t="shared" si="67"/>
        <v>3530.6833333333384</v>
      </c>
      <c r="K452" s="10">
        <f t="shared" si="68"/>
        <v>0</v>
      </c>
      <c r="L452" s="10">
        <f t="shared" si="69"/>
        <v>0.64999999999994174</v>
      </c>
      <c r="M452" s="10">
        <f t="shared" ref="M452:M515" si="71">ROUNDUP(IF(G452=1,H452,0)*24*60,0)</f>
        <v>0</v>
      </c>
    </row>
    <row r="453" spans="1:13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>
        <f t="shared" si="63"/>
        <v>0</v>
      </c>
      <c r="F453">
        <f t="shared" si="64"/>
        <v>1</v>
      </c>
      <c r="G453">
        <f t="shared" si="65"/>
        <v>0</v>
      </c>
      <c r="H453" s="2">
        <f t="shared" si="66"/>
        <v>4.9768518518518712E-3</v>
      </c>
      <c r="I453" s="2">
        <f t="shared" si="70"/>
        <v>2.4568402777777814</v>
      </c>
      <c r="J453" s="10">
        <f t="shared" si="67"/>
        <v>3537.8500000000054</v>
      </c>
      <c r="K453" s="10">
        <f t="shared" si="68"/>
        <v>0</v>
      </c>
      <c r="L453" s="10">
        <f t="shared" si="69"/>
        <v>7.1666666666666945</v>
      </c>
      <c r="M453" s="10">
        <f t="shared" si="71"/>
        <v>0</v>
      </c>
    </row>
    <row r="454" spans="1:13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>
        <f t="shared" si="63"/>
        <v>1</v>
      </c>
      <c r="F454">
        <f t="shared" si="64"/>
        <v>0</v>
      </c>
      <c r="G454">
        <f t="shared" si="65"/>
        <v>0</v>
      </c>
      <c r="H454" s="2">
        <f t="shared" si="66"/>
        <v>1.0543981481481501E-2</v>
      </c>
      <c r="I454" s="2">
        <f t="shared" si="70"/>
        <v>2.467384259259263</v>
      </c>
      <c r="J454" s="10">
        <f t="shared" si="67"/>
        <v>3553.0333333333388</v>
      </c>
      <c r="K454" s="10">
        <f t="shared" si="68"/>
        <v>15.183333333333362</v>
      </c>
      <c r="L454" s="10">
        <f t="shared" si="69"/>
        <v>0</v>
      </c>
      <c r="M454" s="10">
        <f t="shared" si="71"/>
        <v>0</v>
      </c>
    </row>
    <row r="455" spans="1:13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>
        <f t="shared" si="63"/>
        <v>1</v>
      </c>
      <c r="F455">
        <f t="shared" si="64"/>
        <v>0</v>
      </c>
      <c r="G455">
        <f t="shared" si="65"/>
        <v>0</v>
      </c>
      <c r="H455" s="2">
        <f t="shared" si="66"/>
        <v>3.9814814814814747E-3</v>
      </c>
      <c r="I455" s="2">
        <f t="shared" si="70"/>
        <v>2.4713657407407443</v>
      </c>
      <c r="J455" s="10">
        <f t="shared" si="67"/>
        <v>3558.7666666666719</v>
      </c>
      <c r="K455" s="10">
        <f t="shared" si="68"/>
        <v>5.7333333333333236</v>
      </c>
      <c r="L455" s="10">
        <f t="shared" si="69"/>
        <v>0</v>
      </c>
      <c r="M455" s="10">
        <f t="shared" si="71"/>
        <v>0</v>
      </c>
    </row>
    <row r="456" spans="1:13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>
        <f t="shared" si="63"/>
        <v>1</v>
      </c>
      <c r="F456">
        <f t="shared" si="64"/>
        <v>0</v>
      </c>
      <c r="G456">
        <f t="shared" si="65"/>
        <v>0</v>
      </c>
      <c r="H456" s="2">
        <f t="shared" si="66"/>
        <v>7.2800925925926019E-3</v>
      </c>
      <c r="I456" s="2">
        <f t="shared" si="70"/>
        <v>2.4786458333333368</v>
      </c>
      <c r="J456" s="10">
        <f t="shared" si="67"/>
        <v>3569.250000000005</v>
      </c>
      <c r="K456" s="10">
        <f t="shared" si="68"/>
        <v>10.483333333333347</v>
      </c>
      <c r="L456" s="10">
        <f t="shared" si="69"/>
        <v>0</v>
      </c>
      <c r="M456" s="10">
        <f t="shared" si="71"/>
        <v>0</v>
      </c>
    </row>
    <row r="457" spans="1:13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>
        <f t="shared" si="63"/>
        <v>1</v>
      </c>
      <c r="F457">
        <f t="shared" si="64"/>
        <v>0</v>
      </c>
      <c r="G457">
        <f t="shared" si="65"/>
        <v>0</v>
      </c>
      <c r="H457" s="2">
        <f t="shared" si="66"/>
        <v>6.7476851851851483E-3</v>
      </c>
      <c r="I457" s="2">
        <f t="shared" si="70"/>
        <v>2.4853935185185221</v>
      </c>
      <c r="J457" s="10">
        <f t="shared" si="67"/>
        <v>3578.9666666666717</v>
      </c>
      <c r="K457" s="10">
        <f t="shared" si="68"/>
        <v>9.7166666666666135</v>
      </c>
      <c r="L457" s="10">
        <f t="shared" si="69"/>
        <v>0</v>
      </c>
      <c r="M457" s="10">
        <f t="shared" si="71"/>
        <v>0</v>
      </c>
    </row>
    <row r="458" spans="1:13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>
        <f t="shared" si="63"/>
        <v>1</v>
      </c>
      <c r="F458">
        <f t="shared" si="64"/>
        <v>0</v>
      </c>
      <c r="G458">
        <f t="shared" si="65"/>
        <v>0</v>
      </c>
      <c r="H458" s="2">
        <f t="shared" si="66"/>
        <v>7.3958333333333237E-3</v>
      </c>
      <c r="I458" s="2">
        <f t="shared" si="70"/>
        <v>2.4927893518518554</v>
      </c>
      <c r="J458" s="10">
        <f t="shared" si="67"/>
        <v>3589.6166666666718</v>
      </c>
      <c r="K458" s="10">
        <f t="shared" si="68"/>
        <v>10.649999999999986</v>
      </c>
      <c r="L458" s="10">
        <f t="shared" si="69"/>
        <v>0</v>
      </c>
      <c r="M458" s="10">
        <f t="shared" si="71"/>
        <v>0</v>
      </c>
    </row>
    <row r="459" spans="1:13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>
        <f t="shared" si="63"/>
        <v>0</v>
      </c>
      <c r="F459">
        <f t="shared" si="64"/>
        <v>0</v>
      </c>
      <c r="G459">
        <f t="shared" si="65"/>
        <v>1</v>
      </c>
      <c r="H459" s="2">
        <f t="shared" si="66"/>
        <v>7.7430555555555447E-3</v>
      </c>
      <c r="I459" s="2">
        <f t="shared" si="70"/>
        <v>2.4927893518518554</v>
      </c>
      <c r="J459" s="10">
        <f t="shared" si="67"/>
        <v>3589.6166666666718</v>
      </c>
      <c r="K459" s="10">
        <f t="shared" si="68"/>
        <v>0</v>
      </c>
      <c r="L459" s="10">
        <f t="shared" si="69"/>
        <v>0</v>
      </c>
      <c r="M459" s="10">
        <f t="shared" si="71"/>
        <v>12</v>
      </c>
    </row>
    <row r="460" spans="1:13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>
        <f t="shared" si="63"/>
        <v>1</v>
      </c>
      <c r="F460">
        <f t="shared" si="64"/>
        <v>0</v>
      </c>
      <c r="G460">
        <f t="shared" si="65"/>
        <v>0</v>
      </c>
      <c r="H460" s="2">
        <f t="shared" si="66"/>
        <v>7.3842592592592848E-3</v>
      </c>
      <c r="I460" s="2">
        <f t="shared" si="70"/>
        <v>2.5001736111111148</v>
      </c>
      <c r="J460" s="10">
        <f t="shared" si="67"/>
        <v>3600.2500000000055</v>
      </c>
      <c r="K460" s="10">
        <f t="shared" si="68"/>
        <v>10.63333333333337</v>
      </c>
      <c r="L460" s="10">
        <f t="shared" si="69"/>
        <v>0</v>
      </c>
      <c r="M460" s="10">
        <f t="shared" si="71"/>
        <v>0</v>
      </c>
    </row>
    <row r="461" spans="1:13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>
        <f t="shared" si="63"/>
        <v>1</v>
      </c>
      <c r="F461">
        <f t="shared" si="64"/>
        <v>0</v>
      </c>
      <c r="G461">
        <f t="shared" si="65"/>
        <v>0</v>
      </c>
      <c r="H461" s="2">
        <f t="shared" si="66"/>
        <v>1.4120370370370727E-3</v>
      </c>
      <c r="I461" s="2">
        <f t="shared" si="70"/>
        <v>2.501585648148152</v>
      </c>
      <c r="J461" s="10">
        <f t="shared" si="67"/>
        <v>3602.2833333333388</v>
      </c>
      <c r="K461" s="10">
        <f t="shared" si="68"/>
        <v>2.0333333333333847</v>
      </c>
      <c r="L461" s="10">
        <f t="shared" si="69"/>
        <v>0</v>
      </c>
      <c r="M461" s="10">
        <f t="shared" si="71"/>
        <v>0</v>
      </c>
    </row>
    <row r="462" spans="1:13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>
        <f t="shared" si="63"/>
        <v>1</v>
      </c>
      <c r="F462">
        <f t="shared" si="64"/>
        <v>0</v>
      </c>
      <c r="G462">
        <f t="shared" si="65"/>
        <v>0</v>
      </c>
      <c r="H462" s="2">
        <f t="shared" si="66"/>
        <v>1.6666666666667052E-3</v>
      </c>
      <c r="I462" s="2">
        <f t="shared" si="70"/>
        <v>2.5032523148148185</v>
      </c>
      <c r="J462" s="10">
        <f t="shared" si="67"/>
        <v>3604.6833333333384</v>
      </c>
      <c r="K462" s="10">
        <f t="shared" si="68"/>
        <v>2.4000000000000554</v>
      </c>
      <c r="L462" s="10">
        <f t="shared" si="69"/>
        <v>0</v>
      </c>
      <c r="M462" s="10">
        <f t="shared" si="71"/>
        <v>0</v>
      </c>
    </row>
    <row r="463" spans="1:13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>
        <f t="shared" si="63"/>
        <v>0</v>
      </c>
      <c r="F463">
        <f t="shared" si="64"/>
        <v>1</v>
      </c>
      <c r="G463">
        <f t="shared" si="65"/>
        <v>0</v>
      </c>
      <c r="H463" s="2">
        <f t="shared" si="66"/>
        <v>4.5023148148147785E-3</v>
      </c>
      <c r="I463" s="2">
        <f t="shared" si="70"/>
        <v>2.5077546296296331</v>
      </c>
      <c r="J463" s="10">
        <f t="shared" si="67"/>
        <v>3611.1666666666715</v>
      </c>
      <c r="K463" s="10">
        <f t="shared" si="68"/>
        <v>0</v>
      </c>
      <c r="L463" s="10">
        <f t="shared" si="69"/>
        <v>6.483333333333281</v>
      </c>
      <c r="M463" s="10">
        <f t="shared" si="71"/>
        <v>0</v>
      </c>
    </row>
    <row r="464" spans="1:13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>
        <f t="shared" si="63"/>
        <v>1</v>
      </c>
      <c r="F464">
        <f t="shared" si="64"/>
        <v>0</v>
      </c>
      <c r="G464">
        <f t="shared" si="65"/>
        <v>0</v>
      </c>
      <c r="H464" s="2">
        <f t="shared" si="66"/>
        <v>3.1828703703703498E-3</v>
      </c>
      <c r="I464" s="2">
        <f t="shared" si="70"/>
        <v>2.5109375000000034</v>
      </c>
      <c r="J464" s="10">
        <f t="shared" si="67"/>
        <v>3615.750000000005</v>
      </c>
      <c r="K464" s="10">
        <f t="shared" si="68"/>
        <v>4.5833333333333037</v>
      </c>
      <c r="L464" s="10">
        <f t="shared" si="69"/>
        <v>0</v>
      </c>
      <c r="M464" s="10">
        <f t="shared" si="71"/>
        <v>0</v>
      </c>
    </row>
    <row r="465" spans="1:13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>
        <f t="shared" si="63"/>
        <v>0</v>
      </c>
      <c r="F465">
        <f t="shared" si="64"/>
        <v>1</v>
      </c>
      <c r="G465">
        <f t="shared" si="65"/>
        <v>0</v>
      </c>
      <c r="H465" s="2">
        <f t="shared" si="66"/>
        <v>3.4837962962963043E-3</v>
      </c>
      <c r="I465" s="2">
        <f t="shared" si="70"/>
        <v>2.5144212962962995</v>
      </c>
      <c r="J465" s="10">
        <f t="shared" si="67"/>
        <v>3620.766666666671</v>
      </c>
      <c r="K465" s="10">
        <f t="shared" si="68"/>
        <v>0</v>
      </c>
      <c r="L465" s="10">
        <f t="shared" si="69"/>
        <v>5.0166666666666782</v>
      </c>
      <c r="M465" s="10">
        <f t="shared" si="71"/>
        <v>0</v>
      </c>
    </row>
    <row r="466" spans="1:13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>
        <f t="shared" si="63"/>
        <v>1</v>
      </c>
      <c r="F466">
        <f t="shared" si="64"/>
        <v>0</v>
      </c>
      <c r="G466">
        <f t="shared" si="65"/>
        <v>0</v>
      </c>
      <c r="H466" s="2">
        <f t="shared" si="66"/>
        <v>1.9328703703703765E-3</v>
      </c>
      <c r="I466" s="2">
        <f t="shared" si="70"/>
        <v>2.51635416666667</v>
      </c>
      <c r="J466" s="10">
        <f t="shared" si="67"/>
        <v>3623.5500000000052</v>
      </c>
      <c r="K466" s="10">
        <f t="shared" si="68"/>
        <v>2.7833333333333421</v>
      </c>
      <c r="L466" s="10">
        <f t="shared" si="69"/>
        <v>0</v>
      </c>
      <c r="M466" s="10">
        <f t="shared" si="71"/>
        <v>0</v>
      </c>
    </row>
    <row r="467" spans="1:13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>
        <f t="shared" si="63"/>
        <v>0</v>
      </c>
      <c r="F467">
        <f t="shared" si="64"/>
        <v>1</v>
      </c>
      <c r="G467">
        <f t="shared" si="65"/>
        <v>0</v>
      </c>
      <c r="H467" s="2">
        <f t="shared" si="66"/>
        <v>1.1249999999999982E-2</v>
      </c>
      <c r="I467" s="2">
        <f t="shared" si="70"/>
        <v>2.52760416666667</v>
      </c>
      <c r="J467" s="10">
        <f t="shared" si="67"/>
        <v>3639.7500000000045</v>
      </c>
      <c r="K467" s="10">
        <f t="shared" si="68"/>
        <v>0</v>
      </c>
      <c r="L467" s="10">
        <f t="shared" si="69"/>
        <v>16.199999999999974</v>
      </c>
      <c r="M467" s="10">
        <f t="shared" si="71"/>
        <v>0</v>
      </c>
    </row>
    <row r="468" spans="1:13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>
        <f t="shared" si="63"/>
        <v>1</v>
      </c>
      <c r="F468">
        <f t="shared" si="64"/>
        <v>0</v>
      </c>
      <c r="G468">
        <f t="shared" si="65"/>
        <v>0</v>
      </c>
      <c r="H468" s="2">
        <f t="shared" si="66"/>
        <v>3.8888888888888862E-3</v>
      </c>
      <c r="I468" s="2">
        <f t="shared" si="70"/>
        <v>2.531493055555559</v>
      </c>
      <c r="J468" s="10">
        <f t="shared" si="67"/>
        <v>3645.3500000000049</v>
      </c>
      <c r="K468" s="10">
        <f t="shared" si="68"/>
        <v>5.5999999999999961</v>
      </c>
      <c r="L468" s="10">
        <f t="shared" si="69"/>
        <v>0</v>
      </c>
      <c r="M468" s="10">
        <f t="shared" si="71"/>
        <v>0</v>
      </c>
    </row>
    <row r="469" spans="1:13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>
        <f t="shared" si="63"/>
        <v>1</v>
      </c>
      <c r="F469">
        <f t="shared" si="64"/>
        <v>0</v>
      </c>
      <c r="G469">
        <f t="shared" si="65"/>
        <v>0</v>
      </c>
      <c r="H469" s="2">
        <f t="shared" si="66"/>
        <v>8.0092592592592715E-3</v>
      </c>
      <c r="I469" s="2">
        <f t="shared" si="70"/>
        <v>2.5395023148148184</v>
      </c>
      <c r="J469" s="10">
        <f t="shared" si="67"/>
        <v>3656.8833333333387</v>
      </c>
      <c r="K469" s="10">
        <f t="shared" si="68"/>
        <v>11.533333333333351</v>
      </c>
      <c r="L469" s="10">
        <f t="shared" si="69"/>
        <v>0</v>
      </c>
      <c r="M469" s="10">
        <f t="shared" si="71"/>
        <v>0</v>
      </c>
    </row>
    <row r="470" spans="1:13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>
        <f t="shared" si="63"/>
        <v>1</v>
      </c>
      <c r="F470">
        <f t="shared" si="64"/>
        <v>0</v>
      </c>
      <c r="G470">
        <f t="shared" si="65"/>
        <v>0</v>
      </c>
      <c r="H470" s="2">
        <f t="shared" si="66"/>
        <v>8.8657407407407574E-3</v>
      </c>
      <c r="I470" s="2">
        <f t="shared" si="70"/>
        <v>2.5483680555555592</v>
      </c>
      <c r="J470" s="10">
        <f t="shared" si="67"/>
        <v>3669.6500000000051</v>
      </c>
      <c r="K470" s="10">
        <f t="shared" si="68"/>
        <v>12.766666666666691</v>
      </c>
      <c r="L470" s="10">
        <f t="shared" si="69"/>
        <v>0</v>
      </c>
      <c r="M470" s="10">
        <f t="shared" si="71"/>
        <v>0</v>
      </c>
    </row>
    <row r="471" spans="1:13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>
        <f t="shared" si="63"/>
        <v>0</v>
      </c>
      <c r="F471">
        <f t="shared" si="64"/>
        <v>1</v>
      </c>
      <c r="G471">
        <f t="shared" si="65"/>
        <v>0</v>
      </c>
      <c r="H471" s="2">
        <f t="shared" si="66"/>
        <v>1.8518518518518823E-3</v>
      </c>
      <c r="I471" s="2">
        <f t="shared" si="70"/>
        <v>2.5502199074074112</v>
      </c>
      <c r="J471" s="10">
        <f t="shared" si="67"/>
        <v>3672.3166666666721</v>
      </c>
      <c r="K471" s="10">
        <f t="shared" si="68"/>
        <v>0</v>
      </c>
      <c r="L471" s="10">
        <f t="shared" si="69"/>
        <v>2.6666666666667105</v>
      </c>
      <c r="M471" s="10">
        <f t="shared" si="71"/>
        <v>0</v>
      </c>
    </row>
    <row r="472" spans="1:13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>
        <f t="shared" si="63"/>
        <v>1</v>
      </c>
      <c r="F472">
        <f t="shared" si="64"/>
        <v>0</v>
      </c>
      <c r="G472">
        <f t="shared" si="65"/>
        <v>0</v>
      </c>
      <c r="H472" s="2">
        <f t="shared" si="66"/>
        <v>8.8078703703703964E-3</v>
      </c>
      <c r="I472" s="2">
        <f t="shared" si="70"/>
        <v>2.5590277777777817</v>
      </c>
      <c r="J472" s="10">
        <f t="shared" si="67"/>
        <v>3685.0000000000055</v>
      </c>
      <c r="K472" s="10">
        <f t="shared" si="68"/>
        <v>12.683333333333371</v>
      </c>
      <c r="L472" s="10">
        <f t="shared" si="69"/>
        <v>0</v>
      </c>
      <c r="M472" s="10">
        <f t="shared" si="71"/>
        <v>0</v>
      </c>
    </row>
    <row r="473" spans="1:13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>
        <f t="shared" si="63"/>
        <v>0</v>
      </c>
      <c r="F473">
        <f t="shared" si="64"/>
        <v>1</v>
      </c>
      <c r="G473">
        <f t="shared" si="65"/>
        <v>0</v>
      </c>
      <c r="H473" s="2">
        <f t="shared" si="66"/>
        <v>5.9722222222222121E-3</v>
      </c>
      <c r="I473" s="2">
        <f t="shared" si="70"/>
        <v>2.5650000000000039</v>
      </c>
      <c r="J473" s="10">
        <f t="shared" si="67"/>
        <v>3693.6000000000058</v>
      </c>
      <c r="K473" s="10">
        <f t="shared" si="68"/>
        <v>0</v>
      </c>
      <c r="L473" s="10">
        <f t="shared" si="69"/>
        <v>8.5999999999999854</v>
      </c>
      <c r="M473" s="10">
        <f t="shared" si="71"/>
        <v>0</v>
      </c>
    </row>
    <row r="474" spans="1:13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>
        <f t="shared" si="63"/>
        <v>0</v>
      </c>
      <c r="F474">
        <f t="shared" si="64"/>
        <v>1</v>
      </c>
      <c r="G474">
        <f t="shared" si="65"/>
        <v>0</v>
      </c>
      <c r="H474" s="2">
        <f t="shared" si="66"/>
        <v>1.1921296296295569E-3</v>
      </c>
      <c r="I474" s="2">
        <f t="shared" si="70"/>
        <v>2.5661921296296333</v>
      </c>
      <c r="J474" s="10">
        <f t="shared" si="67"/>
        <v>3695.3166666666721</v>
      </c>
      <c r="K474" s="10">
        <f t="shared" si="68"/>
        <v>0</v>
      </c>
      <c r="L474" s="10">
        <f t="shared" si="69"/>
        <v>1.716666666666562</v>
      </c>
      <c r="M474" s="10">
        <f t="shared" si="71"/>
        <v>0</v>
      </c>
    </row>
    <row r="475" spans="1:13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>
        <f t="shared" si="63"/>
        <v>1</v>
      </c>
      <c r="F475">
        <f t="shared" si="64"/>
        <v>0</v>
      </c>
      <c r="G475">
        <f t="shared" si="65"/>
        <v>0</v>
      </c>
      <c r="H475" s="2">
        <f t="shared" si="66"/>
        <v>3.0902777777777057E-3</v>
      </c>
      <c r="I475" s="2">
        <f t="shared" si="70"/>
        <v>2.5692824074074112</v>
      </c>
      <c r="J475" s="10">
        <f t="shared" si="67"/>
        <v>3699.7666666666723</v>
      </c>
      <c r="K475" s="10">
        <f t="shared" si="68"/>
        <v>4.4499999999998963</v>
      </c>
      <c r="L475" s="10">
        <f t="shared" si="69"/>
        <v>0</v>
      </c>
      <c r="M475" s="10">
        <f t="shared" si="71"/>
        <v>0</v>
      </c>
    </row>
    <row r="476" spans="1:13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>
        <f t="shared" si="63"/>
        <v>1</v>
      </c>
      <c r="F476">
        <f t="shared" si="64"/>
        <v>0</v>
      </c>
      <c r="G476">
        <f t="shared" si="65"/>
        <v>0</v>
      </c>
      <c r="H476" s="2">
        <f t="shared" si="66"/>
        <v>1.1574074074074403E-3</v>
      </c>
      <c r="I476" s="2">
        <f t="shared" si="70"/>
        <v>2.5704398148148186</v>
      </c>
      <c r="J476" s="10">
        <f t="shared" si="67"/>
        <v>3701.4333333333389</v>
      </c>
      <c r="K476" s="10">
        <f t="shared" si="68"/>
        <v>1.666666666666714</v>
      </c>
      <c r="L476" s="10">
        <f t="shared" si="69"/>
        <v>0</v>
      </c>
      <c r="M476" s="10">
        <f t="shared" si="71"/>
        <v>0</v>
      </c>
    </row>
    <row r="477" spans="1:13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>
        <f t="shared" si="63"/>
        <v>1</v>
      </c>
      <c r="F477">
        <f t="shared" si="64"/>
        <v>0</v>
      </c>
      <c r="G477">
        <f t="shared" si="65"/>
        <v>0</v>
      </c>
      <c r="H477" s="2">
        <f t="shared" si="66"/>
        <v>7.2106481481482021E-3</v>
      </c>
      <c r="I477" s="2">
        <f t="shared" si="70"/>
        <v>2.5776504629629668</v>
      </c>
      <c r="J477" s="10">
        <f t="shared" si="67"/>
        <v>3711.8166666666721</v>
      </c>
      <c r="K477" s="10">
        <f t="shared" si="68"/>
        <v>10.383333333333411</v>
      </c>
      <c r="L477" s="10">
        <f t="shared" si="69"/>
        <v>0</v>
      </c>
      <c r="M477" s="10">
        <f t="shared" si="71"/>
        <v>0</v>
      </c>
    </row>
    <row r="478" spans="1:13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>
        <f t="shared" si="63"/>
        <v>1</v>
      </c>
      <c r="F478">
        <f t="shared" si="64"/>
        <v>0</v>
      </c>
      <c r="G478">
        <f t="shared" si="65"/>
        <v>0</v>
      </c>
      <c r="H478" s="2">
        <f t="shared" si="66"/>
        <v>4.1319444444444242E-3</v>
      </c>
      <c r="I478" s="2">
        <f t="shared" si="70"/>
        <v>2.5817824074074114</v>
      </c>
      <c r="J478" s="10">
        <f t="shared" si="67"/>
        <v>3717.7666666666723</v>
      </c>
      <c r="K478" s="10">
        <f t="shared" si="68"/>
        <v>5.9499999999999709</v>
      </c>
      <c r="L478" s="10">
        <f t="shared" si="69"/>
        <v>0</v>
      </c>
      <c r="M478" s="10">
        <f t="shared" si="71"/>
        <v>0</v>
      </c>
    </row>
    <row r="479" spans="1:13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>
        <f t="shared" si="63"/>
        <v>1</v>
      </c>
      <c r="F479">
        <f t="shared" si="64"/>
        <v>0</v>
      </c>
      <c r="G479">
        <f t="shared" si="65"/>
        <v>0</v>
      </c>
      <c r="H479" s="2">
        <f t="shared" si="66"/>
        <v>6.620370370370332E-3</v>
      </c>
      <c r="I479" s="2">
        <f t="shared" si="70"/>
        <v>2.5884027777777816</v>
      </c>
      <c r="J479" s="10">
        <f t="shared" si="67"/>
        <v>3727.3000000000052</v>
      </c>
      <c r="K479" s="10">
        <f t="shared" si="68"/>
        <v>9.5333333333332781</v>
      </c>
      <c r="L479" s="10">
        <f t="shared" si="69"/>
        <v>0</v>
      </c>
      <c r="M479" s="10">
        <f t="shared" si="71"/>
        <v>0</v>
      </c>
    </row>
    <row r="480" spans="1:13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>
        <f t="shared" si="63"/>
        <v>1</v>
      </c>
      <c r="F480">
        <f t="shared" si="64"/>
        <v>0</v>
      </c>
      <c r="G480">
        <f t="shared" si="65"/>
        <v>0</v>
      </c>
      <c r="H480" s="2">
        <f t="shared" si="66"/>
        <v>7.3842592592592293E-3</v>
      </c>
      <c r="I480" s="2">
        <f t="shared" si="70"/>
        <v>2.5957870370370406</v>
      </c>
      <c r="J480" s="10">
        <f t="shared" si="67"/>
        <v>3737.9333333333384</v>
      </c>
      <c r="K480" s="10">
        <f t="shared" si="68"/>
        <v>10.63333333333329</v>
      </c>
      <c r="L480" s="10">
        <f t="shared" si="69"/>
        <v>0</v>
      </c>
      <c r="M480" s="10">
        <f t="shared" si="71"/>
        <v>0</v>
      </c>
    </row>
    <row r="481" spans="1:13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>
        <f t="shared" si="63"/>
        <v>1</v>
      </c>
      <c r="F481">
        <f t="shared" si="64"/>
        <v>0</v>
      </c>
      <c r="G481">
        <f t="shared" si="65"/>
        <v>0</v>
      </c>
      <c r="H481" s="2">
        <f t="shared" si="66"/>
        <v>8.4606481481480644E-3</v>
      </c>
      <c r="I481" s="2">
        <f t="shared" si="70"/>
        <v>2.6042476851851886</v>
      </c>
      <c r="J481" s="10">
        <f t="shared" si="67"/>
        <v>3750.1166666666713</v>
      </c>
      <c r="K481" s="10">
        <f t="shared" si="68"/>
        <v>12.183333333333213</v>
      </c>
      <c r="L481" s="10">
        <f t="shared" si="69"/>
        <v>0</v>
      </c>
      <c r="M481" s="10">
        <f t="shared" si="71"/>
        <v>0</v>
      </c>
    </row>
    <row r="482" spans="1:13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>
        <f t="shared" si="63"/>
        <v>1</v>
      </c>
      <c r="F482">
        <f t="shared" si="64"/>
        <v>0</v>
      </c>
      <c r="G482">
        <f t="shared" si="65"/>
        <v>0</v>
      </c>
      <c r="H482" s="2">
        <f t="shared" si="66"/>
        <v>5.7523148148148628E-3</v>
      </c>
      <c r="I482" s="2">
        <f t="shared" si="70"/>
        <v>2.6100000000000034</v>
      </c>
      <c r="J482" s="10">
        <f t="shared" si="67"/>
        <v>3758.4000000000051</v>
      </c>
      <c r="K482" s="10">
        <f t="shared" si="68"/>
        <v>8.2833333333334025</v>
      </c>
      <c r="L482" s="10">
        <f t="shared" si="69"/>
        <v>0</v>
      </c>
      <c r="M482" s="10">
        <f t="shared" si="71"/>
        <v>0</v>
      </c>
    </row>
    <row r="483" spans="1:13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>
        <f t="shared" si="63"/>
        <v>0</v>
      </c>
      <c r="F483">
        <f t="shared" si="64"/>
        <v>1</v>
      </c>
      <c r="G483">
        <f t="shared" si="65"/>
        <v>0</v>
      </c>
      <c r="H483" s="2">
        <f t="shared" si="66"/>
        <v>7.8472222222222276E-3</v>
      </c>
      <c r="I483" s="2">
        <f t="shared" si="70"/>
        <v>2.6178472222222258</v>
      </c>
      <c r="J483" s="10">
        <f t="shared" si="67"/>
        <v>3769.7000000000053</v>
      </c>
      <c r="K483" s="10">
        <f t="shared" si="68"/>
        <v>0</v>
      </c>
      <c r="L483" s="10">
        <f t="shared" si="69"/>
        <v>11.300000000000008</v>
      </c>
      <c r="M483" s="10">
        <f t="shared" si="71"/>
        <v>0</v>
      </c>
    </row>
    <row r="484" spans="1:13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>
        <f t="shared" si="63"/>
        <v>1</v>
      </c>
      <c r="F484">
        <f t="shared" si="64"/>
        <v>0</v>
      </c>
      <c r="G484">
        <f t="shared" si="65"/>
        <v>0</v>
      </c>
      <c r="H484" s="2">
        <f t="shared" si="66"/>
        <v>6.4351851851851549E-3</v>
      </c>
      <c r="I484" s="2">
        <f t="shared" si="70"/>
        <v>2.6242824074074109</v>
      </c>
      <c r="J484" s="10">
        <f t="shared" si="67"/>
        <v>3778.9666666666717</v>
      </c>
      <c r="K484" s="10">
        <f t="shared" si="68"/>
        <v>9.2666666666666231</v>
      </c>
      <c r="L484" s="10">
        <f t="shared" si="69"/>
        <v>0</v>
      </c>
      <c r="M484" s="10">
        <f t="shared" si="71"/>
        <v>0</v>
      </c>
    </row>
    <row r="485" spans="1:13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>
        <f t="shared" si="63"/>
        <v>1</v>
      </c>
      <c r="F485">
        <f t="shared" si="64"/>
        <v>0</v>
      </c>
      <c r="G485">
        <f t="shared" si="65"/>
        <v>0</v>
      </c>
      <c r="H485" s="2">
        <f t="shared" si="66"/>
        <v>8.9699074074074403E-3</v>
      </c>
      <c r="I485" s="2">
        <f t="shared" si="70"/>
        <v>2.6332523148148184</v>
      </c>
      <c r="J485" s="10">
        <f t="shared" si="67"/>
        <v>3791.8833333333387</v>
      </c>
      <c r="K485" s="10">
        <f t="shared" si="68"/>
        <v>12.916666666666714</v>
      </c>
      <c r="L485" s="10">
        <f t="shared" si="69"/>
        <v>0</v>
      </c>
      <c r="M485" s="10">
        <f t="shared" si="71"/>
        <v>0</v>
      </c>
    </row>
    <row r="486" spans="1:13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>
        <f t="shared" si="63"/>
        <v>1</v>
      </c>
      <c r="F486">
        <f t="shared" si="64"/>
        <v>0</v>
      </c>
      <c r="G486">
        <f t="shared" si="65"/>
        <v>0</v>
      </c>
      <c r="H486" s="2">
        <f t="shared" si="66"/>
        <v>7.0949074074073692E-3</v>
      </c>
      <c r="I486" s="2">
        <f t="shared" si="70"/>
        <v>2.6403472222222257</v>
      </c>
      <c r="J486" s="10">
        <f t="shared" si="67"/>
        <v>3802.1000000000049</v>
      </c>
      <c r="K486" s="10">
        <f t="shared" si="68"/>
        <v>10.216666666666612</v>
      </c>
      <c r="L486" s="10">
        <f t="shared" si="69"/>
        <v>0</v>
      </c>
      <c r="M486" s="10">
        <f t="shared" si="71"/>
        <v>0</v>
      </c>
    </row>
    <row r="487" spans="1:13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>
        <f t="shared" si="63"/>
        <v>1</v>
      </c>
      <c r="F487">
        <f t="shared" si="64"/>
        <v>0</v>
      </c>
      <c r="G487">
        <f t="shared" si="65"/>
        <v>0</v>
      </c>
      <c r="H487" s="2">
        <f t="shared" si="66"/>
        <v>1.0740740740740828E-2</v>
      </c>
      <c r="I487" s="2">
        <f t="shared" si="70"/>
        <v>2.6510879629629667</v>
      </c>
      <c r="J487" s="10">
        <f t="shared" si="67"/>
        <v>3817.5666666666721</v>
      </c>
      <c r="K487" s="10">
        <f t="shared" si="68"/>
        <v>15.466666666666793</v>
      </c>
      <c r="L487" s="10">
        <f t="shared" si="69"/>
        <v>0</v>
      </c>
      <c r="M487" s="10">
        <f t="shared" si="71"/>
        <v>0</v>
      </c>
    </row>
    <row r="488" spans="1:13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>
        <f t="shared" si="63"/>
        <v>1</v>
      </c>
      <c r="F488">
        <f t="shared" si="64"/>
        <v>0</v>
      </c>
      <c r="G488">
        <f t="shared" si="65"/>
        <v>0</v>
      </c>
      <c r="H488" s="2">
        <f t="shared" si="66"/>
        <v>1.6203703703698835E-4</v>
      </c>
      <c r="I488" s="2">
        <f t="shared" si="70"/>
        <v>2.6512500000000037</v>
      </c>
      <c r="J488" s="10">
        <f t="shared" si="67"/>
        <v>3817.8000000000052</v>
      </c>
      <c r="K488" s="10">
        <f t="shared" si="68"/>
        <v>0.23333333333326323</v>
      </c>
      <c r="L488" s="10">
        <f t="shared" si="69"/>
        <v>0</v>
      </c>
      <c r="M488" s="10">
        <f t="shared" si="71"/>
        <v>0</v>
      </c>
    </row>
    <row r="489" spans="1:13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>
        <f t="shared" si="63"/>
        <v>0</v>
      </c>
      <c r="F489">
        <f t="shared" si="64"/>
        <v>1</v>
      </c>
      <c r="G489">
        <f t="shared" si="65"/>
        <v>0</v>
      </c>
      <c r="H489" s="2">
        <f t="shared" si="66"/>
        <v>1.1157407407407449E-2</v>
      </c>
      <c r="I489" s="2">
        <f t="shared" si="70"/>
        <v>2.6624074074074109</v>
      </c>
      <c r="J489" s="10">
        <f t="shared" si="67"/>
        <v>3833.8666666666718</v>
      </c>
      <c r="K489" s="10">
        <f t="shared" si="68"/>
        <v>0</v>
      </c>
      <c r="L489" s="10">
        <f t="shared" si="69"/>
        <v>16.066666666666727</v>
      </c>
      <c r="M489" s="10">
        <f t="shared" si="71"/>
        <v>0</v>
      </c>
    </row>
    <row r="490" spans="1:13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>
        <f t="shared" si="63"/>
        <v>1</v>
      </c>
      <c r="F490">
        <f t="shared" si="64"/>
        <v>0</v>
      </c>
      <c r="G490">
        <f t="shared" si="65"/>
        <v>0</v>
      </c>
      <c r="H490" s="2">
        <f t="shared" si="66"/>
        <v>1.388888888888884E-3</v>
      </c>
      <c r="I490" s="2">
        <f t="shared" si="70"/>
        <v>2.6637962962963</v>
      </c>
      <c r="J490" s="10">
        <f t="shared" si="67"/>
        <v>3835.8666666666718</v>
      </c>
      <c r="K490" s="10">
        <f t="shared" si="68"/>
        <v>1.9999999999999929</v>
      </c>
      <c r="L490" s="10">
        <f t="shared" si="69"/>
        <v>0</v>
      </c>
      <c r="M490" s="10">
        <f t="shared" si="71"/>
        <v>0</v>
      </c>
    </row>
    <row r="491" spans="1:13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>
        <f t="shared" si="63"/>
        <v>0</v>
      </c>
      <c r="F491">
        <f t="shared" si="64"/>
        <v>1</v>
      </c>
      <c r="G491">
        <f t="shared" si="65"/>
        <v>0</v>
      </c>
      <c r="H491" s="2">
        <f t="shared" si="66"/>
        <v>6.5740740740741765E-3</v>
      </c>
      <c r="I491" s="2">
        <f t="shared" si="70"/>
        <v>2.6703703703703741</v>
      </c>
      <c r="J491" s="10">
        <f t="shared" si="67"/>
        <v>3845.3333333333385</v>
      </c>
      <c r="K491" s="10">
        <f t="shared" si="68"/>
        <v>0</v>
      </c>
      <c r="L491" s="10">
        <f t="shared" si="69"/>
        <v>9.4666666666668142</v>
      </c>
      <c r="M491" s="10">
        <f t="shared" si="71"/>
        <v>0</v>
      </c>
    </row>
    <row r="492" spans="1:13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>
        <f t="shared" si="63"/>
        <v>0</v>
      </c>
      <c r="F492">
        <f t="shared" si="64"/>
        <v>1</v>
      </c>
      <c r="G492">
        <f t="shared" si="65"/>
        <v>0</v>
      </c>
      <c r="H492" s="2">
        <f t="shared" si="66"/>
        <v>4.8379629629629051E-3</v>
      </c>
      <c r="I492" s="2">
        <f t="shared" si="70"/>
        <v>2.675208333333337</v>
      </c>
      <c r="J492" s="10">
        <f t="shared" si="67"/>
        <v>3852.3000000000052</v>
      </c>
      <c r="K492" s="10">
        <f t="shared" si="68"/>
        <v>0</v>
      </c>
      <c r="L492" s="10">
        <f t="shared" si="69"/>
        <v>6.9666666666665833</v>
      </c>
      <c r="M492" s="10">
        <f t="shared" si="71"/>
        <v>0</v>
      </c>
    </row>
    <row r="493" spans="1:13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>
        <f t="shared" si="63"/>
        <v>1</v>
      </c>
      <c r="F493">
        <f t="shared" si="64"/>
        <v>0</v>
      </c>
      <c r="G493">
        <f t="shared" si="65"/>
        <v>0</v>
      </c>
      <c r="H493" s="2">
        <f t="shared" si="66"/>
        <v>2.9976851851851727E-3</v>
      </c>
      <c r="I493" s="2">
        <f t="shared" si="70"/>
        <v>2.6782060185185221</v>
      </c>
      <c r="J493" s="10">
        <f t="shared" si="67"/>
        <v>3856.6166666666713</v>
      </c>
      <c r="K493" s="10">
        <f t="shared" si="68"/>
        <v>4.3166666666666487</v>
      </c>
      <c r="L493" s="10">
        <f t="shared" si="69"/>
        <v>0</v>
      </c>
      <c r="M493" s="10">
        <f t="shared" si="71"/>
        <v>0</v>
      </c>
    </row>
    <row r="494" spans="1:13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>
        <f t="shared" si="63"/>
        <v>1</v>
      </c>
      <c r="F494">
        <f t="shared" si="64"/>
        <v>0</v>
      </c>
      <c r="G494">
        <f t="shared" si="65"/>
        <v>0</v>
      </c>
      <c r="H494" s="2">
        <f t="shared" si="66"/>
        <v>1.1574074074073293E-3</v>
      </c>
      <c r="I494" s="2">
        <f t="shared" si="70"/>
        <v>2.6793634259259296</v>
      </c>
      <c r="J494" s="10">
        <f t="shared" si="67"/>
        <v>3858.2833333333388</v>
      </c>
      <c r="K494" s="10">
        <f t="shared" si="68"/>
        <v>1.6666666666665542</v>
      </c>
      <c r="L494" s="10">
        <f t="shared" si="69"/>
        <v>0</v>
      </c>
      <c r="M494" s="10">
        <f t="shared" si="71"/>
        <v>0</v>
      </c>
    </row>
    <row r="495" spans="1:13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>
        <f t="shared" si="63"/>
        <v>0</v>
      </c>
      <c r="F495">
        <f t="shared" si="64"/>
        <v>1</v>
      </c>
      <c r="G495">
        <f t="shared" si="65"/>
        <v>0</v>
      </c>
      <c r="H495" s="2">
        <f t="shared" si="66"/>
        <v>8.6458333333333526E-3</v>
      </c>
      <c r="I495" s="2">
        <f t="shared" si="70"/>
        <v>2.688009259259263</v>
      </c>
      <c r="J495" s="10">
        <f t="shared" si="67"/>
        <v>3870.7333333333381</v>
      </c>
      <c r="K495" s="10">
        <f t="shared" si="68"/>
        <v>0</v>
      </c>
      <c r="L495" s="10">
        <f t="shared" si="69"/>
        <v>12.450000000000028</v>
      </c>
      <c r="M495" s="10">
        <f t="shared" si="71"/>
        <v>0</v>
      </c>
    </row>
    <row r="496" spans="1:13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>
        <f t="shared" si="63"/>
        <v>1</v>
      </c>
      <c r="F496">
        <f t="shared" si="64"/>
        <v>0</v>
      </c>
      <c r="G496">
        <f t="shared" si="65"/>
        <v>0</v>
      </c>
      <c r="H496" s="2">
        <f t="shared" si="66"/>
        <v>4.5601851851851949E-3</v>
      </c>
      <c r="I496" s="2">
        <f t="shared" si="70"/>
        <v>2.6925694444444481</v>
      </c>
      <c r="J496" s="10">
        <f t="shared" si="67"/>
        <v>3877.3000000000052</v>
      </c>
      <c r="K496" s="10">
        <f t="shared" si="68"/>
        <v>6.5666666666666806</v>
      </c>
      <c r="L496" s="10">
        <f t="shared" si="69"/>
        <v>0</v>
      </c>
      <c r="M496" s="10">
        <f t="shared" si="71"/>
        <v>0</v>
      </c>
    </row>
    <row r="497" spans="1:13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>
        <f t="shared" si="63"/>
        <v>0</v>
      </c>
      <c r="F497">
        <f t="shared" si="64"/>
        <v>1</v>
      </c>
      <c r="G497">
        <f t="shared" si="65"/>
        <v>0</v>
      </c>
      <c r="H497" s="2">
        <f t="shared" si="66"/>
        <v>1.0659722222222223E-2</v>
      </c>
      <c r="I497" s="2">
        <f t="shared" si="70"/>
        <v>2.7032291666666701</v>
      </c>
      <c r="J497" s="10">
        <f t="shared" si="67"/>
        <v>3892.6500000000051</v>
      </c>
      <c r="K497" s="10">
        <f t="shared" si="68"/>
        <v>0</v>
      </c>
      <c r="L497" s="10">
        <f t="shared" si="69"/>
        <v>15.350000000000001</v>
      </c>
      <c r="M497" s="10">
        <f t="shared" si="71"/>
        <v>0</v>
      </c>
    </row>
    <row r="498" spans="1:13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>
        <f t="shared" si="63"/>
        <v>1</v>
      </c>
      <c r="F498">
        <f t="shared" si="64"/>
        <v>0</v>
      </c>
      <c r="G498">
        <f t="shared" si="65"/>
        <v>0</v>
      </c>
      <c r="H498" s="2">
        <f t="shared" si="66"/>
        <v>7.6388888888888618E-3</v>
      </c>
      <c r="I498" s="2">
        <f t="shared" si="70"/>
        <v>2.7108680555555589</v>
      </c>
      <c r="J498" s="10">
        <f t="shared" si="67"/>
        <v>3903.6500000000051</v>
      </c>
      <c r="K498" s="10">
        <f t="shared" si="68"/>
        <v>10.999999999999961</v>
      </c>
      <c r="L498" s="10">
        <f t="shared" si="69"/>
        <v>0</v>
      </c>
      <c r="M498" s="10">
        <f t="shared" si="71"/>
        <v>0</v>
      </c>
    </row>
    <row r="499" spans="1:13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>
        <f t="shared" si="63"/>
        <v>0</v>
      </c>
      <c r="F499">
        <f t="shared" si="64"/>
        <v>0</v>
      </c>
      <c r="G499">
        <f t="shared" si="65"/>
        <v>1</v>
      </c>
      <c r="H499" s="2">
        <f t="shared" si="66"/>
        <v>8.1018518518518601E-3</v>
      </c>
      <c r="I499" s="2">
        <f t="shared" si="70"/>
        <v>2.7108680555555589</v>
      </c>
      <c r="J499" s="10">
        <f t="shared" si="67"/>
        <v>3903.6500000000051</v>
      </c>
      <c r="K499" s="10">
        <f t="shared" si="68"/>
        <v>0</v>
      </c>
      <c r="L499" s="10">
        <f t="shared" si="69"/>
        <v>0</v>
      </c>
      <c r="M499" s="10">
        <f t="shared" si="71"/>
        <v>12</v>
      </c>
    </row>
    <row r="500" spans="1:13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>
        <f t="shared" si="63"/>
        <v>1</v>
      </c>
      <c r="F500">
        <f t="shared" si="64"/>
        <v>0</v>
      </c>
      <c r="G500">
        <f t="shared" si="65"/>
        <v>0</v>
      </c>
      <c r="H500" s="2">
        <f t="shared" si="66"/>
        <v>8.009259259259327E-3</v>
      </c>
      <c r="I500" s="2">
        <f t="shared" si="70"/>
        <v>2.7188773148148182</v>
      </c>
      <c r="J500" s="10">
        <f t="shared" si="67"/>
        <v>3915.1833333333379</v>
      </c>
      <c r="K500" s="10">
        <f t="shared" si="68"/>
        <v>11.533333333333431</v>
      </c>
      <c r="L500" s="10">
        <f t="shared" si="69"/>
        <v>0</v>
      </c>
      <c r="M500" s="10">
        <f t="shared" si="71"/>
        <v>0</v>
      </c>
    </row>
    <row r="501" spans="1:13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>
        <f t="shared" si="63"/>
        <v>1</v>
      </c>
      <c r="F501">
        <f t="shared" si="64"/>
        <v>0</v>
      </c>
      <c r="G501">
        <f t="shared" si="65"/>
        <v>0</v>
      </c>
      <c r="H501" s="2">
        <f t="shared" si="66"/>
        <v>5.6018518518519134E-3</v>
      </c>
      <c r="I501" s="2">
        <f t="shared" si="70"/>
        <v>2.7244791666666703</v>
      </c>
      <c r="J501" s="10">
        <f t="shared" si="67"/>
        <v>3923.2500000000055</v>
      </c>
      <c r="K501" s="10">
        <f t="shared" si="68"/>
        <v>8.0666666666667552</v>
      </c>
      <c r="L501" s="10">
        <f t="shared" si="69"/>
        <v>0</v>
      </c>
      <c r="M501" s="10">
        <f t="shared" si="71"/>
        <v>0</v>
      </c>
    </row>
    <row r="502" spans="1:13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>
        <f t="shared" si="63"/>
        <v>1</v>
      </c>
      <c r="F502">
        <f t="shared" si="64"/>
        <v>0</v>
      </c>
      <c r="G502">
        <f t="shared" si="65"/>
        <v>0</v>
      </c>
      <c r="H502" s="2">
        <f t="shared" si="66"/>
        <v>1.273148148147607E-4</v>
      </c>
      <c r="I502" s="2">
        <f t="shared" si="70"/>
        <v>2.724606481481485</v>
      </c>
      <c r="J502" s="10">
        <f t="shared" si="67"/>
        <v>3923.4333333333379</v>
      </c>
      <c r="K502" s="10">
        <f t="shared" si="68"/>
        <v>0.18333333333325541</v>
      </c>
      <c r="L502" s="10">
        <f t="shared" si="69"/>
        <v>0</v>
      </c>
      <c r="M502" s="10">
        <f t="shared" si="71"/>
        <v>0</v>
      </c>
    </row>
    <row r="503" spans="1:13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>
        <f t="shared" si="63"/>
        <v>0</v>
      </c>
      <c r="F503">
        <f t="shared" si="64"/>
        <v>1</v>
      </c>
      <c r="G503">
        <f t="shared" si="65"/>
        <v>0</v>
      </c>
      <c r="H503" s="2">
        <f t="shared" si="66"/>
        <v>8.6805555555555802E-3</v>
      </c>
      <c r="I503" s="2">
        <f t="shared" si="70"/>
        <v>2.7332870370370408</v>
      </c>
      <c r="J503" s="10">
        <f t="shared" si="67"/>
        <v>3935.9333333333389</v>
      </c>
      <c r="K503" s="10">
        <f t="shared" si="68"/>
        <v>0</v>
      </c>
      <c r="L503" s="10">
        <f t="shared" si="69"/>
        <v>12.500000000000036</v>
      </c>
      <c r="M503" s="10">
        <f t="shared" si="71"/>
        <v>0</v>
      </c>
    </row>
    <row r="504" spans="1:13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>
        <f t="shared" si="63"/>
        <v>0</v>
      </c>
      <c r="F504">
        <f t="shared" si="64"/>
        <v>1</v>
      </c>
      <c r="G504">
        <f t="shared" si="65"/>
        <v>0</v>
      </c>
      <c r="H504" s="2">
        <f t="shared" si="66"/>
        <v>8.9930555555555181E-3</v>
      </c>
      <c r="I504" s="2">
        <f t="shared" si="70"/>
        <v>2.7422800925925963</v>
      </c>
      <c r="J504" s="10">
        <f t="shared" si="67"/>
        <v>3948.8833333333387</v>
      </c>
      <c r="K504" s="10">
        <f t="shared" si="68"/>
        <v>0</v>
      </c>
      <c r="L504" s="10">
        <f t="shared" si="69"/>
        <v>12.949999999999946</v>
      </c>
      <c r="M504" s="10">
        <f t="shared" si="71"/>
        <v>0</v>
      </c>
    </row>
    <row r="505" spans="1:13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>
        <f t="shared" si="63"/>
        <v>1</v>
      </c>
      <c r="F505">
        <f t="shared" si="64"/>
        <v>0</v>
      </c>
      <c r="G505">
        <f t="shared" si="65"/>
        <v>0</v>
      </c>
      <c r="H505" s="2">
        <f t="shared" si="66"/>
        <v>2.0717592592592871E-3</v>
      </c>
      <c r="I505" s="2">
        <f t="shared" si="70"/>
        <v>2.7443518518518557</v>
      </c>
      <c r="J505" s="10">
        <f t="shared" si="67"/>
        <v>3951.8666666666718</v>
      </c>
      <c r="K505" s="10">
        <f t="shared" si="68"/>
        <v>2.9833333333333734</v>
      </c>
      <c r="L505" s="10">
        <f t="shared" si="69"/>
        <v>0</v>
      </c>
      <c r="M505" s="10">
        <f t="shared" si="71"/>
        <v>0</v>
      </c>
    </row>
    <row r="506" spans="1:13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>
        <f t="shared" si="63"/>
        <v>1</v>
      </c>
      <c r="F506">
        <f t="shared" si="64"/>
        <v>0</v>
      </c>
      <c r="G506">
        <f t="shared" si="65"/>
        <v>0</v>
      </c>
      <c r="H506" s="2">
        <f t="shared" si="66"/>
        <v>1.2731481481480511E-3</v>
      </c>
      <c r="I506" s="2">
        <f t="shared" si="70"/>
        <v>2.745625000000004</v>
      </c>
      <c r="J506" s="10">
        <f t="shared" si="67"/>
        <v>3953.7000000000057</v>
      </c>
      <c r="K506" s="10">
        <f t="shared" si="68"/>
        <v>1.8333333333331936</v>
      </c>
      <c r="L506" s="10">
        <f t="shared" si="69"/>
        <v>0</v>
      </c>
      <c r="M506" s="10">
        <f t="shared" si="71"/>
        <v>0</v>
      </c>
    </row>
    <row r="507" spans="1:13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>
        <f t="shared" si="63"/>
        <v>1</v>
      </c>
      <c r="F507">
        <f t="shared" si="64"/>
        <v>0</v>
      </c>
      <c r="G507">
        <f t="shared" si="65"/>
        <v>0</v>
      </c>
      <c r="H507" s="2">
        <f t="shared" si="66"/>
        <v>4.4560185185185119E-3</v>
      </c>
      <c r="I507" s="2">
        <f t="shared" si="70"/>
        <v>2.7500810185185225</v>
      </c>
      <c r="J507" s="10">
        <f t="shared" si="67"/>
        <v>3960.1166666666727</v>
      </c>
      <c r="K507" s="10">
        <f t="shared" si="68"/>
        <v>6.4166666666666572</v>
      </c>
      <c r="L507" s="10">
        <f t="shared" si="69"/>
        <v>0</v>
      </c>
      <c r="M507" s="10">
        <f t="shared" si="71"/>
        <v>0</v>
      </c>
    </row>
    <row r="508" spans="1:13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>
        <f t="shared" si="63"/>
        <v>1</v>
      </c>
      <c r="F508">
        <f t="shared" si="64"/>
        <v>0</v>
      </c>
      <c r="G508">
        <f t="shared" si="65"/>
        <v>0</v>
      </c>
      <c r="H508" s="2">
        <f t="shared" si="66"/>
        <v>9.3750000000003553E-4</v>
      </c>
      <c r="I508" s="2">
        <f t="shared" si="70"/>
        <v>2.7510185185185225</v>
      </c>
      <c r="J508" s="10">
        <f t="shared" si="67"/>
        <v>3961.4666666666726</v>
      </c>
      <c r="K508" s="10">
        <f t="shared" si="68"/>
        <v>1.3500000000000512</v>
      </c>
      <c r="L508" s="10">
        <f t="shared" si="69"/>
        <v>0</v>
      </c>
      <c r="M508" s="10">
        <f t="shared" si="71"/>
        <v>0</v>
      </c>
    </row>
    <row r="509" spans="1:13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>
        <f t="shared" si="63"/>
        <v>1</v>
      </c>
      <c r="F509">
        <f t="shared" si="64"/>
        <v>0</v>
      </c>
      <c r="G509">
        <f t="shared" si="65"/>
        <v>0</v>
      </c>
      <c r="H509" s="2">
        <f t="shared" si="66"/>
        <v>7.6273148148148229E-3</v>
      </c>
      <c r="I509" s="2">
        <f t="shared" si="70"/>
        <v>2.7586458333333375</v>
      </c>
      <c r="J509" s="10">
        <f t="shared" si="67"/>
        <v>3972.4500000000057</v>
      </c>
      <c r="K509" s="10">
        <f t="shared" si="68"/>
        <v>10.983333333333345</v>
      </c>
      <c r="L509" s="10">
        <f t="shared" si="69"/>
        <v>0</v>
      </c>
      <c r="M509" s="10">
        <f t="shared" si="71"/>
        <v>0</v>
      </c>
    </row>
    <row r="510" spans="1:13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>
        <f t="shared" si="63"/>
        <v>0</v>
      </c>
      <c r="F510">
        <f t="shared" si="64"/>
        <v>1</v>
      </c>
      <c r="G510">
        <f t="shared" si="65"/>
        <v>0</v>
      </c>
      <c r="H510" s="2">
        <f t="shared" si="66"/>
        <v>1.0567129629629579E-2</v>
      </c>
      <c r="I510" s="2">
        <f t="shared" si="70"/>
        <v>2.7692129629629672</v>
      </c>
      <c r="J510" s="10">
        <f t="shared" si="67"/>
        <v>3987.6666666666724</v>
      </c>
      <c r="K510" s="10">
        <f t="shared" si="68"/>
        <v>0</v>
      </c>
      <c r="L510" s="10">
        <f t="shared" si="69"/>
        <v>15.216666666666594</v>
      </c>
      <c r="M510" s="10">
        <f t="shared" si="71"/>
        <v>0</v>
      </c>
    </row>
    <row r="511" spans="1:13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>
        <f t="shared" si="63"/>
        <v>1</v>
      </c>
      <c r="F511">
        <f t="shared" si="64"/>
        <v>0</v>
      </c>
      <c r="G511">
        <f t="shared" si="65"/>
        <v>0</v>
      </c>
      <c r="H511" s="2">
        <f t="shared" si="66"/>
        <v>2.0717592592592871E-3</v>
      </c>
      <c r="I511" s="2">
        <f t="shared" si="70"/>
        <v>2.7712847222222265</v>
      </c>
      <c r="J511" s="10">
        <f t="shared" si="67"/>
        <v>3990.650000000006</v>
      </c>
      <c r="K511" s="10">
        <f t="shared" si="68"/>
        <v>2.9833333333333734</v>
      </c>
      <c r="L511" s="10">
        <f t="shared" si="69"/>
        <v>0</v>
      </c>
      <c r="M511" s="10">
        <f t="shared" si="71"/>
        <v>0</v>
      </c>
    </row>
    <row r="512" spans="1:13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>
        <f t="shared" si="63"/>
        <v>1</v>
      </c>
      <c r="F512">
        <f t="shared" si="64"/>
        <v>0</v>
      </c>
      <c r="G512">
        <f t="shared" si="65"/>
        <v>0</v>
      </c>
      <c r="H512" s="2">
        <f t="shared" si="66"/>
        <v>2.4999999999999467E-3</v>
      </c>
      <c r="I512" s="2">
        <f t="shared" si="70"/>
        <v>2.7737847222222265</v>
      </c>
      <c r="J512" s="10">
        <f t="shared" si="67"/>
        <v>3994.2500000000064</v>
      </c>
      <c r="K512" s="10">
        <f t="shared" si="68"/>
        <v>3.5999999999999233</v>
      </c>
      <c r="L512" s="10">
        <f t="shared" si="69"/>
        <v>0</v>
      </c>
      <c r="M512" s="10">
        <f t="shared" si="71"/>
        <v>0</v>
      </c>
    </row>
    <row r="513" spans="1:13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>
        <f t="shared" si="63"/>
        <v>1</v>
      </c>
      <c r="F513">
        <f t="shared" si="64"/>
        <v>0</v>
      </c>
      <c r="G513">
        <f t="shared" si="65"/>
        <v>0</v>
      </c>
      <c r="H513" s="2">
        <f t="shared" si="66"/>
        <v>1.1550925925925992E-2</v>
      </c>
      <c r="I513" s="2">
        <f t="shared" si="70"/>
        <v>2.7853356481481524</v>
      </c>
      <c r="J513" s="10">
        <f t="shared" si="67"/>
        <v>4010.8833333333396</v>
      </c>
      <c r="K513" s="10">
        <f t="shared" si="68"/>
        <v>16.633333333333429</v>
      </c>
      <c r="L513" s="10">
        <f t="shared" si="69"/>
        <v>0</v>
      </c>
      <c r="M513" s="10">
        <f t="shared" si="71"/>
        <v>0</v>
      </c>
    </row>
    <row r="514" spans="1:13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>
        <f t="shared" ref="E514:E577" si="72">IF(LEN(A514)=7,1,0)</f>
        <v>1</v>
      </c>
      <c r="F514">
        <f t="shared" ref="F514:F577" si="73">IF(LEN(A514)=8,1,0)</f>
        <v>0</v>
      </c>
      <c r="G514">
        <f t="shared" ref="G514:G577" si="74">IF(LEN(A514)&gt;9,1,0)</f>
        <v>0</v>
      </c>
      <c r="H514" s="2">
        <f t="shared" ref="H514:H577" si="75">D514-C514</f>
        <v>9.3055555555555669E-3</v>
      </c>
      <c r="I514" s="2">
        <f t="shared" si="70"/>
        <v>2.7946412037037081</v>
      </c>
      <c r="J514" s="10">
        <f t="shared" ref="J514:J577" si="76">I514*24*60</f>
        <v>4024.2833333333392</v>
      </c>
      <c r="K514" s="10">
        <f t="shared" ref="K514:K577" si="77">IF(AND(E514=1,$J514&gt;800),$H514,0)*24*60</f>
        <v>13.400000000000016</v>
      </c>
      <c r="L514" s="10">
        <f t="shared" ref="L514:L577" si="78">IF(AND(F514=1,$J514&gt;800),$H514,0)*24*60</f>
        <v>0</v>
      </c>
      <c r="M514" s="10">
        <f t="shared" si="71"/>
        <v>0</v>
      </c>
    </row>
    <row r="515" spans="1:13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>
        <f t="shared" si="72"/>
        <v>1</v>
      </c>
      <c r="F515">
        <f t="shared" si="73"/>
        <v>0</v>
      </c>
      <c r="G515">
        <f t="shared" si="74"/>
        <v>0</v>
      </c>
      <c r="H515" s="2">
        <f t="shared" si="75"/>
        <v>3.8888888888888307E-3</v>
      </c>
      <c r="I515" s="2">
        <f t="shared" si="70"/>
        <v>2.7985300925925971</v>
      </c>
      <c r="J515" s="10">
        <f t="shared" si="76"/>
        <v>4029.8833333333405</v>
      </c>
      <c r="K515" s="10">
        <f t="shared" si="77"/>
        <v>5.5999999999999162</v>
      </c>
      <c r="L515" s="10">
        <f t="shared" si="78"/>
        <v>0</v>
      </c>
      <c r="M515" s="10">
        <f t="shared" si="71"/>
        <v>0</v>
      </c>
    </row>
    <row r="516" spans="1:13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>
        <f t="shared" si="72"/>
        <v>1</v>
      </c>
      <c r="F516">
        <f t="shared" si="73"/>
        <v>0</v>
      </c>
      <c r="G516">
        <f t="shared" si="74"/>
        <v>0</v>
      </c>
      <c r="H516" s="2">
        <f t="shared" si="75"/>
        <v>9.594907407407427E-3</v>
      </c>
      <c r="I516" s="2">
        <f t="shared" ref="I516:I579" si="79">IF(OR(E516=1,F516=1),H516+I515,I515)</f>
        <v>2.8081250000000044</v>
      </c>
      <c r="J516" s="10">
        <f t="shared" si="76"/>
        <v>4043.7000000000066</v>
      </c>
      <c r="K516" s="10">
        <f t="shared" si="77"/>
        <v>13.816666666666695</v>
      </c>
      <c r="L516" s="10">
        <f t="shared" si="78"/>
        <v>0</v>
      </c>
      <c r="M516" s="10">
        <f t="shared" ref="M516:M579" si="80">ROUNDUP(IF(G516=1,H516,0)*24*60,0)</f>
        <v>0</v>
      </c>
    </row>
    <row r="517" spans="1:13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>
        <f t="shared" si="72"/>
        <v>1</v>
      </c>
      <c r="F517">
        <f t="shared" si="73"/>
        <v>0</v>
      </c>
      <c r="G517">
        <f t="shared" si="74"/>
        <v>0</v>
      </c>
      <c r="H517" s="2">
        <f t="shared" si="75"/>
        <v>1.0219907407407414E-2</v>
      </c>
      <c r="I517" s="2">
        <f t="shared" si="79"/>
        <v>2.8183449074074121</v>
      </c>
      <c r="J517" s="10">
        <f t="shared" si="76"/>
        <v>4058.4166666666738</v>
      </c>
      <c r="K517" s="10">
        <f t="shared" si="77"/>
        <v>14.716666666666676</v>
      </c>
      <c r="L517" s="10">
        <f t="shared" si="78"/>
        <v>0</v>
      </c>
      <c r="M517" s="10">
        <f t="shared" si="80"/>
        <v>0</v>
      </c>
    </row>
    <row r="518" spans="1:13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>
        <f t="shared" si="72"/>
        <v>0</v>
      </c>
      <c r="F518">
        <f t="shared" si="73"/>
        <v>1</v>
      </c>
      <c r="G518">
        <f t="shared" si="74"/>
        <v>0</v>
      </c>
      <c r="H518" s="2">
        <f t="shared" si="75"/>
        <v>9.6180555555556158E-3</v>
      </c>
      <c r="I518" s="2">
        <f t="shared" si="79"/>
        <v>2.8279629629629675</v>
      </c>
      <c r="J518" s="10">
        <f t="shared" si="76"/>
        <v>4072.2666666666732</v>
      </c>
      <c r="K518" s="10">
        <f t="shared" si="77"/>
        <v>0</v>
      </c>
      <c r="L518" s="10">
        <f t="shared" si="78"/>
        <v>13.850000000000087</v>
      </c>
      <c r="M518" s="10">
        <f t="shared" si="80"/>
        <v>0</v>
      </c>
    </row>
    <row r="519" spans="1:13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>
        <f t="shared" si="72"/>
        <v>1</v>
      </c>
      <c r="F519">
        <f t="shared" si="73"/>
        <v>0</v>
      </c>
      <c r="G519">
        <f t="shared" si="74"/>
        <v>0</v>
      </c>
      <c r="H519" s="2">
        <f t="shared" si="75"/>
        <v>1.1215277777777755E-2</v>
      </c>
      <c r="I519" s="2">
        <f t="shared" si="79"/>
        <v>2.8391782407407451</v>
      </c>
      <c r="J519" s="10">
        <f t="shared" si="76"/>
        <v>4088.4166666666729</v>
      </c>
      <c r="K519" s="10">
        <f t="shared" si="77"/>
        <v>16.149999999999967</v>
      </c>
      <c r="L519" s="10">
        <f t="shared" si="78"/>
        <v>0</v>
      </c>
      <c r="M519" s="10">
        <f t="shared" si="80"/>
        <v>0</v>
      </c>
    </row>
    <row r="520" spans="1:13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>
        <f t="shared" si="72"/>
        <v>1</v>
      </c>
      <c r="F520">
        <f t="shared" si="73"/>
        <v>0</v>
      </c>
      <c r="G520">
        <f t="shared" si="74"/>
        <v>0</v>
      </c>
      <c r="H520" s="2">
        <f t="shared" si="75"/>
        <v>9.3518518518518889E-3</v>
      </c>
      <c r="I520" s="2">
        <f t="shared" si="79"/>
        <v>2.8485300925925969</v>
      </c>
      <c r="J520" s="10">
        <f t="shared" si="76"/>
        <v>4101.8833333333396</v>
      </c>
      <c r="K520" s="10">
        <f t="shared" si="77"/>
        <v>13.46666666666672</v>
      </c>
      <c r="L520" s="10">
        <f t="shared" si="78"/>
        <v>0</v>
      </c>
      <c r="M520" s="10">
        <f t="shared" si="80"/>
        <v>0</v>
      </c>
    </row>
    <row r="521" spans="1:13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>
        <f t="shared" si="72"/>
        <v>0</v>
      </c>
      <c r="F521">
        <f t="shared" si="73"/>
        <v>1</v>
      </c>
      <c r="G521">
        <f t="shared" si="74"/>
        <v>0</v>
      </c>
      <c r="H521" s="2">
        <f t="shared" si="75"/>
        <v>6.1342592592589229E-4</v>
      </c>
      <c r="I521" s="2">
        <f t="shared" si="79"/>
        <v>2.849143518518523</v>
      </c>
      <c r="J521" s="10">
        <f t="shared" si="76"/>
        <v>4102.7666666666728</v>
      </c>
      <c r="K521" s="10">
        <f t="shared" si="77"/>
        <v>0</v>
      </c>
      <c r="L521" s="10">
        <f t="shared" si="78"/>
        <v>0.8833333333332849</v>
      </c>
      <c r="M521" s="10">
        <f t="shared" si="80"/>
        <v>0</v>
      </c>
    </row>
    <row r="522" spans="1:13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>
        <f t="shared" si="72"/>
        <v>1</v>
      </c>
      <c r="F522">
        <f t="shared" si="73"/>
        <v>0</v>
      </c>
      <c r="G522">
        <f t="shared" si="74"/>
        <v>0</v>
      </c>
      <c r="H522" s="2">
        <f t="shared" si="75"/>
        <v>5.6365740740740855E-3</v>
      </c>
      <c r="I522" s="2">
        <f t="shared" si="79"/>
        <v>2.854780092592597</v>
      </c>
      <c r="J522" s="10">
        <f t="shared" si="76"/>
        <v>4110.8833333333396</v>
      </c>
      <c r="K522" s="10">
        <f t="shared" si="77"/>
        <v>8.1166666666666831</v>
      </c>
      <c r="L522" s="10">
        <f t="shared" si="78"/>
        <v>0</v>
      </c>
      <c r="M522" s="10">
        <f t="shared" si="80"/>
        <v>0</v>
      </c>
    </row>
    <row r="523" spans="1:13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>
        <f t="shared" si="72"/>
        <v>0</v>
      </c>
      <c r="F523">
        <f t="shared" si="73"/>
        <v>1</v>
      </c>
      <c r="G523">
        <f t="shared" si="74"/>
        <v>0</v>
      </c>
      <c r="H523" s="2">
        <f t="shared" si="75"/>
        <v>9.3171296296296058E-3</v>
      </c>
      <c r="I523" s="2">
        <f t="shared" si="79"/>
        <v>2.8640972222222265</v>
      </c>
      <c r="J523" s="10">
        <f t="shared" si="76"/>
        <v>4124.3000000000056</v>
      </c>
      <c r="K523" s="10">
        <f t="shared" si="77"/>
        <v>0</v>
      </c>
      <c r="L523" s="10">
        <f t="shared" si="78"/>
        <v>13.416666666666632</v>
      </c>
      <c r="M523" s="10">
        <f t="shared" si="80"/>
        <v>0</v>
      </c>
    </row>
    <row r="524" spans="1:13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>
        <f t="shared" si="72"/>
        <v>1</v>
      </c>
      <c r="F524">
        <f t="shared" si="73"/>
        <v>0</v>
      </c>
      <c r="G524">
        <f t="shared" si="74"/>
        <v>0</v>
      </c>
      <c r="H524" s="2">
        <f t="shared" si="75"/>
        <v>2.8935185185186008E-4</v>
      </c>
      <c r="I524" s="2">
        <f t="shared" si="79"/>
        <v>2.8643865740740786</v>
      </c>
      <c r="J524" s="10">
        <f t="shared" si="76"/>
        <v>4124.7166666666735</v>
      </c>
      <c r="K524" s="10">
        <f t="shared" si="77"/>
        <v>0.41666666666667851</v>
      </c>
      <c r="L524" s="10">
        <f t="shared" si="78"/>
        <v>0</v>
      </c>
      <c r="M524" s="10">
        <f t="shared" si="80"/>
        <v>0</v>
      </c>
    </row>
    <row r="525" spans="1:13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>
        <f t="shared" si="72"/>
        <v>1</v>
      </c>
      <c r="F525">
        <f t="shared" si="73"/>
        <v>0</v>
      </c>
      <c r="G525">
        <f t="shared" si="74"/>
        <v>0</v>
      </c>
      <c r="H525" s="2">
        <f t="shared" si="75"/>
        <v>2.1527777777777812E-3</v>
      </c>
      <c r="I525" s="2">
        <f t="shared" si="79"/>
        <v>2.8665393518518565</v>
      </c>
      <c r="J525" s="10">
        <f t="shared" si="76"/>
        <v>4127.8166666666739</v>
      </c>
      <c r="K525" s="10">
        <f t="shared" si="77"/>
        <v>3.100000000000005</v>
      </c>
      <c r="L525" s="10">
        <f t="shared" si="78"/>
        <v>0</v>
      </c>
      <c r="M525" s="10">
        <f t="shared" si="80"/>
        <v>0</v>
      </c>
    </row>
    <row r="526" spans="1:13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>
        <f t="shared" si="72"/>
        <v>1</v>
      </c>
      <c r="F526">
        <f t="shared" si="73"/>
        <v>0</v>
      </c>
      <c r="G526">
        <f t="shared" si="74"/>
        <v>0</v>
      </c>
      <c r="H526" s="2">
        <f t="shared" si="75"/>
        <v>1.9097222222222432E-3</v>
      </c>
      <c r="I526" s="2">
        <f t="shared" si="79"/>
        <v>2.8684490740740789</v>
      </c>
      <c r="J526" s="10">
        <f t="shared" si="76"/>
        <v>4130.5666666666739</v>
      </c>
      <c r="K526" s="10">
        <f t="shared" si="77"/>
        <v>2.7500000000000302</v>
      </c>
      <c r="L526" s="10">
        <f t="shared" si="78"/>
        <v>0</v>
      </c>
      <c r="M526" s="10">
        <f t="shared" si="80"/>
        <v>0</v>
      </c>
    </row>
    <row r="527" spans="1:13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>
        <f t="shared" si="72"/>
        <v>1</v>
      </c>
      <c r="F527">
        <f t="shared" si="73"/>
        <v>0</v>
      </c>
      <c r="G527">
        <f t="shared" si="74"/>
        <v>0</v>
      </c>
      <c r="H527" s="2">
        <f t="shared" si="75"/>
        <v>8.113425925925899E-3</v>
      </c>
      <c r="I527" s="2">
        <f t="shared" si="79"/>
        <v>2.8765625000000048</v>
      </c>
      <c r="J527" s="10">
        <f t="shared" si="76"/>
        <v>4142.2500000000064</v>
      </c>
      <c r="K527" s="10">
        <f t="shared" si="77"/>
        <v>11.683333333333294</v>
      </c>
      <c r="L527" s="10">
        <f t="shared" si="78"/>
        <v>0</v>
      </c>
      <c r="M527" s="10">
        <f t="shared" si="80"/>
        <v>0</v>
      </c>
    </row>
    <row r="528" spans="1:13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>
        <f t="shared" si="72"/>
        <v>0</v>
      </c>
      <c r="F528">
        <f t="shared" si="73"/>
        <v>1</v>
      </c>
      <c r="G528">
        <f t="shared" si="74"/>
        <v>0</v>
      </c>
      <c r="H528" s="2">
        <f t="shared" si="75"/>
        <v>7.6273148148148229E-3</v>
      </c>
      <c r="I528" s="2">
        <f t="shared" si="79"/>
        <v>2.8841898148148197</v>
      </c>
      <c r="J528" s="10">
        <f t="shared" si="76"/>
        <v>4153.2333333333409</v>
      </c>
      <c r="K528" s="10">
        <f t="shared" si="77"/>
        <v>0</v>
      </c>
      <c r="L528" s="10">
        <f t="shared" si="78"/>
        <v>10.983333333333345</v>
      </c>
      <c r="M528" s="10">
        <f t="shared" si="80"/>
        <v>0</v>
      </c>
    </row>
    <row r="529" spans="1:13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>
        <f t="shared" si="72"/>
        <v>1</v>
      </c>
      <c r="F529">
        <f t="shared" si="73"/>
        <v>0</v>
      </c>
      <c r="G529">
        <f t="shared" si="74"/>
        <v>0</v>
      </c>
      <c r="H529" s="2">
        <f t="shared" si="75"/>
        <v>7.5925925925925952E-3</v>
      </c>
      <c r="I529" s="2">
        <f t="shared" si="79"/>
        <v>2.8917824074074123</v>
      </c>
      <c r="J529" s="10">
        <f t="shared" si="76"/>
        <v>4164.1666666666742</v>
      </c>
      <c r="K529" s="10">
        <f t="shared" si="77"/>
        <v>10.933333333333337</v>
      </c>
      <c r="L529" s="10">
        <f t="shared" si="78"/>
        <v>0</v>
      </c>
      <c r="M529" s="10">
        <f t="shared" si="80"/>
        <v>0</v>
      </c>
    </row>
    <row r="530" spans="1:13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>
        <f t="shared" si="72"/>
        <v>1</v>
      </c>
      <c r="F530">
        <f t="shared" si="73"/>
        <v>0</v>
      </c>
      <c r="G530">
        <f t="shared" si="74"/>
        <v>0</v>
      </c>
      <c r="H530" s="2">
        <f t="shared" si="75"/>
        <v>9.9189814814815147E-3</v>
      </c>
      <c r="I530" s="2">
        <f t="shared" si="79"/>
        <v>2.9017013888888936</v>
      </c>
      <c r="J530" s="10">
        <f t="shared" si="76"/>
        <v>4178.4500000000071</v>
      </c>
      <c r="K530" s="10">
        <f t="shared" si="77"/>
        <v>14.283333333333381</v>
      </c>
      <c r="L530" s="10">
        <f t="shared" si="78"/>
        <v>0</v>
      </c>
      <c r="M530" s="10">
        <f t="shared" si="80"/>
        <v>0</v>
      </c>
    </row>
    <row r="531" spans="1:13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>
        <f t="shared" si="72"/>
        <v>1</v>
      </c>
      <c r="F531">
        <f t="shared" si="73"/>
        <v>0</v>
      </c>
      <c r="G531">
        <f t="shared" si="74"/>
        <v>0</v>
      </c>
      <c r="H531" s="2">
        <f t="shared" si="75"/>
        <v>5.138888888888915E-3</v>
      </c>
      <c r="I531" s="2">
        <f t="shared" si="79"/>
        <v>2.9068402777777824</v>
      </c>
      <c r="J531" s="10">
        <f t="shared" si="76"/>
        <v>4185.8500000000067</v>
      </c>
      <c r="K531" s="10">
        <f t="shared" si="77"/>
        <v>7.4000000000000377</v>
      </c>
      <c r="L531" s="10">
        <f t="shared" si="78"/>
        <v>0</v>
      </c>
      <c r="M531" s="10">
        <f t="shared" si="80"/>
        <v>0</v>
      </c>
    </row>
    <row r="532" spans="1:13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>
        <f t="shared" si="72"/>
        <v>0</v>
      </c>
      <c r="F532">
        <f t="shared" si="73"/>
        <v>0</v>
      </c>
      <c r="G532">
        <f t="shared" si="74"/>
        <v>1</v>
      </c>
      <c r="H532" s="2">
        <f t="shared" si="75"/>
        <v>5.0578703703703654E-3</v>
      </c>
      <c r="I532" s="2">
        <f t="shared" si="79"/>
        <v>2.9068402777777824</v>
      </c>
      <c r="J532" s="10">
        <f t="shared" si="76"/>
        <v>4185.8500000000067</v>
      </c>
      <c r="K532" s="10">
        <f t="shared" si="77"/>
        <v>0</v>
      </c>
      <c r="L532" s="10">
        <f t="shared" si="78"/>
        <v>0</v>
      </c>
      <c r="M532" s="10">
        <f t="shared" si="80"/>
        <v>8</v>
      </c>
    </row>
    <row r="533" spans="1:13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>
        <f t="shared" si="72"/>
        <v>0</v>
      </c>
      <c r="F533">
        <f t="shared" si="73"/>
        <v>1</v>
      </c>
      <c r="G533">
        <f t="shared" si="74"/>
        <v>0</v>
      </c>
      <c r="H533" s="2">
        <f t="shared" si="75"/>
        <v>1.2499999999999734E-3</v>
      </c>
      <c r="I533" s="2">
        <f t="shared" si="79"/>
        <v>2.9080902777777826</v>
      </c>
      <c r="J533" s="10">
        <f t="shared" si="76"/>
        <v>4187.6500000000069</v>
      </c>
      <c r="K533" s="10">
        <f t="shared" si="77"/>
        <v>0</v>
      </c>
      <c r="L533" s="10">
        <f t="shared" si="78"/>
        <v>1.7999999999999616</v>
      </c>
      <c r="M533" s="10">
        <f t="shared" si="80"/>
        <v>0</v>
      </c>
    </row>
    <row r="534" spans="1:13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>
        <f t="shared" si="72"/>
        <v>1</v>
      </c>
      <c r="F534">
        <f t="shared" si="73"/>
        <v>0</v>
      </c>
      <c r="G534">
        <f t="shared" si="74"/>
        <v>0</v>
      </c>
      <c r="H534" s="2">
        <f t="shared" si="75"/>
        <v>8.6226851851851638E-3</v>
      </c>
      <c r="I534" s="2">
        <f t="shared" si="79"/>
        <v>2.9167129629629676</v>
      </c>
      <c r="J534" s="10">
        <f t="shared" si="76"/>
        <v>4200.066666666673</v>
      </c>
      <c r="K534" s="10">
        <f t="shared" si="77"/>
        <v>12.416666666666636</v>
      </c>
      <c r="L534" s="10">
        <f t="shared" si="78"/>
        <v>0</v>
      </c>
      <c r="M534" s="10">
        <f t="shared" si="80"/>
        <v>0</v>
      </c>
    </row>
    <row r="535" spans="1:13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>
        <f t="shared" si="72"/>
        <v>0</v>
      </c>
      <c r="F535">
        <f t="shared" si="73"/>
        <v>1</v>
      </c>
      <c r="G535">
        <f t="shared" si="74"/>
        <v>0</v>
      </c>
      <c r="H535" s="2">
        <f t="shared" si="75"/>
        <v>7.5578703703703676E-3</v>
      </c>
      <c r="I535" s="2">
        <f t="shared" si="79"/>
        <v>2.9242708333333378</v>
      </c>
      <c r="J535" s="10">
        <f t="shared" si="76"/>
        <v>4210.9500000000062</v>
      </c>
      <c r="K535" s="10">
        <f t="shared" si="77"/>
        <v>0</v>
      </c>
      <c r="L535" s="10">
        <f t="shared" si="78"/>
        <v>10.883333333333329</v>
      </c>
      <c r="M535" s="10">
        <f t="shared" si="80"/>
        <v>0</v>
      </c>
    </row>
    <row r="536" spans="1:13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>
        <f t="shared" si="72"/>
        <v>0</v>
      </c>
      <c r="F536">
        <f t="shared" si="73"/>
        <v>1</v>
      </c>
      <c r="G536">
        <f t="shared" si="74"/>
        <v>0</v>
      </c>
      <c r="H536" s="2">
        <f t="shared" si="75"/>
        <v>4.4444444444444731E-3</v>
      </c>
      <c r="I536" s="2">
        <f t="shared" si="79"/>
        <v>2.9287152777777825</v>
      </c>
      <c r="J536" s="10">
        <f t="shared" si="76"/>
        <v>4217.3500000000067</v>
      </c>
      <c r="K536" s="10">
        <f t="shared" si="77"/>
        <v>0</v>
      </c>
      <c r="L536" s="10">
        <f t="shared" si="78"/>
        <v>6.4000000000000412</v>
      </c>
      <c r="M536" s="10">
        <f t="shared" si="80"/>
        <v>0</v>
      </c>
    </row>
    <row r="537" spans="1:13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>
        <f t="shared" si="72"/>
        <v>1</v>
      </c>
      <c r="F537">
        <f t="shared" si="73"/>
        <v>0</v>
      </c>
      <c r="G537">
        <f t="shared" si="74"/>
        <v>0</v>
      </c>
      <c r="H537" s="2">
        <f t="shared" si="75"/>
        <v>1.0543981481481501E-2</v>
      </c>
      <c r="I537" s="2">
        <f t="shared" si="79"/>
        <v>2.9392592592592641</v>
      </c>
      <c r="J537" s="10">
        <f t="shared" si="76"/>
        <v>4232.5333333333401</v>
      </c>
      <c r="K537" s="10">
        <f t="shared" si="77"/>
        <v>15.183333333333362</v>
      </c>
      <c r="L537" s="10">
        <f t="shared" si="78"/>
        <v>0</v>
      </c>
      <c r="M537" s="10">
        <f t="shared" si="80"/>
        <v>0</v>
      </c>
    </row>
    <row r="538" spans="1:13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>
        <f t="shared" si="72"/>
        <v>0</v>
      </c>
      <c r="F538">
        <f t="shared" si="73"/>
        <v>1</v>
      </c>
      <c r="G538">
        <f t="shared" si="74"/>
        <v>0</v>
      </c>
      <c r="H538" s="2">
        <f t="shared" si="75"/>
        <v>5.787037037037035E-3</v>
      </c>
      <c r="I538" s="2">
        <f t="shared" si="79"/>
        <v>2.9450462962963013</v>
      </c>
      <c r="J538" s="10">
        <f t="shared" si="76"/>
        <v>4240.8666666666741</v>
      </c>
      <c r="K538" s="10">
        <f t="shared" si="77"/>
        <v>0</v>
      </c>
      <c r="L538" s="10">
        <f t="shared" si="78"/>
        <v>8.3333333333333304</v>
      </c>
      <c r="M538" s="10">
        <f t="shared" si="80"/>
        <v>0</v>
      </c>
    </row>
    <row r="539" spans="1:13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>
        <f t="shared" si="72"/>
        <v>1</v>
      </c>
      <c r="F539">
        <f t="shared" si="73"/>
        <v>0</v>
      </c>
      <c r="G539">
        <f t="shared" si="74"/>
        <v>0</v>
      </c>
      <c r="H539" s="2">
        <f t="shared" si="75"/>
        <v>9.2824074074074336E-3</v>
      </c>
      <c r="I539" s="2">
        <f t="shared" si="79"/>
        <v>2.9543287037037089</v>
      </c>
      <c r="J539" s="10">
        <f t="shared" si="76"/>
        <v>4254.2333333333409</v>
      </c>
      <c r="K539" s="10">
        <f t="shared" si="77"/>
        <v>13.366666666666704</v>
      </c>
      <c r="L539" s="10">
        <f t="shared" si="78"/>
        <v>0</v>
      </c>
      <c r="M539" s="10">
        <f t="shared" si="80"/>
        <v>0</v>
      </c>
    </row>
    <row r="540" spans="1:13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>
        <f t="shared" si="72"/>
        <v>1</v>
      </c>
      <c r="F540">
        <f t="shared" si="73"/>
        <v>0</v>
      </c>
      <c r="G540">
        <f t="shared" si="74"/>
        <v>0</v>
      </c>
      <c r="H540" s="2">
        <f t="shared" si="75"/>
        <v>5.1967592592592204E-3</v>
      </c>
      <c r="I540" s="2">
        <f t="shared" si="79"/>
        <v>2.9595254629629681</v>
      </c>
      <c r="J540" s="10">
        <f t="shared" si="76"/>
        <v>4261.7166666666735</v>
      </c>
      <c r="K540" s="10">
        <f t="shared" si="77"/>
        <v>7.4833333333332774</v>
      </c>
      <c r="L540" s="10">
        <f t="shared" si="78"/>
        <v>0</v>
      </c>
      <c r="M540" s="10">
        <f t="shared" si="80"/>
        <v>0</v>
      </c>
    </row>
    <row r="541" spans="1:13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>
        <f t="shared" si="72"/>
        <v>1</v>
      </c>
      <c r="F541">
        <f t="shared" si="73"/>
        <v>0</v>
      </c>
      <c r="G541">
        <f t="shared" si="74"/>
        <v>0</v>
      </c>
      <c r="H541" s="2">
        <f t="shared" si="75"/>
        <v>7.2916666666666963E-4</v>
      </c>
      <c r="I541" s="2">
        <f t="shared" si="79"/>
        <v>2.9602546296296346</v>
      </c>
      <c r="J541" s="10">
        <f t="shared" si="76"/>
        <v>4262.7666666666737</v>
      </c>
      <c r="K541" s="10">
        <f t="shared" si="77"/>
        <v>1.0500000000000043</v>
      </c>
      <c r="L541" s="10">
        <f t="shared" si="78"/>
        <v>0</v>
      </c>
      <c r="M541" s="10">
        <f t="shared" si="80"/>
        <v>0</v>
      </c>
    </row>
    <row r="542" spans="1:13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>
        <f t="shared" si="72"/>
        <v>1</v>
      </c>
      <c r="F542">
        <f t="shared" si="73"/>
        <v>0</v>
      </c>
      <c r="G542">
        <f t="shared" si="74"/>
        <v>0</v>
      </c>
      <c r="H542" s="2">
        <f t="shared" si="75"/>
        <v>9.5833333333333326E-3</v>
      </c>
      <c r="I542" s="2">
        <f t="shared" si="79"/>
        <v>2.9698379629629681</v>
      </c>
      <c r="J542" s="10">
        <f t="shared" si="76"/>
        <v>4276.5666666666739</v>
      </c>
      <c r="K542" s="10">
        <f t="shared" si="77"/>
        <v>13.799999999999999</v>
      </c>
      <c r="L542" s="10">
        <f t="shared" si="78"/>
        <v>0</v>
      </c>
      <c r="M542" s="10">
        <f t="shared" si="80"/>
        <v>0</v>
      </c>
    </row>
    <row r="543" spans="1:13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>
        <f t="shared" si="72"/>
        <v>1</v>
      </c>
      <c r="F543">
        <f t="shared" si="73"/>
        <v>0</v>
      </c>
      <c r="G543">
        <f t="shared" si="74"/>
        <v>0</v>
      </c>
      <c r="H543" s="2">
        <f t="shared" si="75"/>
        <v>1.9675925925927151E-4</v>
      </c>
      <c r="I543" s="2">
        <f t="shared" si="79"/>
        <v>2.9700347222222274</v>
      </c>
      <c r="J543" s="10">
        <f t="shared" si="76"/>
        <v>4276.8500000000076</v>
      </c>
      <c r="K543" s="10">
        <f t="shared" si="77"/>
        <v>0.28333333333335098</v>
      </c>
      <c r="L543" s="10">
        <f t="shared" si="78"/>
        <v>0</v>
      </c>
      <c r="M543" s="10">
        <f t="shared" si="80"/>
        <v>0</v>
      </c>
    </row>
    <row r="544" spans="1:13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>
        <f t="shared" si="72"/>
        <v>1</v>
      </c>
      <c r="F544">
        <f t="shared" si="73"/>
        <v>0</v>
      </c>
      <c r="G544">
        <f t="shared" si="74"/>
        <v>0</v>
      </c>
      <c r="H544" s="2">
        <f t="shared" si="75"/>
        <v>5.092592592592593E-3</v>
      </c>
      <c r="I544" s="2">
        <f t="shared" si="79"/>
        <v>2.9751273148148201</v>
      </c>
      <c r="J544" s="10">
        <f t="shared" si="76"/>
        <v>4284.1833333333407</v>
      </c>
      <c r="K544" s="10">
        <f t="shared" si="77"/>
        <v>7.3333333333333339</v>
      </c>
      <c r="L544" s="10">
        <f t="shared" si="78"/>
        <v>0</v>
      </c>
      <c r="M544" s="10">
        <f t="shared" si="80"/>
        <v>0</v>
      </c>
    </row>
    <row r="545" spans="1:13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>
        <f t="shared" si="72"/>
        <v>1</v>
      </c>
      <c r="F545">
        <f t="shared" si="73"/>
        <v>0</v>
      </c>
      <c r="G545">
        <f t="shared" si="74"/>
        <v>0</v>
      </c>
      <c r="H545" s="2">
        <f t="shared" si="75"/>
        <v>9.5023148148148384E-3</v>
      </c>
      <c r="I545" s="2">
        <f t="shared" si="79"/>
        <v>2.9846296296296351</v>
      </c>
      <c r="J545" s="10">
        <f t="shared" si="76"/>
        <v>4297.8666666666741</v>
      </c>
      <c r="K545" s="10">
        <f t="shared" si="77"/>
        <v>13.683333333333367</v>
      </c>
      <c r="L545" s="10">
        <f t="shared" si="78"/>
        <v>0</v>
      </c>
      <c r="M545" s="10">
        <f t="shared" si="80"/>
        <v>0</v>
      </c>
    </row>
    <row r="546" spans="1:13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>
        <f t="shared" si="72"/>
        <v>1</v>
      </c>
      <c r="F546">
        <f t="shared" si="73"/>
        <v>0</v>
      </c>
      <c r="G546">
        <f t="shared" si="74"/>
        <v>0</v>
      </c>
      <c r="H546" s="2">
        <f t="shared" si="75"/>
        <v>1.1273148148148115E-2</v>
      </c>
      <c r="I546" s="2">
        <f t="shared" si="79"/>
        <v>2.9959027777777831</v>
      </c>
      <c r="J546" s="10">
        <f t="shared" si="76"/>
        <v>4314.1000000000076</v>
      </c>
      <c r="K546" s="10">
        <f t="shared" si="77"/>
        <v>16.233333333333285</v>
      </c>
      <c r="L546" s="10">
        <f t="shared" si="78"/>
        <v>0</v>
      </c>
      <c r="M546" s="10">
        <f t="shared" si="80"/>
        <v>0</v>
      </c>
    </row>
    <row r="547" spans="1:13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>
        <f t="shared" si="72"/>
        <v>1</v>
      </c>
      <c r="F547">
        <f t="shared" si="73"/>
        <v>0</v>
      </c>
      <c r="G547">
        <f t="shared" si="74"/>
        <v>0</v>
      </c>
      <c r="H547" s="2">
        <f t="shared" si="75"/>
        <v>1.0405092592592591E-2</v>
      </c>
      <c r="I547" s="2">
        <f t="shared" si="79"/>
        <v>3.0063078703703758</v>
      </c>
      <c r="J547" s="10">
        <f t="shared" si="76"/>
        <v>4329.0833333333412</v>
      </c>
      <c r="K547" s="10">
        <f t="shared" si="77"/>
        <v>14.983333333333331</v>
      </c>
      <c r="L547" s="10">
        <f t="shared" si="78"/>
        <v>0</v>
      </c>
      <c r="M547" s="10">
        <f t="shared" si="80"/>
        <v>0</v>
      </c>
    </row>
    <row r="548" spans="1:13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>
        <f t="shared" si="72"/>
        <v>0</v>
      </c>
      <c r="F548">
        <f t="shared" si="73"/>
        <v>1</v>
      </c>
      <c r="G548">
        <f t="shared" si="74"/>
        <v>0</v>
      </c>
      <c r="H548" s="2">
        <f t="shared" si="75"/>
        <v>1.0879629629629628E-2</v>
      </c>
      <c r="I548" s="2">
        <f t="shared" si="79"/>
        <v>3.0171875000000057</v>
      </c>
      <c r="J548" s="10">
        <f t="shared" si="76"/>
        <v>4344.7500000000082</v>
      </c>
      <c r="K548" s="10">
        <f t="shared" si="77"/>
        <v>0</v>
      </c>
      <c r="L548" s="10">
        <f t="shared" si="78"/>
        <v>15.666666666666664</v>
      </c>
      <c r="M548" s="10">
        <f t="shared" si="80"/>
        <v>0</v>
      </c>
    </row>
    <row r="549" spans="1:13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>
        <f t="shared" si="72"/>
        <v>0</v>
      </c>
      <c r="F549">
        <f t="shared" si="73"/>
        <v>0</v>
      </c>
      <c r="G549">
        <f t="shared" si="74"/>
        <v>1</v>
      </c>
      <c r="H549" s="2">
        <f t="shared" si="75"/>
        <v>1.0138888888888919E-2</v>
      </c>
      <c r="I549" s="2">
        <f t="shared" si="79"/>
        <v>3.0171875000000057</v>
      </c>
      <c r="J549" s="10">
        <f t="shared" si="76"/>
        <v>4344.7500000000082</v>
      </c>
      <c r="K549" s="10">
        <f t="shared" si="77"/>
        <v>0</v>
      </c>
      <c r="L549" s="10">
        <f t="shared" si="78"/>
        <v>0</v>
      </c>
      <c r="M549" s="10">
        <f t="shared" si="80"/>
        <v>15</v>
      </c>
    </row>
    <row r="550" spans="1:13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>
        <f t="shared" si="72"/>
        <v>1</v>
      </c>
      <c r="F550">
        <f t="shared" si="73"/>
        <v>0</v>
      </c>
      <c r="G550">
        <f t="shared" si="74"/>
        <v>0</v>
      </c>
      <c r="H550" s="2">
        <f t="shared" si="75"/>
        <v>6.9791666666666474E-3</v>
      </c>
      <c r="I550" s="2">
        <f t="shared" si="79"/>
        <v>3.0241666666666722</v>
      </c>
      <c r="J550" s="10">
        <f t="shared" si="76"/>
        <v>4354.8000000000075</v>
      </c>
      <c r="K550" s="10">
        <f t="shared" si="77"/>
        <v>10.049999999999972</v>
      </c>
      <c r="L550" s="10">
        <f t="shared" si="78"/>
        <v>0</v>
      </c>
      <c r="M550" s="10">
        <f t="shared" si="80"/>
        <v>0</v>
      </c>
    </row>
    <row r="551" spans="1:13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>
        <f t="shared" si="72"/>
        <v>1</v>
      </c>
      <c r="F551">
        <f t="shared" si="73"/>
        <v>0</v>
      </c>
      <c r="G551">
        <f t="shared" si="74"/>
        <v>0</v>
      </c>
      <c r="H551" s="2">
        <f t="shared" si="75"/>
        <v>9.3865740740740611E-3</v>
      </c>
      <c r="I551" s="2">
        <f t="shared" si="79"/>
        <v>3.0335532407407464</v>
      </c>
      <c r="J551" s="10">
        <f t="shared" si="76"/>
        <v>4368.3166666666748</v>
      </c>
      <c r="K551" s="10">
        <f t="shared" si="77"/>
        <v>13.516666666666648</v>
      </c>
      <c r="L551" s="10">
        <f t="shared" si="78"/>
        <v>0</v>
      </c>
      <c r="M551" s="10">
        <f t="shared" si="80"/>
        <v>0</v>
      </c>
    </row>
    <row r="552" spans="1:13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>
        <f t="shared" si="72"/>
        <v>1</v>
      </c>
      <c r="F552">
        <f t="shared" si="73"/>
        <v>0</v>
      </c>
      <c r="G552">
        <f t="shared" si="74"/>
        <v>0</v>
      </c>
      <c r="H552" s="2">
        <f t="shared" si="75"/>
        <v>1.0254629629629586E-2</v>
      </c>
      <c r="I552" s="2">
        <f t="shared" si="79"/>
        <v>3.0438078703703759</v>
      </c>
      <c r="J552" s="10">
        <f t="shared" si="76"/>
        <v>4383.0833333333412</v>
      </c>
      <c r="K552" s="10">
        <f t="shared" si="77"/>
        <v>14.766666666666604</v>
      </c>
      <c r="L552" s="10">
        <f t="shared" si="78"/>
        <v>0</v>
      </c>
      <c r="M552" s="10">
        <f t="shared" si="80"/>
        <v>0</v>
      </c>
    </row>
    <row r="553" spans="1:13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>
        <f t="shared" si="72"/>
        <v>0</v>
      </c>
      <c r="F553">
        <f t="shared" si="73"/>
        <v>1</v>
      </c>
      <c r="G553">
        <f t="shared" si="74"/>
        <v>0</v>
      </c>
      <c r="H553" s="2">
        <f t="shared" si="75"/>
        <v>1.1458333333332904E-3</v>
      </c>
      <c r="I553" s="2">
        <f t="shared" si="79"/>
        <v>3.0449537037037091</v>
      </c>
      <c r="J553" s="10">
        <f t="shared" si="76"/>
        <v>4384.7333333333418</v>
      </c>
      <c r="K553" s="10">
        <f t="shared" si="77"/>
        <v>0</v>
      </c>
      <c r="L553" s="10">
        <f t="shared" si="78"/>
        <v>1.6499999999999382</v>
      </c>
      <c r="M553" s="10">
        <f t="shared" si="80"/>
        <v>0</v>
      </c>
    </row>
    <row r="554" spans="1:13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>
        <f t="shared" si="72"/>
        <v>1</v>
      </c>
      <c r="F554">
        <f t="shared" si="73"/>
        <v>0</v>
      </c>
      <c r="G554">
        <f t="shared" si="74"/>
        <v>0</v>
      </c>
      <c r="H554" s="2">
        <f t="shared" si="75"/>
        <v>1.1261574074074077E-2</v>
      </c>
      <c r="I554" s="2">
        <f t="shared" si="79"/>
        <v>3.0562152777777833</v>
      </c>
      <c r="J554" s="10">
        <f t="shared" si="76"/>
        <v>4400.950000000008</v>
      </c>
      <c r="K554" s="10">
        <f t="shared" si="77"/>
        <v>16.216666666666669</v>
      </c>
      <c r="L554" s="10">
        <f t="shared" si="78"/>
        <v>0</v>
      </c>
      <c r="M554" s="10">
        <f t="shared" si="80"/>
        <v>0</v>
      </c>
    </row>
    <row r="555" spans="1:13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>
        <f t="shared" si="72"/>
        <v>1</v>
      </c>
      <c r="F555">
        <f t="shared" si="73"/>
        <v>0</v>
      </c>
      <c r="G555">
        <f t="shared" si="74"/>
        <v>0</v>
      </c>
      <c r="H555" s="2">
        <f t="shared" si="75"/>
        <v>1.5856481481481555E-3</v>
      </c>
      <c r="I555" s="2">
        <f t="shared" si="79"/>
        <v>3.0578009259259313</v>
      </c>
      <c r="J555" s="10">
        <f t="shared" si="76"/>
        <v>4403.2333333333409</v>
      </c>
      <c r="K555" s="10">
        <f t="shared" si="77"/>
        <v>2.2833333333333439</v>
      </c>
      <c r="L555" s="10">
        <f t="shared" si="78"/>
        <v>0</v>
      </c>
      <c r="M555" s="10">
        <f t="shared" si="80"/>
        <v>0</v>
      </c>
    </row>
    <row r="556" spans="1:13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>
        <f t="shared" si="72"/>
        <v>1</v>
      </c>
      <c r="F556">
        <f t="shared" si="73"/>
        <v>0</v>
      </c>
      <c r="G556">
        <f t="shared" si="74"/>
        <v>0</v>
      </c>
      <c r="H556" s="2">
        <f t="shared" si="75"/>
        <v>9.143518518518523E-3</v>
      </c>
      <c r="I556" s="2">
        <f t="shared" si="79"/>
        <v>3.06694444444445</v>
      </c>
      <c r="J556" s="10">
        <f t="shared" si="76"/>
        <v>4416.4000000000078</v>
      </c>
      <c r="K556" s="10">
        <f t="shared" si="77"/>
        <v>13.166666666666673</v>
      </c>
      <c r="L556" s="10">
        <f t="shared" si="78"/>
        <v>0</v>
      </c>
      <c r="M556" s="10">
        <f t="shared" si="80"/>
        <v>0</v>
      </c>
    </row>
    <row r="557" spans="1:13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>
        <f t="shared" si="72"/>
        <v>0</v>
      </c>
      <c r="F557">
        <f t="shared" si="73"/>
        <v>1</v>
      </c>
      <c r="G557">
        <f t="shared" si="74"/>
        <v>0</v>
      </c>
      <c r="H557" s="2">
        <f t="shared" si="75"/>
        <v>4.3402777777777346E-3</v>
      </c>
      <c r="I557" s="2">
        <f t="shared" si="79"/>
        <v>3.0712847222222277</v>
      </c>
      <c r="J557" s="10">
        <f t="shared" si="76"/>
        <v>4422.6500000000078</v>
      </c>
      <c r="K557" s="10">
        <f t="shared" si="77"/>
        <v>0</v>
      </c>
      <c r="L557" s="10">
        <f t="shared" si="78"/>
        <v>6.2499999999999378</v>
      </c>
      <c r="M557" s="10">
        <f t="shared" si="80"/>
        <v>0</v>
      </c>
    </row>
    <row r="558" spans="1:13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>
        <f t="shared" si="72"/>
        <v>1</v>
      </c>
      <c r="F558">
        <f t="shared" si="73"/>
        <v>0</v>
      </c>
      <c r="G558">
        <f t="shared" si="74"/>
        <v>0</v>
      </c>
      <c r="H558" s="2">
        <f t="shared" si="75"/>
        <v>4.4791666666667007E-3</v>
      </c>
      <c r="I558" s="2">
        <f t="shared" si="79"/>
        <v>3.0757638888888943</v>
      </c>
      <c r="J558" s="10">
        <f t="shared" si="76"/>
        <v>4429.1000000000085</v>
      </c>
      <c r="K558" s="10">
        <f t="shared" si="77"/>
        <v>6.450000000000049</v>
      </c>
      <c r="L558" s="10">
        <f t="shared" si="78"/>
        <v>0</v>
      </c>
      <c r="M558" s="10">
        <f t="shared" si="80"/>
        <v>0</v>
      </c>
    </row>
    <row r="559" spans="1:13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>
        <f t="shared" si="72"/>
        <v>1</v>
      </c>
      <c r="F559">
        <f t="shared" si="73"/>
        <v>0</v>
      </c>
      <c r="G559">
        <f t="shared" si="74"/>
        <v>0</v>
      </c>
      <c r="H559" s="2">
        <f t="shared" si="75"/>
        <v>4.9652777777777768E-3</v>
      </c>
      <c r="I559" s="2">
        <f t="shared" si="79"/>
        <v>3.0807291666666723</v>
      </c>
      <c r="J559" s="10">
        <f t="shared" si="76"/>
        <v>4436.2500000000082</v>
      </c>
      <c r="K559" s="10">
        <f t="shared" si="77"/>
        <v>7.1499999999999986</v>
      </c>
      <c r="L559" s="10">
        <f t="shared" si="78"/>
        <v>0</v>
      </c>
      <c r="M559" s="10">
        <f t="shared" si="80"/>
        <v>0</v>
      </c>
    </row>
    <row r="560" spans="1:13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>
        <f t="shared" si="72"/>
        <v>1</v>
      </c>
      <c r="F560">
        <f t="shared" si="73"/>
        <v>0</v>
      </c>
      <c r="G560">
        <f t="shared" si="74"/>
        <v>0</v>
      </c>
      <c r="H560" s="2">
        <f t="shared" si="75"/>
        <v>8.5416666666666696E-3</v>
      </c>
      <c r="I560" s="2">
        <f t="shared" si="79"/>
        <v>3.0892708333333392</v>
      </c>
      <c r="J560" s="10">
        <f t="shared" si="76"/>
        <v>4448.5500000000084</v>
      </c>
      <c r="K560" s="10">
        <f t="shared" si="77"/>
        <v>12.300000000000004</v>
      </c>
      <c r="L560" s="10">
        <f t="shared" si="78"/>
        <v>0</v>
      </c>
      <c r="M560" s="10">
        <f t="shared" si="80"/>
        <v>0</v>
      </c>
    </row>
    <row r="561" spans="1:13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>
        <f t="shared" si="72"/>
        <v>1</v>
      </c>
      <c r="F561">
        <f t="shared" si="73"/>
        <v>0</v>
      </c>
      <c r="G561">
        <f t="shared" si="74"/>
        <v>0</v>
      </c>
      <c r="H561" s="2">
        <f t="shared" si="75"/>
        <v>8.8078703703703964E-3</v>
      </c>
      <c r="I561" s="2">
        <f t="shared" si="79"/>
        <v>3.0980787037037096</v>
      </c>
      <c r="J561" s="10">
        <f t="shared" si="76"/>
        <v>4461.2333333333418</v>
      </c>
      <c r="K561" s="10">
        <f t="shared" si="77"/>
        <v>12.683333333333371</v>
      </c>
      <c r="L561" s="10">
        <f t="shared" si="78"/>
        <v>0</v>
      </c>
      <c r="M561" s="10">
        <f t="shared" si="80"/>
        <v>0</v>
      </c>
    </row>
    <row r="562" spans="1:13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>
        <f t="shared" si="72"/>
        <v>0</v>
      </c>
      <c r="F562">
        <f t="shared" si="73"/>
        <v>1</v>
      </c>
      <c r="G562">
        <f t="shared" si="74"/>
        <v>0</v>
      </c>
      <c r="H562" s="2">
        <f t="shared" si="75"/>
        <v>1.3541666666666563E-3</v>
      </c>
      <c r="I562" s="2">
        <f t="shared" si="79"/>
        <v>3.0994328703703764</v>
      </c>
      <c r="J562" s="10">
        <f t="shared" si="76"/>
        <v>4463.1833333333416</v>
      </c>
      <c r="K562" s="10">
        <f t="shared" si="77"/>
        <v>0</v>
      </c>
      <c r="L562" s="10">
        <f t="shared" si="78"/>
        <v>1.9499999999999851</v>
      </c>
      <c r="M562" s="10">
        <f t="shared" si="80"/>
        <v>0</v>
      </c>
    </row>
    <row r="563" spans="1:13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>
        <f t="shared" si="72"/>
        <v>1</v>
      </c>
      <c r="F563">
        <f t="shared" si="73"/>
        <v>0</v>
      </c>
      <c r="G563">
        <f t="shared" si="74"/>
        <v>0</v>
      </c>
      <c r="H563" s="2">
        <f t="shared" si="75"/>
        <v>1.0682870370370412E-2</v>
      </c>
      <c r="I563" s="2">
        <f t="shared" si="79"/>
        <v>3.1101157407407469</v>
      </c>
      <c r="J563" s="10">
        <f t="shared" si="76"/>
        <v>4478.5666666666757</v>
      </c>
      <c r="K563" s="10">
        <f t="shared" si="77"/>
        <v>15.383333333333393</v>
      </c>
      <c r="L563" s="10">
        <f t="shared" si="78"/>
        <v>0</v>
      </c>
      <c r="M563" s="10">
        <f t="shared" si="80"/>
        <v>0</v>
      </c>
    </row>
    <row r="564" spans="1:13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>
        <f t="shared" si="72"/>
        <v>1</v>
      </c>
      <c r="F564">
        <f t="shared" si="73"/>
        <v>0</v>
      </c>
      <c r="G564">
        <f t="shared" si="74"/>
        <v>0</v>
      </c>
      <c r="H564" s="2">
        <f t="shared" si="75"/>
        <v>2.9050925925925841E-3</v>
      </c>
      <c r="I564" s="2">
        <f t="shared" si="79"/>
        <v>3.1130208333333393</v>
      </c>
      <c r="J564" s="10">
        <f t="shared" si="76"/>
        <v>4482.7500000000091</v>
      </c>
      <c r="K564" s="10">
        <f t="shared" si="77"/>
        <v>4.1833333333333211</v>
      </c>
      <c r="L564" s="10">
        <f t="shared" si="78"/>
        <v>0</v>
      </c>
      <c r="M564" s="10">
        <f t="shared" si="80"/>
        <v>0</v>
      </c>
    </row>
    <row r="565" spans="1:13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>
        <f t="shared" si="72"/>
        <v>1</v>
      </c>
      <c r="F565">
        <f t="shared" si="73"/>
        <v>0</v>
      </c>
      <c r="G565">
        <f t="shared" si="74"/>
        <v>0</v>
      </c>
      <c r="H565" s="2">
        <f t="shared" si="75"/>
        <v>3.76157407407407E-3</v>
      </c>
      <c r="I565" s="2">
        <f t="shared" si="79"/>
        <v>3.1167824074074133</v>
      </c>
      <c r="J565" s="10">
        <f t="shared" si="76"/>
        <v>4488.1666666666752</v>
      </c>
      <c r="K565" s="10">
        <f t="shared" si="77"/>
        <v>5.4166666666666607</v>
      </c>
      <c r="L565" s="10">
        <f t="shared" si="78"/>
        <v>0</v>
      </c>
      <c r="M565" s="10">
        <f t="shared" si="80"/>
        <v>0</v>
      </c>
    </row>
    <row r="566" spans="1:13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>
        <f t="shared" si="72"/>
        <v>0</v>
      </c>
      <c r="F566">
        <f t="shared" si="73"/>
        <v>0</v>
      </c>
      <c r="G566">
        <f t="shared" si="74"/>
        <v>1</v>
      </c>
      <c r="H566" s="2">
        <f t="shared" si="75"/>
        <v>9.1898148148148451E-3</v>
      </c>
      <c r="I566" s="2">
        <f t="shared" si="79"/>
        <v>3.1167824074074133</v>
      </c>
      <c r="J566" s="10">
        <f t="shared" si="76"/>
        <v>4488.1666666666752</v>
      </c>
      <c r="K566" s="10">
        <f t="shared" si="77"/>
        <v>0</v>
      </c>
      <c r="L566" s="10">
        <f t="shared" si="78"/>
        <v>0</v>
      </c>
      <c r="M566" s="10">
        <f t="shared" si="80"/>
        <v>14</v>
      </c>
    </row>
    <row r="567" spans="1:13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>
        <f t="shared" si="72"/>
        <v>0</v>
      </c>
      <c r="F567">
        <f t="shared" si="73"/>
        <v>1</v>
      </c>
      <c r="G567">
        <f t="shared" si="74"/>
        <v>0</v>
      </c>
      <c r="H567" s="2">
        <f t="shared" si="75"/>
        <v>1.4930555555555114E-3</v>
      </c>
      <c r="I567" s="2">
        <f t="shared" si="79"/>
        <v>3.118275462962969</v>
      </c>
      <c r="J567" s="10">
        <f t="shared" si="76"/>
        <v>4490.3166666666748</v>
      </c>
      <c r="K567" s="10">
        <f t="shared" si="77"/>
        <v>0</v>
      </c>
      <c r="L567" s="10">
        <f t="shared" si="78"/>
        <v>2.1499999999999364</v>
      </c>
      <c r="M567" s="10">
        <f t="shared" si="80"/>
        <v>0</v>
      </c>
    </row>
    <row r="568" spans="1:13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>
        <f t="shared" si="72"/>
        <v>1</v>
      </c>
      <c r="F568">
        <f t="shared" si="73"/>
        <v>0</v>
      </c>
      <c r="G568">
        <f t="shared" si="74"/>
        <v>0</v>
      </c>
      <c r="H568" s="2">
        <f t="shared" si="75"/>
        <v>1.0833333333333361E-2</v>
      </c>
      <c r="I568" s="2">
        <f t="shared" si="79"/>
        <v>3.1291087962963022</v>
      </c>
      <c r="J568" s="10">
        <f t="shared" si="76"/>
        <v>4505.9166666666752</v>
      </c>
      <c r="K568" s="10">
        <f t="shared" si="77"/>
        <v>15.600000000000041</v>
      </c>
      <c r="L568" s="10">
        <f t="shared" si="78"/>
        <v>0</v>
      </c>
      <c r="M568" s="10">
        <f t="shared" si="80"/>
        <v>0</v>
      </c>
    </row>
    <row r="569" spans="1:13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>
        <f t="shared" si="72"/>
        <v>0</v>
      </c>
      <c r="F569">
        <f t="shared" si="73"/>
        <v>1</v>
      </c>
      <c r="G569">
        <f t="shared" si="74"/>
        <v>0</v>
      </c>
      <c r="H569" s="2">
        <f t="shared" si="75"/>
        <v>9.5254629629629717E-3</v>
      </c>
      <c r="I569" s="2">
        <f t="shared" si="79"/>
        <v>3.1386342592592653</v>
      </c>
      <c r="J569" s="10">
        <f t="shared" si="76"/>
        <v>4519.6333333333414</v>
      </c>
      <c r="K569" s="10">
        <f t="shared" si="77"/>
        <v>0</v>
      </c>
      <c r="L569" s="10">
        <f t="shared" si="78"/>
        <v>13.716666666666679</v>
      </c>
      <c r="M569" s="10">
        <f t="shared" si="80"/>
        <v>0</v>
      </c>
    </row>
    <row r="570" spans="1:13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>
        <f t="shared" si="72"/>
        <v>1</v>
      </c>
      <c r="F570">
        <f t="shared" si="73"/>
        <v>0</v>
      </c>
      <c r="G570">
        <f t="shared" si="74"/>
        <v>0</v>
      </c>
      <c r="H570" s="2">
        <f t="shared" si="75"/>
        <v>3.9351851851851527E-3</v>
      </c>
      <c r="I570" s="2">
        <f t="shared" si="79"/>
        <v>3.1425694444444505</v>
      </c>
      <c r="J570" s="10">
        <f t="shared" si="76"/>
        <v>4525.3000000000084</v>
      </c>
      <c r="K570" s="10">
        <f t="shared" si="77"/>
        <v>5.6666666666666199</v>
      </c>
      <c r="L570" s="10">
        <f t="shared" si="78"/>
        <v>0</v>
      </c>
      <c r="M570" s="10">
        <f t="shared" si="80"/>
        <v>0</v>
      </c>
    </row>
    <row r="571" spans="1:13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>
        <f t="shared" si="72"/>
        <v>1</v>
      </c>
      <c r="F571">
        <f t="shared" si="73"/>
        <v>0</v>
      </c>
      <c r="G571">
        <f t="shared" si="74"/>
        <v>0</v>
      </c>
      <c r="H571" s="2">
        <f t="shared" si="75"/>
        <v>1.1018518518518539E-2</v>
      </c>
      <c r="I571" s="2">
        <f t="shared" si="79"/>
        <v>3.1535879629629688</v>
      </c>
      <c r="J571" s="10">
        <f t="shared" si="76"/>
        <v>4541.1666666666752</v>
      </c>
      <c r="K571" s="10">
        <f t="shared" si="77"/>
        <v>15.866666666666696</v>
      </c>
      <c r="L571" s="10">
        <f t="shared" si="78"/>
        <v>0</v>
      </c>
      <c r="M571" s="10">
        <f t="shared" si="80"/>
        <v>0</v>
      </c>
    </row>
    <row r="572" spans="1:13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>
        <f t="shared" si="72"/>
        <v>1</v>
      </c>
      <c r="F572">
        <f t="shared" si="73"/>
        <v>0</v>
      </c>
      <c r="G572">
        <f t="shared" si="74"/>
        <v>0</v>
      </c>
      <c r="H572" s="2">
        <f t="shared" si="75"/>
        <v>1.1215277777777755E-2</v>
      </c>
      <c r="I572" s="2">
        <f t="shared" si="79"/>
        <v>3.1648032407407465</v>
      </c>
      <c r="J572" s="10">
        <f t="shared" si="76"/>
        <v>4557.3166666666757</v>
      </c>
      <c r="K572" s="10">
        <f t="shared" si="77"/>
        <v>16.149999999999967</v>
      </c>
      <c r="L572" s="10">
        <f t="shared" si="78"/>
        <v>0</v>
      </c>
      <c r="M572" s="10">
        <f t="shared" si="80"/>
        <v>0</v>
      </c>
    </row>
    <row r="573" spans="1:13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>
        <f t="shared" si="72"/>
        <v>1</v>
      </c>
      <c r="F573">
        <f t="shared" si="73"/>
        <v>0</v>
      </c>
      <c r="G573">
        <f t="shared" si="74"/>
        <v>0</v>
      </c>
      <c r="H573" s="2">
        <f t="shared" si="75"/>
        <v>2.083333333333659E-4</v>
      </c>
      <c r="I573" s="2">
        <f t="shared" si="79"/>
        <v>3.1650115740740796</v>
      </c>
      <c r="J573" s="10">
        <f t="shared" si="76"/>
        <v>4557.616666666675</v>
      </c>
      <c r="K573" s="10">
        <f t="shared" si="77"/>
        <v>0.3000000000000469</v>
      </c>
      <c r="L573" s="10">
        <f t="shared" si="78"/>
        <v>0</v>
      </c>
      <c r="M573" s="10">
        <f t="shared" si="80"/>
        <v>0</v>
      </c>
    </row>
    <row r="574" spans="1:13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>
        <f t="shared" si="72"/>
        <v>1</v>
      </c>
      <c r="F574">
        <f t="shared" si="73"/>
        <v>0</v>
      </c>
      <c r="G574">
        <f t="shared" si="74"/>
        <v>0</v>
      </c>
      <c r="H574" s="2">
        <f t="shared" si="75"/>
        <v>1.0810185185185173E-2</v>
      </c>
      <c r="I574" s="2">
        <f t="shared" si="79"/>
        <v>3.1758217592592648</v>
      </c>
      <c r="J574" s="10">
        <f t="shared" si="76"/>
        <v>4573.1833333333416</v>
      </c>
      <c r="K574" s="10">
        <f t="shared" si="77"/>
        <v>15.566666666666649</v>
      </c>
      <c r="L574" s="10">
        <f t="shared" si="78"/>
        <v>0</v>
      </c>
      <c r="M574" s="10">
        <f t="shared" si="80"/>
        <v>0</v>
      </c>
    </row>
    <row r="575" spans="1:13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>
        <f t="shared" si="72"/>
        <v>0</v>
      </c>
      <c r="F575">
        <f t="shared" si="73"/>
        <v>0</v>
      </c>
      <c r="G575">
        <f t="shared" si="74"/>
        <v>1</v>
      </c>
      <c r="H575" s="2">
        <f t="shared" si="75"/>
        <v>8.6921296296296191E-3</v>
      </c>
      <c r="I575" s="2">
        <f t="shared" si="79"/>
        <v>3.1758217592592648</v>
      </c>
      <c r="J575" s="10">
        <f t="shared" si="76"/>
        <v>4573.1833333333416</v>
      </c>
      <c r="K575" s="10">
        <f t="shared" si="77"/>
        <v>0</v>
      </c>
      <c r="L575" s="10">
        <f t="shared" si="78"/>
        <v>0</v>
      </c>
      <c r="M575" s="10">
        <f t="shared" si="80"/>
        <v>13</v>
      </c>
    </row>
    <row r="576" spans="1:13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>
        <f t="shared" si="72"/>
        <v>0</v>
      </c>
      <c r="F576">
        <f t="shared" si="73"/>
        <v>1</v>
      </c>
      <c r="G576">
        <f t="shared" si="74"/>
        <v>0</v>
      </c>
      <c r="H576" s="2">
        <f t="shared" si="75"/>
        <v>8.5648148148143033E-4</v>
      </c>
      <c r="I576" s="2">
        <f t="shared" si="79"/>
        <v>3.1766782407407463</v>
      </c>
      <c r="J576" s="10">
        <f t="shared" si="76"/>
        <v>4574.4166666666752</v>
      </c>
      <c r="K576" s="10">
        <f t="shared" si="77"/>
        <v>0</v>
      </c>
      <c r="L576" s="10">
        <f t="shared" si="78"/>
        <v>1.2333333333332597</v>
      </c>
      <c r="M576" s="10">
        <f t="shared" si="80"/>
        <v>0</v>
      </c>
    </row>
    <row r="577" spans="1:13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>
        <f t="shared" si="72"/>
        <v>1</v>
      </c>
      <c r="F577">
        <f t="shared" si="73"/>
        <v>0</v>
      </c>
      <c r="G577">
        <f t="shared" si="74"/>
        <v>0</v>
      </c>
      <c r="H577" s="2">
        <f t="shared" si="75"/>
        <v>6.0185185185185341E-3</v>
      </c>
      <c r="I577" s="2">
        <f t="shared" si="79"/>
        <v>3.1826967592592648</v>
      </c>
      <c r="J577" s="10">
        <f t="shared" si="76"/>
        <v>4583.0833333333412</v>
      </c>
      <c r="K577" s="10">
        <f t="shared" si="77"/>
        <v>8.6666666666666892</v>
      </c>
      <c r="L577" s="10">
        <f t="shared" si="78"/>
        <v>0</v>
      </c>
      <c r="M577" s="10">
        <f t="shared" si="80"/>
        <v>0</v>
      </c>
    </row>
    <row r="578" spans="1:13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>
        <f t="shared" ref="E578:E641" si="81">IF(LEN(A578)=7,1,0)</f>
        <v>0</v>
      </c>
      <c r="F578">
        <f t="shared" ref="F578:F641" si="82">IF(LEN(A578)=8,1,0)</f>
        <v>1</v>
      </c>
      <c r="G578">
        <f t="shared" ref="G578:G641" si="83">IF(LEN(A578)&gt;9,1,0)</f>
        <v>0</v>
      </c>
      <c r="H578" s="2">
        <f t="shared" ref="H578:H641" si="84">D578-C578</f>
        <v>5.0578703703704209E-3</v>
      </c>
      <c r="I578" s="2">
        <f t="shared" si="79"/>
        <v>3.1877546296296351</v>
      </c>
      <c r="J578" s="10">
        <f t="shared" ref="J578:J641" si="85">I578*24*60</f>
        <v>4590.3666666666741</v>
      </c>
      <c r="K578" s="10">
        <f t="shared" ref="K578:K641" si="86">IF(AND(E578=1,$J578&gt;800),$H578,0)*24*60</f>
        <v>0</v>
      </c>
      <c r="L578" s="10">
        <f t="shared" ref="L578:L641" si="87">IF(AND(F578=1,$J578&gt;800),$H578,0)*24*60</f>
        <v>7.283333333333406</v>
      </c>
      <c r="M578" s="10">
        <f t="shared" si="80"/>
        <v>0</v>
      </c>
    </row>
    <row r="579" spans="1:13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>
        <f t="shared" si="81"/>
        <v>0</v>
      </c>
      <c r="F579">
        <f t="shared" si="82"/>
        <v>1</v>
      </c>
      <c r="G579">
        <f t="shared" si="83"/>
        <v>0</v>
      </c>
      <c r="H579" s="2">
        <f t="shared" si="84"/>
        <v>4.9305555555555491E-3</v>
      </c>
      <c r="I579" s="2">
        <f t="shared" si="79"/>
        <v>3.1926851851851907</v>
      </c>
      <c r="J579" s="10">
        <f t="shared" si="85"/>
        <v>4597.4666666666744</v>
      </c>
      <c r="K579" s="10">
        <f t="shared" si="86"/>
        <v>0</v>
      </c>
      <c r="L579" s="10">
        <f t="shared" si="87"/>
        <v>7.0999999999999908</v>
      </c>
      <c r="M579" s="10">
        <f t="shared" si="80"/>
        <v>0</v>
      </c>
    </row>
    <row r="580" spans="1:13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>
        <f t="shared" si="81"/>
        <v>1</v>
      </c>
      <c r="F580">
        <f t="shared" si="82"/>
        <v>0</v>
      </c>
      <c r="G580">
        <f t="shared" si="83"/>
        <v>0</v>
      </c>
      <c r="H580" s="2">
        <f t="shared" si="84"/>
        <v>1.0960648148148122E-2</v>
      </c>
      <c r="I580" s="2">
        <f t="shared" ref="I580:I643" si="88">IF(OR(E580=1,F580=1),H580+I579,I579)</f>
        <v>3.2036458333333391</v>
      </c>
      <c r="J580" s="10">
        <f t="shared" si="85"/>
        <v>4613.2500000000082</v>
      </c>
      <c r="K580" s="10">
        <f t="shared" si="86"/>
        <v>15.783333333333296</v>
      </c>
      <c r="L580" s="10">
        <f t="shared" si="87"/>
        <v>0</v>
      </c>
      <c r="M580" s="10">
        <f t="shared" ref="M580:M643" si="89">ROUNDUP(IF(G580=1,H580,0)*24*60,0)</f>
        <v>0</v>
      </c>
    </row>
    <row r="581" spans="1:13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>
        <f t="shared" si="81"/>
        <v>1</v>
      </c>
      <c r="F581">
        <f t="shared" si="82"/>
        <v>0</v>
      </c>
      <c r="G581">
        <f t="shared" si="83"/>
        <v>0</v>
      </c>
      <c r="H581" s="2">
        <f t="shared" si="84"/>
        <v>8.8425925925925686E-3</v>
      </c>
      <c r="I581" s="2">
        <f t="shared" si="88"/>
        <v>3.2124884259259314</v>
      </c>
      <c r="J581" s="10">
        <f t="shared" si="85"/>
        <v>4625.9833333333409</v>
      </c>
      <c r="K581" s="10">
        <f t="shared" si="86"/>
        <v>12.733333333333299</v>
      </c>
      <c r="L581" s="10">
        <f t="shared" si="87"/>
        <v>0</v>
      </c>
      <c r="M581" s="10">
        <f t="shared" si="89"/>
        <v>0</v>
      </c>
    </row>
    <row r="582" spans="1:13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>
        <f t="shared" si="81"/>
        <v>1</v>
      </c>
      <c r="F582">
        <f t="shared" si="82"/>
        <v>0</v>
      </c>
      <c r="G582">
        <f t="shared" si="83"/>
        <v>0</v>
      </c>
      <c r="H582" s="2">
        <f t="shared" si="84"/>
        <v>1.0925925925925895E-2</v>
      </c>
      <c r="I582" s="2">
        <f t="shared" si="88"/>
        <v>3.2234143518518574</v>
      </c>
      <c r="J582" s="10">
        <f t="shared" si="85"/>
        <v>4641.7166666666744</v>
      </c>
      <c r="K582" s="10">
        <f t="shared" si="86"/>
        <v>15.733333333333288</v>
      </c>
      <c r="L582" s="10">
        <f t="shared" si="87"/>
        <v>0</v>
      </c>
      <c r="M582" s="10">
        <f t="shared" si="89"/>
        <v>0</v>
      </c>
    </row>
    <row r="583" spans="1:13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>
        <f t="shared" si="81"/>
        <v>0</v>
      </c>
      <c r="F583">
        <f t="shared" si="82"/>
        <v>1</v>
      </c>
      <c r="G583">
        <f t="shared" si="83"/>
        <v>0</v>
      </c>
      <c r="H583" s="2">
        <f t="shared" si="84"/>
        <v>9.2592592592533052E-5</v>
      </c>
      <c r="I583" s="2">
        <f t="shared" si="88"/>
        <v>3.2235069444444502</v>
      </c>
      <c r="J583" s="10">
        <f t="shared" si="85"/>
        <v>4641.8500000000085</v>
      </c>
      <c r="K583" s="10">
        <f t="shared" si="86"/>
        <v>0</v>
      </c>
      <c r="L583" s="10">
        <f t="shared" si="87"/>
        <v>0.13333333333324759</v>
      </c>
      <c r="M583" s="10">
        <f t="shared" si="89"/>
        <v>0</v>
      </c>
    </row>
    <row r="584" spans="1:13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>
        <f t="shared" si="81"/>
        <v>1</v>
      </c>
      <c r="F584">
        <f t="shared" si="82"/>
        <v>0</v>
      </c>
      <c r="G584">
        <f t="shared" si="83"/>
        <v>0</v>
      </c>
      <c r="H584" s="2">
        <f t="shared" si="84"/>
        <v>9.8611111111110983E-3</v>
      </c>
      <c r="I584" s="2">
        <f t="shared" si="88"/>
        <v>3.2333680555555615</v>
      </c>
      <c r="J584" s="10">
        <f t="shared" si="85"/>
        <v>4656.0500000000084</v>
      </c>
      <c r="K584" s="10">
        <f t="shared" si="86"/>
        <v>14.199999999999982</v>
      </c>
      <c r="L584" s="10">
        <f t="shared" si="87"/>
        <v>0</v>
      </c>
      <c r="M584" s="10">
        <f t="shared" si="89"/>
        <v>0</v>
      </c>
    </row>
    <row r="585" spans="1:13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>
        <f t="shared" si="81"/>
        <v>0</v>
      </c>
      <c r="F585">
        <f t="shared" si="82"/>
        <v>1</v>
      </c>
      <c r="G585">
        <f t="shared" si="83"/>
        <v>0</v>
      </c>
      <c r="H585" s="2">
        <f t="shared" si="84"/>
        <v>2.4652777777778301E-3</v>
      </c>
      <c r="I585" s="2">
        <f t="shared" si="88"/>
        <v>3.2358333333333391</v>
      </c>
      <c r="J585" s="10">
        <f t="shared" si="85"/>
        <v>4659.6000000000085</v>
      </c>
      <c r="K585" s="10">
        <f t="shared" si="86"/>
        <v>0</v>
      </c>
      <c r="L585" s="10">
        <f t="shared" si="87"/>
        <v>3.5500000000000753</v>
      </c>
      <c r="M585" s="10">
        <f t="shared" si="89"/>
        <v>0</v>
      </c>
    </row>
    <row r="586" spans="1:13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>
        <f t="shared" si="81"/>
        <v>0</v>
      </c>
      <c r="F586">
        <f t="shared" si="82"/>
        <v>1</v>
      </c>
      <c r="G586">
        <f t="shared" si="83"/>
        <v>0</v>
      </c>
      <c r="H586" s="2">
        <f t="shared" si="84"/>
        <v>5.3240740740740922E-3</v>
      </c>
      <c r="I586" s="2">
        <f t="shared" si="88"/>
        <v>3.241157407407413</v>
      </c>
      <c r="J586" s="10">
        <f t="shared" si="85"/>
        <v>4667.2666666666746</v>
      </c>
      <c r="K586" s="10">
        <f t="shared" si="86"/>
        <v>0</v>
      </c>
      <c r="L586" s="10">
        <f t="shared" si="87"/>
        <v>7.6666666666666927</v>
      </c>
      <c r="M586" s="10">
        <f t="shared" si="89"/>
        <v>0</v>
      </c>
    </row>
    <row r="587" spans="1:13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>
        <f t="shared" si="81"/>
        <v>0</v>
      </c>
      <c r="F587">
        <f t="shared" si="82"/>
        <v>1</v>
      </c>
      <c r="G587">
        <f t="shared" si="83"/>
        <v>0</v>
      </c>
      <c r="H587" s="2">
        <f t="shared" si="84"/>
        <v>4.6643518518517668E-3</v>
      </c>
      <c r="I587" s="2">
        <f t="shared" si="88"/>
        <v>3.2458217592592646</v>
      </c>
      <c r="J587" s="10">
        <f t="shared" si="85"/>
        <v>4673.9833333333409</v>
      </c>
      <c r="K587" s="10">
        <f t="shared" si="86"/>
        <v>0</v>
      </c>
      <c r="L587" s="10">
        <f t="shared" si="87"/>
        <v>6.7166666666665442</v>
      </c>
      <c r="M587" s="10">
        <f t="shared" si="89"/>
        <v>0</v>
      </c>
    </row>
    <row r="588" spans="1:13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>
        <f t="shared" si="81"/>
        <v>1</v>
      </c>
      <c r="F588">
        <f t="shared" si="82"/>
        <v>0</v>
      </c>
      <c r="G588">
        <f t="shared" si="83"/>
        <v>0</v>
      </c>
      <c r="H588" s="2">
        <f t="shared" si="84"/>
        <v>4.3981481481480955E-3</v>
      </c>
      <c r="I588" s="2">
        <f t="shared" si="88"/>
        <v>3.2502199074074127</v>
      </c>
      <c r="J588" s="10">
        <f t="shared" si="85"/>
        <v>4680.3166666666748</v>
      </c>
      <c r="K588" s="10">
        <f t="shared" si="86"/>
        <v>6.3333333333332575</v>
      </c>
      <c r="L588" s="10">
        <f t="shared" si="87"/>
        <v>0</v>
      </c>
      <c r="M588" s="10">
        <f t="shared" si="89"/>
        <v>0</v>
      </c>
    </row>
    <row r="589" spans="1:13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>
        <f t="shared" si="81"/>
        <v>1</v>
      </c>
      <c r="F589">
        <f t="shared" si="82"/>
        <v>0</v>
      </c>
      <c r="G589">
        <f t="shared" si="83"/>
        <v>0</v>
      </c>
      <c r="H589" s="2">
        <f t="shared" si="84"/>
        <v>6.6898148148147873E-3</v>
      </c>
      <c r="I589" s="2">
        <f t="shared" si="88"/>
        <v>3.2569097222222276</v>
      </c>
      <c r="J589" s="10">
        <f t="shared" si="85"/>
        <v>4689.950000000008</v>
      </c>
      <c r="K589" s="10">
        <f t="shared" si="86"/>
        <v>9.6333333333332938</v>
      </c>
      <c r="L589" s="10">
        <f t="shared" si="87"/>
        <v>0</v>
      </c>
      <c r="M589" s="10">
        <f t="shared" si="89"/>
        <v>0</v>
      </c>
    </row>
    <row r="590" spans="1:13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>
        <f t="shared" si="81"/>
        <v>1</v>
      </c>
      <c r="F590">
        <f t="shared" si="82"/>
        <v>0</v>
      </c>
      <c r="G590">
        <f t="shared" si="83"/>
        <v>0</v>
      </c>
      <c r="H590" s="2">
        <f t="shared" si="84"/>
        <v>1.5162037037036447E-3</v>
      </c>
      <c r="I590" s="2">
        <f t="shared" si="88"/>
        <v>3.2584259259259314</v>
      </c>
      <c r="J590" s="10">
        <f t="shared" si="85"/>
        <v>4692.1333333333414</v>
      </c>
      <c r="K590" s="10">
        <f t="shared" si="86"/>
        <v>2.1833333333332483</v>
      </c>
      <c r="L590" s="10">
        <f t="shared" si="87"/>
        <v>0</v>
      </c>
      <c r="M590" s="10">
        <f t="shared" si="89"/>
        <v>0</v>
      </c>
    </row>
    <row r="591" spans="1:13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>
        <f t="shared" si="81"/>
        <v>1</v>
      </c>
      <c r="F591">
        <f t="shared" si="82"/>
        <v>0</v>
      </c>
      <c r="G591">
        <f t="shared" si="83"/>
        <v>0</v>
      </c>
      <c r="H591" s="2">
        <f t="shared" si="84"/>
        <v>6.5740740740740655E-3</v>
      </c>
      <c r="I591" s="2">
        <f t="shared" si="88"/>
        <v>3.2650000000000055</v>
      </c>
      <c r="J591" s="10">
        <f t="shared" si="85"/>
        <v>4701.6000000000076</v>
      </c>
      <c r="K591" s="10">
        <f t="shared" si="86"/>
        <v>9.4666666666666544</v>
      </c>
      <c r="L591" s="10">
        <f t="shared" si="87"/>
        <v>0</v>
      </c>
      <c r="M591" s="10">
        <f t="shared" si="89"/>
        <v>0</v>
      </c>
    </row>
    <row r="592" spans="1:13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>
        <f t="shared" si="81"/>
        <v>1</v>
      </c>
      <c r="F592">
        <f t="shared" si="82"/>
        <v>0</v>
      </c>
      <c r="G592">
        <f t="shared" si="83"/>
        <v>0</v>
      </c>
      <c r="H592" s="2">
        <f t="shared" si="84"/>
        <v>3.0787037037037779E-3</v>
      </c>
      <c r="I592" s="2">
        <f t="shared" si="88"/>
        <v>3.2680787037037091</v>
      </c>
      <c r="J592" s="10">
        <f t="shared" si="85"/>
        <v>4706.033333333341</v>
      </c>
      <c r="K592" s="10">
        <f t="shared" si="86"/>
        <v>4.4333333333334402</v>
      </c>
      <c r="L592" s="10">
        <f t="shared" si="87"/>
        <v>0</v>
      </c>
      <c r="M592" s="10">
        <f t="shared" si="89"/>
        <v>0</v>
      </c>
    </row>
    <row r="593" spans="1:13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>
        <f t="shared" si="81"/>
        <v>1</v>
      </c>
      <c r="F593">
        <f t="shared" si="82"/>
        <v>0</v>
      </c>
      <c r="G593">
        <f t="shared" si="83"/>
        <v>0</v>
      </c>
      <c r="H593" s="2">
        <f t="shared" si="84"/>
        <v>9.398148148148211E-3</v>
      </c>
      <c r="I593" s="2">
        <f t="shared" si="88"/>
        <v>3.2774768518518576</v>
      </c>
      <c r="J593" s="10">
        <f t="shared" si="85"/>
        <v>4719.5666666666748</v>
      </c>
      <c r="K593" s="10">
        <f t="shared" si="86"/>
        <v>13.533333333333424</v>
      </c>
      <c r="L593" s="10">
        <f t="shared" si="87"/>
        <v>0</v>
      </c>
      <c r="M593" s="10">
        <f t="shared" si="89"/>
        <v>0</v>
      </c>
    </row>
    <row r="594" spans="1:13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>
        <f t="shared" si="81"/>
        <v>1</v>
      </c>
      <c r="F594">
        <f t="shared" si="82"/>
        <v>0</v>
      </c>
      <c r="G594">
        <f t="shared" si="83"/>
        <v>0</v>
      </c>
      <c r="H594" s="2">
        <f t="shared" si="84"/>
        <v>1.0879629629629628E-2</v>
      </c>
      <c r="I594" s="2">
        <f t="shared" si="88"/>
        <v>3.288356481481487</v>
      </c>
      <c r="J594" s="10">
        <f t="shared" si="85"/>
        <v>4735.2333333333418</v>
      </c>
      <c r="K594" s="10">
        <f t="shared" si="86"/>
        <v>15.666666666666664</v>
      </c>
      <c r="L594" s="10">
        <f t="shared" si="87"/>
        <v>0</v>
      </c>
      <c r="M594" s="10">
        <f t="shared" si="89"/>
        <v>0</v>
      </c>
    </row>
    <row r="595" spans="1:13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>
        <f t="shared" si="81"/>
        <v>1</v>
      </c>
      <c r="F595">
        <f t="shared" si="82"/>
        <v>0</v>
      </c>
      <c r="G595">
        <f t="shared" si="83"/>
        <v>0</v>
      </c>
      <c r="H595" s="2">
        <f t="shared" si="84"/>
        <v>2.0023148148148318E-3</v>
      </c>
      <c r="I595" s="2">
        <f t="shared" si="88"/>
        <v>3.2903587962963017</v>
      </c>
      <c r="J595" s="10">
        <f t="shared" si="85"/>
        <v>4738.116666666675</v>
      </c>
      <c r="K595" s="10">
        <f t="shared" si="86"/>
        <v>2.8833333333333577</v>
      </c>
      <c r="L595" s="10">
        <f t="shared" si="87"/>
        <v>0</v>
      </c>
      <c r="M595" s="10">
        <f t="shared" si="89"/>
        <v>0</v>
      </c>
    </row>
    <row r="596" spans="1:13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>
        <f t="shared" si="81"/>
        <v>1</v>
      </c>
      <c r="F596">
        <f t="shared" si="82"/>
        <v>0</v>
      </c>
      <c r="G596">
        <f t="shared" si="83"/>
        <v>0</v>
      </c>
      <c r="H596" s="2">
        <f t="shared" si="84"/>
        <v>4.3287037037036402E-3</v>
      </c>
      <c r="I596" s="2">
        <f t="shared" si="88"/>
        <v>3.2946875000000055</v>
      </c>
      <c r="J596" s="10">
        <f t="shared" si="85"/>
        <v>4744.3500000000076</v>
      </c>
      <c r="K596" s="10">
        <f t="shared" si="86"/>
        <v>6.2333333333332419</v>
      </c>
      <c r="L596" s="10">
        <f t="shared" si="87"/>
        <v>0</v>
      </c>
      <c r="M596" s="10">
        <f t="shared" si="89"/>
        <v>0</v>
      </c>
    </row>
    <row r="597" spans="1:13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>
        <f t="shared" si="81"/>
        <v>1</v>
      </c>
      <c r="F597">
        <f t="shared" si="82"/>
        <v>0</v>
      </c>
      <c r="G597">
        <f t="shared" si="83"/>
        <v>0</v>
      </c>
      <c r="H597" s="2">
        <f t="shared" si="84"/>
        <v>5.1851851851851816E-3</v>
      </c>
      <c r="I597" s="2">
        <f t="shared" si="88"/>
        <v>3.2998726851851909</v>
      </c>
      <c r="J597" s="10">
        <f t="shared" si="85"/>
        <v>4751.8166666666748</v>
      </c>
      <c r="K597" s="10">
        <f t="shared" si="86"/>
        <v>7.4666666666666615</v>
      </c>
      <c r="L597" s="10">
        <f t="shared" si="87"/>
        <v>0</v>
      </c>
      <c r="M597" s="10">
        <f t="shared" si="89"/>
        <v>0</v>
      </c>
    </row>
    <row r="598" spans="1:13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>
        <f t="shared" si="81"/>
        <v>1</v>
      </c>
      <c r="F598">
        <f t="shared" si="82"/>
        <v>0</v>
      </c>
      <c r="G598">
        <f t="shared" si="83"/>
        <v>0</v>
      </c>
      <c r="H598" s="2">
        <f t="shared" si="84"/>
        <v>1.1435185185185159E-2</v>
      </c>
      <c r="I598" s="2">
        <f t="shared" si="88"/>
        <v>3.311307870370376</v>
      </c>
      <c r="J598" s="10">
        <f t="shared" si="85"/>
        <v>4768.283333333341</v>
      </c>
      <c r="K598" s="10">
        <f t="shared" si="86"/>
        <v>16.466666666666629</v>
      </c>
      <c r="L598" s="10">
        <f t="shared" si="87"/>
        <v>0</v>
      </c>
      <c r="M598" s="10">
        <f t="shared" si="89"/>
        <v>0</v>
      </c>
    </row>
    <row r="599" spans="1:13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>
        <f t="shared" si="81"/>
        <v>0</v>
      </c>
      <c r="F599">
        <f t="shared" si="82"/>
        <v>1</v>
      </c>
      <c r="G599">
        <f t="shared" si="83"/>
        <v>0</v>
      </c>
      <c r="H599" s="2">
        <f t="shared" si="84"/>
        <v>6.5393518518518379E-3</v>
      </c>
      <c r="I599" s="2">
        <f t="shared" si="88"/>
        <v>3.3178472222222277</v>
      </c>
      <c r="J599" s="10">
        <f t="shared" si="85"/>
        <v>4777.700000000008</v>
      </c>
      <c r="K599" s="10">
        <f t="shared" si="86"/>
        <v>0</v>
      </c>
      <c r="L599" s="10">
        <f t="shared" si="87"/>
        <v>9.4166666666666465</v>
      </c>
      <c r="M599" s="10">
        <f t="shared" si="89"/>
        <v>0</v>
      </c>
    </row>
    <row r="600" spans="1:13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>
        <f t="shared" si="81"/>
        <v>1</v>
      </c>
      <c r="F600">
        <f t="shared" si="82"/>
        <v>0</v>
      </c>
      <c r="G600">
        <f t="shared" si="83"/>
        <v>0</v>
      </c>
      <c r="H600" s="2">
        <f t="shared" si="84"/>
        <v>5.9722222222222676E-3</v>
      </c>
      <c r="I600" s="2">
        <f t="shared" si="88"/>
        <v>3.32381944444445</v>
      </c>
      <c r="J600" s="10">
        <f t="shared" si="85"/>
        <v>4786.3000000000084</v>
      </c>
      <c r="K600" s="10">
        <f t="shared" si="86"/>
        <v>8.6000000000000654</v>
      </c>
      <c r="L600" s="10">
        <f t="shared" si="87"/>
        <v>0</v>
      </c>
      <c r="M600" s="10">
        <f t="shared" si="89"/>
        <v>0</v>
      </c>
    </row>
    <row r="601" spans="1:13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>
        <f t="shared" si="81"/>
        <v>1</v>
      </c>
      <c r="F601">
        <f t="shared" si="82"/>
        <v>0</v>
      </c>
      <c r="G601">
        <f t="shared" si="83"/>
        <v>0</v>
      </c>
      <c r="H601" s="2">
        <f t="shared" si="84"/>
        <v>1.8171296296295436E-3</v>
      </c>
      <c r="I601" s="2">
        <f t="shared" si="88"/>
        <v>3.3256365740740796</v>
      </c>
      <c r="J601" s="10">
        <f t="shared" si="85"/>
        <v>4788.9166666666742</v>
      </c>
      <c r="K601" s="10">
        <f t="shared" si="86"/>
        <v>2.6166666666665428</v>
      </c>
      <c r="L601" s="10">
        <f t="shared" si="87"/>
        <v>0</v>
      </c>
      <c r="M601" s="10">
        <f t="shared" si="89"/>
        <v>0</v>
      </c>
    </row>
    <row r="602" spans="1:13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>
        <f t="shared" si="81"/>
        <v>1</v>
      </c>
      <c r="F602">
        <f t="shared" si="82"/>
        <v>0</v>
      </c>
      <c r="G602">
        <f t="shared" si="83"/>
        <v>0</v>
      </c>
      <c r="H602" s="2">
        <f t="shared" si="84"/>
        <v>1.5162037037037557E-3</v>
      </c>
      <c r="I602" s="2">
        <f t="shared" si="88"/>
        <v>3.3271527777777834</v>
      </c>
      <c r="J602" s="10">
        <f t="shared" si="85"/>
        <v>4791.1000000000076</v>
      </c>
      <c r="K602" s="10">
        <f t="shared" si="86"/>
        <v>2.1833333333334082</v>
      </c>
      <c r="L602" s="10">
        <f t="shared" si="87"/>
        <v>0</v>
      </c>
      <c r="M602" s="10">
        <f t="shared" si="89"/>
        <v>0</v>
      </c>
    </row>
    <row r="603" spans="1:13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>
        <f t="shared" si="81"/>
        <v>1</v>
      </c>
      <c r="F603">
        <f t="shared" si="82"/>
        <v>0</v>
      </c>
      <c r="G603">
        <f t="shared" si="83"/>
        <v>0</v>
      </c>
      <c r="H603" s="2">
        <f t="shared" si="84"/>
        <v>8.807870370370452E-3</v>
      </c>
      <c r="I603" s="2">
        <f t="shared" si="88"/>
        <v>3.3359606481481539</v>
      </c>
      <c r="J603" s="10">
        <f t="shared" si="85"/>
        <v>4803.7833333333419</v>
      </c>
      <c r="K603" s="10">
        <f t="shared" si="86"/>
        <v>12.683333333333451</v>
      </c>
      <c r="L603" s="10">
        <f t="shared" si="87"/>
        <v>0</v>
      </c>
      <c r="M603" s="10">
        <f t="shared" si="89"/>
        <v>0</v>
      </c>
    </row>
    <row r="604" spans="1:13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>
        <f t="shared" si="81"/>
        <v>1</v>
      </c>
      <c r="F604">
        <f t="shared" si="82"/>
        <v>0</v>
      </c>
      <c r="G604">
        <f t="shared" si="83"/>
        <v>0</v>
      </c>
      <c r="H604" s="2">
        <f t="shared" si="84"/>
        <v>3.4722222222222099E-3</v>
      </c>
      <c r="I604" s="2">
        <f t="shared" si="88"/>
        <v>3.3394328703703762</v>
      </c>
      <c r="J604" s="10">
        <f t="shared" si="85"/>
        <v>4808.783333333341</v>
      </c>
      <c r="K604" s="10">
        <f t="shared" si="86"/>
        <v>4.9999999999999822</v>
      </c>
      <c r="L604" s="10">
        <f t="shared" si="87"/>
        <v>0</v>
      </c>
      <c r="M604" s="10">
        <f t="shared" si="89"/>
        <v>0</v>
      </c>
    </row>
    <row r="605" spans="1:13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>
        <f t="shared" si="81"/>
        <v>0</v>
      </c>
      <c r="F605">
        <f t="shared" si="82"/>
        <v>1</v>
      </c>
      <c r="G605">
        <f t="shared" si="83"/>
        <v>0</v>
      </c>
      <c r="H605" s="2">
        <f t="shared" si="84"/>
        <v>1.0162037037036997E-2</v>
      </c>
      <c r="I605" s="2">
        <f t="shared" si="88"/>
        <v>3.3495949074074129</v>
      </c>
      <c r="J605" s="10">
        <f t="shared" si="85"/>
        <v>4823.4166666666742</v>
      </c>
      <c r="K605" s="10">
        <f t="shared" si="86"/>
        <v>0</v>
      </c>
      <c r="L605" s="10">
        <f t="shared" si="87"/>
        <v>14.633333333333276</v>
      </c>
      <c r="M605" s="10">
        <f t="shared" si="89"/>
        <v>0</v>
      </c>
    </row>
    <row r="606" spans="1:13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>
        <f t="shared" si="81"/>
        <v>1</v>
      </c>
      <c r="F606">
        <f t="shared" si="82"/>
        <v>0</v>
      </c>
      <c r="G606">
        <f t="shared" si="83"/>
        <v>0</v>
      </c>
      <c r="H606" s="2">
        <f t="shared" si="84"/>
        <v>7.7777777777777724E-3</v>
      </c>
      <c r="I606" s="2">
        <f t="shared" si="88"/>
        <v>3.3573726851851906</v>
      </c>
      <c r="J606" s="10">
        <f t="shared" si="85"/>
        <v>4834.616666666675</v>
      </c>
      <c r="K606" s="10">
        <f t="shared" si="86"/>
        <v>11.199999999999992</v>
      </c>
      <c r="L606" s="10">
        <f t="shared" si="87"/>
        <v>0</v>
      </c>
      <c r="M606" s="10">
        <f t="shared" si="89"/>
        <v>0</v>
      </c>
    </row>
    <row r="607" spans="1:13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>
        <f t="shared" si="81"/>
        <v>1</v>
      </c>
      <c r="F607">
        <f t="shared" si="82"/>
        <v>0</v>
      </c>
      <c r="G607">
        <f t="shared" si="83"/>
        <v>0</v>
      </c>
      <c r="H607" s="2">
        <f t="shared" si="84"/>
        <v>8.2175925925920268E-4</v>
      </c>
      <c r="I607" s="2">
        <f t="shared" si="88"/>
        <v>3.3581944444444498</v>
      </c>
      <c r="J607" s="10">
        <f t="shared" si="85"/>
        <v>4835.8000000000075</v>
      </c>
      <c r="K607" s="10">
        <f t="shared" si="86"/>
        <v>1.1833333333332519</v>
      </c>
      <c r="L607" s="10">
        <f t="shared" si="87"/>
        <v>0</v>
      </c>
      <c r="M607" s="10">
        <f t="shared" si="89"/>
        <v>0</v>
      </c>
    </row>
    <row r="608" spans="1:13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>
        <f t="shared" si="81"/>
        <v>0</v>
      </c>
      <c r="F608">
        <f t="shared" si="82"/>
        <v>1</v>
      </c>
      <c r="G608">
        <f t="shared" si="83"/>
        <v>0</v>
      </c>
      <c r="H608" s="2">
        <f t="shared" si="84"/>
        <v>1.5046296296296058E-3</v>
      </c>
      <c r="I608" s="2">
        <f t="shared" si="88"/>
        <v>3.3596990740740793</v>
      </c>
      <c r="J608" s="10">
        <f t="shared" si="85"/>
        <v>4837.9666666666744</v>
      </c>
      <c r="K608" s="10">
        <f t="shared" si="86"/>
        <v>0</v>
      </c>
      <c r="L608" s="10">
        <f t="shared" si="87"/>
        <v>2.1666666666666323</v>
      </c>
      <c r="M608" s="10">
        <f t="shared" si="89"/>
        <v>0</v>
      </c>
    </row>
    <row r="609" spans="1:13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>
        <f t="shared" si="81"/>
        <v>1</v>
      </c>
      <c r="F609">
        <f t="shared" si="82"/>
        <v>0</v>
      </c>
      <c r="G609">
        <f t="shared" si="83"/>
        <v>0</v>
      </c>
      <c r="H609" s="2">
        <f t="shared" si="84"/>
        <v>5.2083333333333703E-3</v>
      </c>
      <c r="I609" s="2">
        <f t="shared" si="88"/>
        <v>3.3649074074074128</v>
      </c>
      <c r="J609" s="10">
        <f t="shared" si="85"/>
        <v>4845.4666666666744</v>
      </c>
      <c r="K609" s="10">
        <f t="shared" si="86"/>
        <v>7.5000000000000533</v>
      </c>
      <c r="L609" s="10">
        <f t="shared" si="87"/>
        <v>0</v>
      </c>
      <c r="M609" s="10">
        <f t="shared" si="89"/>
        <v>0</v>
      </c>
    </row>
    <row r="610" spans="1:13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>
        <f t="shared" si="81"/>
        <v>1</v>
      </c>
      <c r="F610">
        <f t="shared" si="82"/>
        <v>0</v>
      </c>
      <c r="G610">
        <f t="shared" si="83"/>
        <v>0</v>
      </c>
      <c r="H610" s="2">
        <f t="shared" si="84"/>
        <v>1.0972222222222161E-2</v>
      </c>
      <c r="I610" s="2">
        <f t="shared" si="88"/>
        <v>3.3758796296296349</v>
      </c>
      <c r="J610" s="10">
        <f t="shared" si="85"/>
        <v>4861.2666666666746</v>
      </c>
      <c r="K610" s="10">
        <f t="shared" si="86"/>
        <v>15.799999999999912</v>
      </c>
      <c r="L610" s="10">
        <f t="shared" si="87"/>
        <v>0</v>
      </c>
      <c r="M610" s="10">
        <f t="shared" si="89"/>
        <v>0</v>
      </c>
    </row>
    <row r="611" spans="1:13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>
        <f t="shared" si="81"/>
        <v>1</v>
      </c>
      <c r="F611">
        <f t="shared" si="82"/>
        <v>0</v>
      </c>
      <c r="G611">
        <f t="shared" si="83"/>
        <v>0</v>
      </c>
      <c r="H611" s="2">
        <f t="shared" si="84"/>
        <v>8.796296296296191E-4</v>
      </c>
      <c r="I611" s="2">
        <f t="shared" si="88"/>
        <v>3.3767592592592646</v>
      </c>
      <c r="J611" s="10">
        <f t="shared" si="85"/>
        <v>4862.533333333341</v>
      </c>
      <c r="K611" s="10">
        <f t="shared" si="86"/>
        <v>1.2666666666666515</v>
      </c>
      <c r="L611" s="10">
        <f t="shared" si="87"/>
        <v>0</v>
      </c>
      <c r="M611" s="10">
        <f t="shared" si="89"/>
        <v>0</v>
      </c>
    </row>
    <row r="612" spans="1:13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>
        <f t="shared" si="81"/>
        <v>1</v>
      </c>
      <c r="F612">
        <f t="shared" si="82"/>
        <v>0</v>
      </c>
      <c r="G612">
        <f t="shared" si="83"/>
        <v>0</v>
      </c>
      <c r="H612" s="2">
        <f t="shared" si="84"/>
        <v>3.1249999999993783E-4</v>
      </c>
      <c r="I612" s="2">
        <f t="shared" si="88"/>
        <v>3.3770717592592643</v>
      </c>
      <c r="J612" s="10">
        <f t="shared" si="85"/>
        <v>4862.9833333333409</v>
      </c>
      <c r="K612" s="10">
        <f t="shared" si="86"/>
        <v>0.44999999999991047</v>
      </c>
      <c r="L612" s="10">
        <f t="shared" si="87"/>
        <v>0</v>
      </c>
      <c r="M612" s="10">
        <f t="shared" si="89"/>
        <v>0</v>
      </c>
    </row>
    <row r="613" spans="1:13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>
        <f t="shared" si="81"/>
        <v>1</v>
      </c>
      <c r="F613">
        <f t="shared" si="82"/>
        <v>0</v>
      </c>
      <c r="G613">
        <f t="shared" si="83"/>
        <v>0</v>
      </c>
      <c r="H613" s="2">
        <f t="shared" si="84"/>
        <v>9.1782407407406952E-3</v>
      </c>
      <c r="I613" s="2">
        <f t="shared" si="88"/>
        <v>3.3862500000000049</v>
      </c>
      <c r="J613" s="10">
        <f t="shared" si="85"/>
        <v>4876.2000000000071</v>
      </c>
      <c r="K613" s="10">
        <f t="shared" si="86"/>
        <v>13.216666666666601</v>
      </c>
      <c r="L613" s="10">
        <f t="shared" si="87"/>
        <v>0</v>
      </c>
      <c r="M613" s="10">
        <f t="shared" si="89"/>
        <v>0</v>
      </c>
    </row>
    <row r="614" spans="1:13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>
        <f t="shared" si="81"/>
        <v>1</v>
      </c>
      <c r="F614">
        <f t="shared" si="82"/>
        <v>0</v>
      </c>
      <c r="G614">
        <f t="shared" si="83"/>
        <v>0</v>
      </c>
      <c r="H614" s="2">
        <f t="shared" si="84"/>
        <v>5.4629629629630028E-3</v>
      </c>
      <c r="I614" s="2">
        <f t="shared" si="88"/>
        <v>3.3917129629629681</v>
      </c>
      <c r="J614" s="10">
        <f t="shared" si="85"/>
        <v>4884.0666666666739</v>
      </c>
      <c r="K614" s="10">
        <f t="shared" si="86"/>
        <v>7.866666666666724</v>
      </c>
      <c r="L614" s="10">
        <f t="shared" si="87"/>
        <v>0</v>
      </c>
      <c r="M614" s="10">
        <f t="shared" si="89"/>
        <v>0</v>
      </c>
    </row>
    <row r="615" spans="1:13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>
        <f t="shared" si="81"/>
        <v>0</v>
      </c>
      <c r="F615">
        <f t="shared" si="82"/>
        <v>0</v>
      </c>
      <c r="G615">
        <f t="shared" si="83"/>
        <v>1</v>
      </c>
      <c r="H615" s="2">
        <f t="shared" si="84"/>
        <v>8.8078703703703409E-3</v>
      </c>
      <c r="I615" s="2">
        <f t="shared" si="88"/>
        <v>3.3917129629629681</v>
      </c>
      <c r="J615" s="10">
        <f t="shared" si="85"/>
        <v>4884.0666666666739</v>
      </c>
      <c r="K615" s="10">
        <f t="shared" si="86"/>
        <v>0</v>
      </c>
      <c r="L615" s="10">
        <f t="shared" si="87"/>
        <v>0</v>
      </c>
      <c r="M615" s="10">
        <f t="shared" si="89"/>
        <v>13</v>
      </c>
    </row>
    <row r="616" spans="1:13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>
        <f t="shared" si="81"/>
        <v>1</v>
      </c>
      <c r="F616">
        <f t="shared" si="82"/>
        <v>0</v>
      </c>
      <c r="G616">
        <f t="shared" si="83"/>
        <v>0</v>
      </c>
      <c r="H616" s="2">
        <f t="shared" si="84"/>
        <v>8.1250000000000488E-3</v>
      </c>
      <c r="I616" s="2">
        <f t="shared" si="88"/>
        <v>3.3998379629629683</v>
      </c>
      <c r="J616" s="10">
        <f t="shared" si="85"/>
        <v>4895.7666666666746</v>
      </c>
      <c r="K616" s="10">
        <f t="shared" si="86"/>
        <v>11.70000000000007</v>
      </c>
      <c r="L616" s="10">
        <f t="shared" si="87"/>
        <v>0</v>
      </c>
      <c r="M616" s="10">
        <f t="shared" si="89"/>
        <v>0</v>
      </c>
    </row>
    <row r="617" spans="1:13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>
        <f t="shared" si="81"/>
        <v>1</v>
      </c>
      <c r="F617">
        <f t="shared" si="82"/>
        <v>0</v>
      </c>
      <c r="G617">
        <f t="shared" si="83"/>
        <v>0</v>
      </c>
      <c r="H617" s="2">
        <f t="shared" si="84"/>
        <v>4.6412037037036891E-3</v>
      </c>
      <c r="I617" s="2">
        <f t="shared" si="88"/>
        <v>3.4044791666666718</v>
      </c>
      <c r="J617" s="10">
        <f t="shared" si="85"/>
        <v>4902.4500000000071</v>
      </c>
      <c r="K617" s="10">
        <f t="shared" si="86"/>
        <v>6.6833333333333123</v>
      </c>
      <c r="L617" s="10">
        <f t="shared" si="87"/>
        <v>0</v>
      </c>
      <c r="M617" s="10">
        <f t="shared" si="89"/>
        <v>0</v>
      </c>
    </row>
    <row r="618" spans="1:13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>
        <f t="shared" si="81"/>
        <v>1</v>
      </c>
      <c r="F618">
        <f t="shared" si="82"/>
        <v>0</v>
      </c>
      <c r="G618">
        <f t="shared" si="83"/>
        <v>0</v>
      </c>
      <c r="H618" s="2">
        <f t="shared" si="84"/>
        <v>7.523148148148584E-4</v>
      </c>
      <c r="I618" s="2">
        <f t="shared" si="88"/>
        <v>3.4052314814814868</v>
      </c>
      <c r="J618" s="10">
        <f t="shared" si="85"/>
        <v>4903.533333333341</v>
      </c>
      <c r="K618" s="10">
        <f t="shared" si="86"/>
        <v>1.0833333333333961</v>
      </c>
      <c r="L618" s="10">
        <f t="shared" si="87"/>
        <v>0</v>
      </c>
      <c r="M618" s="10">
        <f t="shared" si="89"/>
        <v>0</v>
      </c>
    </row>
    <row r="619" spans="1:13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>
        <f t="shared" si="81"/>
        <v>1</v>
      </c>
      <c r="F619">
        <f t="shared" si="82"/>
        <v>0</v>
      </c>
      <c r="G619">
        <f t="shared" si="83"/>
        <v>0</v>
      </c>
      <c r="H619" s="2">
        <f t="shared" si="84"/>
        <v>7.4884259259259123E-3</v>
      </c>
      <c r="I619" s="2">
        <f t="shared" si="88"/>
        <v>3.4127199074074128</v>
      </c>
      <c r="J619" s="10">
        <f t="shared" si="85"/>
        <v>4914.3166666666748</v>
      </c>
      <c r="K619" s="10">
        <f t="shared" si="86"/>
        <v>10.783333333333314</v>
      </c>
      <c r="L619" s="10">
        <f t="shared" si="87"/>
        <v>0</v>
      </c>
      <c r="M619" s="10">
        <f t="shared" si="89"/>
        <v>0</v>
      </c>
    </row>
    <row r="620" spans="1:13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>
        <f t="shared" si="81"/>
        <v>1</v>
      </c>
      <c r="F620">
        <f t="shared" si="82"/>
        <v>0</v>
      </c>
      <c r="G620">
        <f t="shared" si="83"/>
        <v>0</v>
      </c>
      <c r="H620" s="2">
        <f t="shared" si="84"/>
        <v>3.0324074074074003E-3</v>
      </c>
      <c r="I620" s="2">
        <f t="shared" si="88"/>
        <v>3.4157523148148203</v>
      </c>
      <c r="J620" s="10">
        <f t="shared" si="85"/>
        <v>4918.6833333333407</v>
      </c>
      <c r="K620" s="10">
        <f t="shared" si="86"/>
        <v>4.3666666666666565</v>
      </c>
      <c r="L620" s="10">
        <f t="shared" si="87"/>
        <v>0</v>
      </c>
      <c r="M620" s="10">
        <f t="shared" si="89"/>
        <v>0</v>
      </c>
    </row>
    <row r="621" spans="1:13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>
        <f t="shared" si="81"/>
        <v>1</v>
      </c>
      <c r="F621">
        <f t="shared" si="82"/>
        <v>0</v>
      </c>
      <c r="G621">
        <f t="shared" si="83"/>
        <v>0</v>
      </c>
      <c r="H621" s="2">
        <f t="shared" si="84"/>
        <v>1.6898148148147829E-3</v>
      </c>
      <c r="I621" s="2">
        <f t="shared" si="88"/>
        <v>3.4174421296296353</v>
      </c>
      <c r="J621" s="10">
        <f t="shared" si="85"/>
        <v>4921.116666666675</v>
      </c>
      <c r="K621" s="10">
        <f t="shared" si="86"/>
        <v>2.4333333333332874</v>
      </c>
      <c r="L621" s="10">
        <f t="shared" si="87"/>
        <v>0</v>
      </c>
      <c r="M621" s="10">
        <f t="shared" si="89"/>
        <v>0</v>
      </c>
    </row>
    <row r="622" spans="1:13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>
        <f t="shared" si="81"/>
        <v>1</v>
      </c>
      <c r="F622">
        <f t="shared" si="82"/>
        <v>0</v>
      </c>
      <c r="G622">
        <f t="shared" si="83"/>
        <v>0</v>
      </c>
      <c r="H622" s="2">
        <f t="shared" si="84"/>
        <v>2.6851851851851793E-3</v>
      </c>
      <c r="I622" s="2">
        <f t="shared" si="88"/>
        <v>3.4201273148148204</v>
      </c>
      <c r="J622" s="10">
        <f t="shared" si="85"/>
        <v>4924.9833333333409</v>
      </c>
      <c r="K622" s="10">
        <f t="shared" si="86"/>
        <v>3.8666666666666583</v>
      </c>
      <c r="L622" s="10">
        <f t="shared" si="87"/>
        <v>0</v>
      </c>
      <c r="M622" s="10">
        <f t="shared" si="89"/>
        <v>0</v>
      </c>
    </row>
    <row r="623" spans="1:13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>
        <f t="shared" si="81"/>
        <v>0</v>
      </c>
      <c r="F623">
        <f t="shared" si="82"/>
        <v>1</v>
      </c>
      <c r="G623">
        <f t="shared" si="83"/>
        <v>0</v>
      </c>
      <c r="H623" s="2">
        <f t="shared" si="84"/>
        <v>5.7870370370360913E-5</v>
      </c>
      <c r="I623" s="2">
        <f t="shared" si="88"/>
        <v>3.4201851851851908</v>
      </c>
      <c r="J623" s="10">
        <f t="shared" si="85"/>
        <v>4925.0666666666748</v>
      </c>
      <c r="K623" s="10">
        <f t="shared" si="86"/>
        <v>0</v>
      </c>
      <c r="L623" s="10">
        <f t="shared" si="87"/>
        <v>8.3333333333319715E-2</v>
      </c>
      <c r="M623" s="10">
        <f t="shared" si="89"/>
        <v>0</v>
      </c>
    </row>
    <row r="624" spans="1:13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>
        <f t="shared" si="81"/>
        <v>1</v>
      </c>
      <c r="F624">
        <f t="shared" si="82"/>
        <v>0</v>
      </c>
      <c r="G624">
        <f t="shared" si="83"/>
        <v>0</v>
      </c>
      <c r="H624" s="2">
        <f t="shared" si="84"/>
        <v>6.9560185185185142E-3</v>
      </c>
      <c r="I624" s="2">
        <f t="shared" si="88"/>
        <v>3.4271412037037092</v>
      </c>
      <c r="J624" s="10">
        <f t="shared" si="85"/>
        <v>4935.0833333333412</v>
      </c>
      <c r="K624" s="10">
        <f t="shared" si="86"/>
        <v>10.01666666666666</v>
      </c>
      <c r="L624" s="10">
        <f t="shared" si="87"/>
        <v>0</v>
      </c>
      <c r="M624" s="10">
        <f t="shared" si="89"/>
        <v>0</v>
      </c>
    </row>
    <row r="625" spans="1:13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>
        <f t="shared" si="81"/>
        <v>1</v>
      </c>
      <c r="F625">
        <f t="shared" si="82"/>
        <v>0</v>
      </c>
      <c r="G625">
        <f t="shared" si="83"/>
        <v>0</v>
      </c>
      <c r="H625" s="2">
        <f t="shared" si="84"/>
        <v>3.7152777777777479E-3</v>
      </c>
      <c r="I625" s="2">
        <f t="shared" si="88"/>
        <v>3.430856481481487</v>
      </c>
      <c r="J625" s="10">
        <f t="shared" si="85"/>
        <v>4940.4333333333407</v>
      </c>
      <c r="K625" s="10">
        <f t="shared" si="86"/>
        <v>5.349999999999957</v>
      </c>
      <c r="L625" s="10">
        <f t="shared" si="87"/>
        <v>0</v>
      </c>
      <c r="M625" s="10">
        <f t="shared" si="89"/>
        <v>0</v>
      </c>
    </row>
    <row r="626" spans="1:13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>
        <f t="shared" si="81"/>
        <v>1</v>
      </c>
      <c r="F626">
        <f t="shared" si="82"/>
        <v>0</v>
      </c>
      <c r="G626">
        <f t="shared" si="83"/>
        <v>0</v>
      </c>
      <c r="H626" s="2">
        <f t="shared" si="84"/>
        <v>2.7662037037036735E-3</v>
      </c>
      <c r="I626" s="2">
        <f t="shared" si="88"/>
        <v>3.4336226851851905</v>
      </c>
      <c r="J626" s="10">
        <f t="shared" si="85"/>
        <v>4944.4166666666742</v>
      </c>
      <c r="K626" s="10">
        <f t="shared" si="86"/>
        <v>3.9833333333332899</v>
      </c>
      <c r="L626" s="10">
        <f t="shared" si="87"/>
        <v>0</v>
      </c>
      <c r="M626" s="10">
        <f t="shared" si="89"/>
        <v>0</v>
      </c>
    </row>
    <row r="627" spans="1:13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>
        <f t="shared" si="81"/>
        <v>1</v>
      </c>
      <c r="F627">
        <f t="shared" si="82"/>
        <v>0</v>
      </c>
      <c r="G627">
        <f t="shared" si="83"/>
        <v>0</v>
      </c>
      <c r="H627" s="2">
        <f t="shared" si="84"/>
        <v>3.9583333333333415E-3</v>
      </c>
      <c r="I627" s="2">
        <f t="shared" si="88"/>
        <v>3.4375810185185238</v>
      </c>
      <c r="J627" s="10">
        <f t="shared" si="85"/>
        <v>4950.1166666666741</v>
      </c>
      <c r="K627" s="10">
        <f t="shared" si="86"/>
        <v>5.7000000000000117</v>
      </c>
      <c r="L627" s="10">
        <f t="shared" si="87"/>
        <v>0</v>
      </c>
      <c r="M627" s="10">
        <f t="shared" si="89"/>
        <v>0</v>
      </c>
    </row>
    <row r="628" spans="1:13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>
        <f t="shared" si="81"/>
        <v>1</v>
      </c>
      <c r="F628">
        <f t="shared" si="82"/>
        <v>0</v>
      </c>
      <c r="G628">
        <f t="shared" si="83"/>
        <v>0</v>
      </c>
      <c r="H628" s="2">
        <f t="shared" si="84"/>
        <v>9.5138888888888773E-3</v>
      </c>
      <c r="I628" s="2">
        <f t="shared" si="88"/>
        <v>3.4470949074074126</v>
      </c>
      <c r="J628" s="10">
        <f t="shared" si="85"/>
        <v>4963.8166666666739</v>
      </c>
      <c r="K628" s="10">
        <f t="shared" si="86"/>
        <v>13.699999999999983</v>
      </c>
      <c r="L628" s="10">
        <f t="shared" si="87"/>
        <v>0</v>
      </c>
      <c r="M628" s="10">
        <f t="shared" si="89"/>
        <v>0</v>
      </c>
    </row>
    <row r="629" spans="1:13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>
        <f t="shared" si="81"/>
        <v>1</v>
      </c>
      <c r="F629">
        <f t="shared" si="82"/>
        <v>0</v>
      </c>
      <c r="G629">
        <f t="shared" si="83"/>
        <v>0</v>
      </c>
      <c r="H629" s="2">
        <f t="shared" si="84"/>
        <v>2.777777777778212E-4</v>
      </c>
      <c r="I629" s="2">
        <f t="shared" si="88"/>
        <v>3.4473726851851905</v>
      </c>
      <c r="J629" s="10">
        <f t="shared" si="85"/>
        <v>4964.2166666666744</v>
      </c>
      <c r="K629" s="10">
        <f t="shared" si="86"/>
        <v>0.40000000000006253</v>
      </c>
      <c r="L629" s="10">
        <f t="shared" si="87"/>
        <v>0</v>
      </c>
      <c r="M629" s="10">
        <f t="shared" si="89"/>
        <v>0</v>
      </c>
    </row>
    <row r="630" spans="1:13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>
        <f t="shared" si="81"/>
        <v>0</v>
      </c>
      <c r="F630">
        <f t="shared" si="82"/>
        <v>0</v>
      </c>
      <c r="G630">
        <f t="shared" si="83"/>
        <v>1</v>
      </c>
      <c r="H630" s="2">
        <f t="shared" si="84"/>
        <v>1.2152777777778012E-3</v>
      </c>
      <c r="I630" s="2">
        <f t="shared" si="88"/>
        <v>3.4473726851851905</v>
      </c>
      <c r="J630" s="10">
        <f t="shared" si="85"/>
        <v>4964.2166666666744</v>
      </c>
      <c r="K630" s="10">
        <f t="shared" si="86"/>
        <v>0</v>
      </c>
      <c r="L630" s="10">
        <f t="shared" si="87"/>
        <v>0</v>
      </c>
      <c r="M630" s="10">
        <f t="shared" si="89"/>
        <v>2</v>
      </c>
    </row>
    <row r="631" spans="1:13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>
        <f t="shared" si="81"/>
        <v>1</v>
      </c>
      <c r="F631">
        <f t="shared" si="82"/>
        <v>0</v>
      </c>
      <c r="G631">
        <f t="shared" si="83"/>
        <v>0</v>
      </c>
      <c r="H631" s="2">
        <f t="shared" si="84"/>
        <v>2.6273148148148184E-3</v>
      </c>
      <c r="I631" s="2">
        <f t="shared" si="88"/>
        <v>3.4500000000000055</v>
      </c>
      <c r="J631" s="10">
        <f t="shared" si="85"/>
        <v>4968.0000000000073</v>
      </c>
      <c r="K631" s="10">
        <f t="shared" si="86"/>
        <v>3.7833333333333385</v>
      </c>
      <c r="L631" s="10">
        <f t="shared" si="87"/>
        <v>0</v>
      </c>
      <c r="M631" s="10">
        <f t="shared" si="89"/>
        <v>0</v>
      </c>
    </row>
    <row r="632" spans="1:13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>
        <f t="shared" si="81"/>
        <v>0</v>
      </c>
      <c r="F632">
        <f t="shared" si="82"/>
        <v>1</v>
      </c>
      <c r="G632">
        <f t="shared" si="83"/>
        <v>0</v>
      </c>
      <c r="H632" s="2">
        <f t="shared" si="84"/>
        <v>3.8888888888888862E-3</v>
      </c>
      <c r="I632" s="2">
        <f t="shared" si="88"/>
        <v>3.4538888888888946</v>
      </c>
      <c r="J632" s="10">
        <f t="shared" si="85"/>
        <v>4973.6000000000085</v>
      </c>
      <c r="K632" s="10">
        <f t="shared" si="86"/>
        <v>0</v>
      </c>
      <c r="L632" s="10">
        <f t="shared" si="87"/>
        <v>5.5999999999999961</v>
      </c>
      <c r="M632" s="10">
        <f t="shared" si="89"/>
        <v>0</v>
      </c>
    </row>
    <row r="633" spans="1:13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>
        <f t="shared" si="81"/>
        <v>0</v>
      </c>
      <c r="F633">
        <f t="shared" si="82"/>
        <v>1</v>
      </c>
      <c r="G633">
        <f t="shared" si="83"/>
        <v>0</v>
      </c>
      <c r="H633" s="2">
        <f t="shared" si="84"/>
        <v>4.4328703703703787E-3</v>
      </c>
      <c r="I633" s="2">
        <f t="shared" si="88"/>
        <v>3.458321759259265</v>
      </c>
      <c r="J633" s="10">
        <f t="shared" si="85"/>
        <v>4979.9833333333418</v>
      </c>
      <c r="K633" s="10">
        <f t="shared" si="86"/>
        <v>0</v>
      </c>
      <c r="L633" s="10">
        <f t="shared" si="87"/>
        <v>6.3833333333333453</v>
      </c>
      <c r="M633" s="10">
        <f t="shared" si="89"/>
        <v>0</v>
      </c>
    </row>
    <row r="634" spans="1:13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>
        <f t="shared" si="81"/>
        <v>1</v>
      </c>
      <c r="F634">
        <f t="shared" si="82"/>
        <v>0</v>
      </c>
      <c r="G634">
        <f t="shared" si="83"/>
        <v>0</v>
      </c>
      <c r="H634" s="2">
        <f t="shared" si="84"/>
        <v>8.0092592592592715E-3</v>
      </c>
      <c r="I634" s="2">
        <f t="shared" si="88"/>
        <v>3.4663310185185243</v>
      </c>
      <c r="J634" s="10">
        <f t="shared" si="85"/>
        <v>4991.5166666666755</v>
      </c>
      <c r="K634" s="10">
        <f t="shared" si="86"/>
        <v>11.533333333333351</v>
      </c>
      <c r="L634" s="10">
        <f t="shared" si="87"/>
        <v>0</v>
      </c>
      <c r="M634" s="10">
        <f t="shared" si="89"/>
        <v>0</v>
      </c>
    </row>
    <row r="635" spans="1:13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>
        <f t="shared" si="81"/>
        <v>1</v>
      </c>
      <c r="F635">
        <f t="shared" si="82"/>
        <v>0</v>
      </c>
      <c r="G635">
        <f t="shared" si="83"/>
        <v>0</v>
      </c>
      <c r="H635" s="2">
        <f t="shared" si="84"/>
        <v>4.2013888888888795E-3</v>
      </c>
      <c r="I635" s="2">
        <f t="shared" si="88"/>
        <v>3.4705324074074131</v>
      </c>
      <c r="J635" s="10">
        <f t="shared" si="85"/>
        <v>4997.5666666666748</v>
      </c>
      <c r="K635" s="10">
        <f t="shared" si="86"/>
        <v>6.0499999999999865</v>
      </c>
      <c r="L635" s="10">
        <f t="shared" si="87"/>
        <v>0</v>
      </c>
      <c r="M635" s="10">
        <f t="shared" si="89"/>
        <v>0</v>
      </c>
    </row>
    <row r="636" spans="1:13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>
        <f t="shared" si="81"/>
        <v>0</v>
      </c>
      <c r="F636">
        <f t="shared" si="82"/>
        <v>1</v>
      </c>
      <c r="G636">
        <f t="shared" si="83"/>
        <v>0</v>
      </c>
      <c r="H636" s="2">
        <f t="shared" si="84"/>
        <v>6.6087962962962932E-3</v>
      </c>
      <c r="I636" s="2">
        <f t="shared" si="88"/>
        <v>3.4771412037037095</v>
      </c>
      <c r="J636" s="10">
        <f t="shared" si="85"/>
        <v>5007.0833333333412</v>
      </c>
      <c r="K636" s="10">
        <f t="shared" si="86"/>
        <v>0</v>
      </c>
      <c r="L636" s="10">
        <f t="shared" si="87"/>
        <v>9.5166666666666622</v>
      </c>
      <c r="M636" s="10">
        <f t="shared" si="89"/>
        <v>0</v>
      </c>
    </row>
    <row r="637" spans="1:13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>
        <f t="shared" si="81"/>
        <v>1</v>
      </c>
      <c r="F637">
        <f t="shared" si="82"/>
        <v>0</v>
      </c>
      <c r="G637">
        <f t="shared" si="83"/>
        <v>0</v>
      </c>
      <c r="H637" s="2">
        <f t="shared" si="84"/>
        <v>7.3495370370370017E-3</v>
      </c>
      <c r="I637" s="2">
        <f t="shared" si="88"/>
        <v>3.4844907407407466</v>
      </c>
      <c r="J637" s="10">
        <f t="shared" si="85"/>
        <v>5017.6666666666752</v>
      </c>
      <c r="K637" s="10">
        <f t="shared" si="86"/>
        <v>10.583333333333282</v>
      </c>
      <c r="L637" s="10">
        <f t="shared" si="87"/>
        <v>0</v>
      </c>
      <c r="M637" s="10">
        <f t="shared" si="89"/>
        <v>0</v>
      </c>
    </row>
    <row r="638" spans="1:13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>
        <f t="shared" si="81"/>
        <v>0</v>
      </c>
      <c r="F638">
        <f t="shared" si="82"/>
        <v>0</v>
      </c>
      <c r="G638">
        <f t="shared" si="83"/>
        <v>1</v>
      </c>
      <c r="H638" s="2">
        <f t="shared" si="84"/>
        <v>1.0625000000000051E-2</v>
      </c>
      <c r="I638" s="2">
        <f t="shared" si="88"/>
        <v>3.4844907407407466</v>
      </c>
      <c r="J638" s="10">
        <f t="shared" si="85"/>
        <v>5017.6666666666752</v>
      </c>
      <c r="K638" s="10">
        <f t="shared" si="86"/>
        <v>0</v>
      </c>
      <c r="L638" s="10">
        <f t="shared" si="87"/>
        <v>0</v>
      </c>
      <c r="M638" s="10">
        <f t="shared" si="89"/>
        <v>16</v>
      </c>
    </row>
    <row r="639" spans="1:13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>
        <f t="shared" si="81"/>
        <v>1</v>
      </c>
      <c r="F639">
        <f t="shared" si="82"/>
        <v>0</v>
      </c>
      <c r="G639">
        <f t="shared" si="83"/>
        <v>0</v>
      </c>
      <c r="H639" s="2">
        <f t="shared" si="84"/>
        <v>7.6851851851851838E-3</v>
      </c>
      <c r="I639" s="2">
        <f t="shared" si="88"/>
        <v>3.492175925925932</v>
      </c>
      <c r="J639" s="10">
        <f t="shared" si="85"/>
        <v>5028.7333333333427</v>
      </c>
      <c r="K639" s="10">
        <f t="shared" si="86"/>
        <v>11.066666666666665</v>
      </c>
      <c r="L639" s="10">
        <f t="shared" si="87"/>
        <v>0</v>
      </c>
      <c r="M639" s="10">
        <f t="shared" si="89"/>
        <v>0</v>
      </c>
    </row>
    <row r="640" spans="1:13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>
        <f t="shared" si="81"/>
        <v>1</v>
      </c>
      <c r="F640">
        <f t="shared" si="82"/>
        <v>0</v>
      </c>
      <c r="G640">
        <f t="shared" si="83"/>
        <v>0</v>
      </c>
      <c r="H640" s="2">
        <f t="shared" si="84"/>
        <v>6.3310185185185275E-3</v>
      </c>
      <c r="I640" s="2">
        <f t="shared" si="88"/>
        <v>3.4985069444444505</v>
      </c>
      <c r="J640" s="10">
        <f t="shared" si="85"/>
        <v>5037.8500000000085</v>
      </c>
      <c r="K640" s="10">
        <f t="shared" si="86"/>
        <v>9.1166666666666796</v>
      </c>
      <c r="L640" s="10">
        <f t="shared" si="87"/>
        <v>0</v>
      </c>
      <c r="M640" s="10">
        <f t="shared" si="89"/>
        <v>0</v>
      </c>
    </row>
    <row r="641" spans="1:13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>
        <f t="shared" si="81"/>
        <v>1</v>
      </c>
      <c r="F641">
        <f t="shared" si="82"/>
        <v>0</v>
      </c>
      <c r="G641">
        <f t="shared" si="83"/>
        <v>0</v>
      </c>
      <c r="H641" s="2">
        <f t="shared" si="84"/>
        <v>6.2499999999999778E-3</v>
      </c>
      <c r="I641" s="2">
        <f t="shared" si="88"/>
        <v>3.5047569444444506</v>
      </c>
      <c r="J641" s="10">
        <f t="shared" si="85"/>
        <v>5046.8500000000095</v>
      </c>
      <c r="K641" s="10">
        <f t="shared" si="86"/>
        <v>8.999999999999968</v>
      </c>
      <c r="L641" s="10">
        <f t="shared" si="87"/>
        <v>0</v>
      </c>
      <c r="M641" s="10">
        <f t="shared" si="89"/>
        <v>0</v>
      </c>
    </row>
    <row r="642" spans="1:13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>
        <f t="shared" ref="E642:E705" si="90">IF(LEN(A642)=7,1,0)</f>
        <v>0</v>
      </c>
      <c r="F642">
        <f t="shared" ref="F642:F705" si="91">IF(LEN(A642)=8,1,0)</f>
        <v>1</v>
      </c>
      <c r="G642">
        <f t="shared" ref="G642:G705" si="92">IF(LEN(A642)&gt;9,1,0)</f>
        <v>0</v>
      </c>
      <c r="H642" s="2">
        <f t="shared" ref="H642:H705" si="93">D642-C642</f>
        <v>1.0381944444444402E-2</v>
      </c>
      <c r="I642" s="2">
        <f t="shared" si="88"/>
        <v>3.5151388888888953</v>
      </c>
      <c r="J642" s="10">
        <f t="shared" ref="J642:J705" si="94">I642*24*60</f>
        <v>5061.8000000000093</v>
      </c>
      <c r="K642" s="10">
        <f t="shared" ref="K642:K705" si="95">IF(AND(E642=1,$J642&gt;800),$H642,0)*24*60</f>
        <v>0</v>
      </c>
      <c r="L642" s="10">
        <f t="shared" ref="L642:L705" si="96">IF(AND(F642=1,$J642&gt;800),$H642,0)*24*60</f>
        <v>14.949999999999939</v>
      </c>
      <c r="M642" s="10">
        <f t="shared" si="89"/>
        <v>0</v>
      </c>
    </row>
    <row r="643" spans="1:13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>
        <f t="shared" si="90"/>
        <v>1</v>
      </c>
      <c r="F643">
        <f t="shared" si="91"/>
        <v>0</v>
      </c>
      <c r="G643">
        <f t="shared" si="92"/>
        <v>0</v>
      </c>
      <c r="H643" s="2">
        <f t="shared" si="93"/>
        <v>6.0532407407407063E-3</v>
      </c>
      <c r="I643" s="2">
        <f t="shared" si="88"/>
        <v>3.521192129629636</v>
      </c>
      <c r="J643" s="10">
        <f t="shared" si="94"/>
        <v>5070.5166666666755</v>
      </c>
      <c r="K643" s="10">
        <f t="shared" si="95"/>
        <v>8.716666666666617</v>
      </c>
      <c r="L643" s="10">
        <f t="shared" si="96"/>
        <v>0</v>
      </c>
      <c r="M643" s="10">
        <f t="shared" si="89"/>
        <v>0</v>
      </c>
    </row>
    <row r="644" spans="1:13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>
        <f t="shared" si="90"/>
        <v>0</v>
      </c>
      <c r="F644">
        <f t="shared" si="91"/>
        <v>1</v>
      </c>
      <c r="G644">
        <f t="shared" si="92"/>
        <v>0</v>
      </c>
      <c r="H644" s="2">
        <f t="shared" si="93"/>
        <v>5.5439814814814969E-3</v>
      </c>
      <c r="I644" s="2">
        <f t="shared" ref="I644:I707" si="97">IF(OR(E644=1,F644=1),H644+I643,I643)</f>
        <v>3.5267361111111173</v>
      </c>
      <c r="J644" s="10">
        <f t="shared" si="94"/>
        <v>5078.5000000000091</v>
      </c>
      <c r="K644" s="10">
        <f t="shared" si="95"/>
        <v>0</v>
      </c>
      <c r="L644" s="10">
        <f t="shared" si="96"/>
        <v>7.9833333333333556</v>
      </c>
      <c r="M644" s="10">
        <f t="shared" ref="M644:M707" si="98">ROUNDUP(IF(G644=1,H644,0)*24*60,0)</f>
        <v>0</v>
      </c>
    </row>
    <row r="645" spans="1:13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>
        <f t="shared" si="90"/>
        <v>1</v>
      </c>
      <c r="F645">
        <f t="shared" si="91"/>
        <v>0</v>
      </c>
      <c r="G645">
        <f t="shared" si="92"/>
        <v>0</v>
      </c>
      <c r="H645" s="2">
        <f t="shared" si="93"/>
        <v>5.2430555555555425E-3</v>
      </c>
      <c r="I645" s="2">
        <f t="shared" si="97"/>
        <v>3.5319791666666727</v>
      </c>
      <c r="J645" s="10">
        <f t="shared" si="94"/>
        <v>5086.0500000000084</v>
      </c>
      <c r="K645" s="10">
        <f t="shared" si="95"/>
        <v>7.5499999999999812</v>
      </c>
      <c r="L645" s="10">
        <f t="shared" si="96"/>
        <v>0</v>
      </c>
      <c r="M645" s="10">
        <f t="shared" si="98"/>
        <v>0</v>
      </c>
    </row>
    <row r="646" spans="1:13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>
        <f t="shared" si="90"/>
        <v>1</v>
      </c>
      <c r="F646">
        <f t="shared" si="91"/>
        <v>0</v>
      </c>
      <c r="G646">
        <f t="shared" si="92"/>
        <v>0</v>
      </c>
      <c r="H646" s="2">
        <f t="shared" si="93"/>
        <v>1.0671296296296262E-2</v>
      </c>
      <c r="I646" s="2">
        <f t="shared" si="97"/>
        <v>3.5426504629629689</v>
      </c>
      <c r="J646" s="10">
        <f t="shared" si="94"/>
        <v>5101.4166666666752</v>
      </c>
      <c r="K646" s="10">
        <f t="shared" si="95"/>
        <v>15.366666666666617</v>
      </c>
      <c r="L646" s="10">
        <f t="shared" si="96"/>
        <v>0</v>
      </c>
      <c r="M646" s="10">
        <f t="shared" si="98"/>
        <v>0</v>
      </c>
    </row>
    <row r="647" spans="1:13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>
        <f t="shared" si="90"/>
        <v>1</v>
      </c>
      <c r="F647">
        <f t="shared" si="91"/>
        <v>0</v>
      </c>
      <c r="G647">
        <f t="shared" si="92"/>
        <v>0</v>
      </c>
      <c r="H647" s="2">
        <f t="shared" si="93"/>
        <v>8.3449074074073981E-3</v>
      </c>
      <c r="I647" s="2">
        <f t="shared" si="97"/>
        <v>3.5509953703703765</v>
      </c>
      <c r="J647" s="10">
        <f t="shared" si="94"/>
        <v>5113.4333333333425</v>
      </c>
      <c r="K647" s="10">
        <f t="shared" si="95"/>
        <v>12.016666666666653</v>
      </c>
      <c r="L647" s="10">
        <f t="shared" si="96"/>
        <v>0</v>
      </c>
      <c r="M647" s="10">
        <f t="shared" si="98"/>
        <v>0</v>
      </c>
    </row>
    <row r="648" spans="1:13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>
        <f t="shared" si="90"/>
        <v>1</v>
      </c>
      <c r="F648">
        <f t="shared" si="91"/>
        <v>0</v>
      </c>
      <c r="G648">
        <f t="shared" si="92"/>
        <v>0</v>
      </c>
      <c r="H648" s="2">
        <f t="shared" si="93"/>
        <v>4.5486111111111005E-3</v>
      </c>
      <c r="I648" s="2">
        <f t="shared" si="97"/>
        <v>3.5555439814814878</v>
      </c>
      <c r="J648" s="10">
        <f t="shared" si="94"/>
        <v>5119.9833333333418</v>
      </c>
      <c r="K648" s="10">
        <f t="shared" si="95"/>
        <v>6.5499999999999847</v>
      </c>
      <c r="L648" s="10">
        <f t="shared" si="96"/>
        <v>0</v>
      </c>
      <c r="M648" s="10">
        <f t="shared" si="98"/>
        <v>0</v>
      </c>
    </row>
    <row r="649" spans="1:13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>
        <f t="shared" si="90"/>
        <v>0</v>
      </c>
      <c r="F649">
        <f t="shared" si="91"/>
        <v>1</v>
      </c>
      <c r="G649">
        <f t="shared" si="92"/>
        <v>0</v>
      </c>
      <c r="H649" s="2">
        <f t="shared" si="93"/>
        <v>2.8935185185180456E-4</v>
      </c>
      <c r="I649" s="2">
        <f t="shared" si="97"/>
        <v>3.5558333333333394</v>
      </c>
      <c r="J649" s="10">
        <f t="shared" si="94"/>
        <v>5120.4000000000087</v>
      </c>
      <c r="K649" s="10">
        <f t="shared" si="95"/>
        <v>0</v>
      </c>
      <c r="L649" s="10">
        <f t="shared" si="96"/>
        <v>0.41666666666659857</v>
      </c>
      <c r="M649" s="10">
        <f t="shared" si="98"/>
        <v>0</v>
      </c>
    </row>
    <row r="650" spans="1:13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>
        <f t="shared" si="90"/>
        <v>0</v>
      </c>
      <c r="F650">
        <f t="shared" si="91"/>
        <v>1</v>
      </c>
      <c r="G650">
        <f t="shared" si="92"/>
        <v>0</v>
      </c>
      <c r="H650" s="2">
        <f t="shared" si="93"/>
        <v>2.2453703703703698E-3</v>
      </c>
      <c r="I650" s="2">
        <f t="shared" si="97"/>
        <v>3.5580787037037096</v>
      </c>
      <c r="J650" s="10">
        <f t="shared" si="94"/>
        <v>5123.6333333333414</v>
      </c>
      <c r="K650" s="10">
        <f t="shared" si="95"/>
        <v>0</v>
      </c>
      <c r="L650" s="10">
        <f t="shared" si="96"/>
        <v>3.2333333333333325</v>
      </c>
      <c r="M650" s="10">
        <f t="shared" si="98"/>
        <v>0</v>
      </c>
    </row>
    <row r="651" spans="1:13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>
        <f t="shared" si="90"/>
        <v>1</v>
      </c>
      <c r="F651">
        <f t="shared" si="91"/>
        <v>0</v>
      </c>
      <c r="G651">
        <f t="shared" si="92"/>
        <v>0</v>
      </c>
      <c r="H651" s="2">
        <f t="shared" si="93"/>
        <v>6.770833333333337E-3</v>
      </c>
      <c r="I651" s="2">
        <f t="shared" si="97"/>
        <v>3.564849537037043</v>
      </c>
      <c r="J651" s="10">
        <f t="shared" si="94"/>
        <v>5133.3833333333423</v>
      </c>
      <c r="K651" s="10">
        <f t="shared" si="95"/>
        <v>9.7500000000000053</v>
      </c>
      <c r="L651" s="10">
        <f t="shared" si="96"/>
        <v>0</v>
      </c>
      <c r="M651" s="10">
        <f t="shared" si="98"/>
        <v>0</v>
      </c>
    </row>
    <row r="652" spans="1:13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>
        <f t="shared" si="90"/>
        <v>0</v>
      </c>
      <c r="F652">
        <f t="shared" si="91"/>
        <v>1</v>
      </c>
      <c r="G652">
        <f t="shared" si="92"/>
        <v>0</v>
      </c>
      <c r="H652" s="2">
        <f t="shared" si="93"/>
        <v>8.1712962962963154E-3</v>
      </c>
      <c r="I652" s="2">
        <f t="shared" si="97"/>
        <v>3.5730208333333393</v>
      </c>
      <c r="J652" s="10">
        <f t="shared" si="94"/>
        <v>5145.1500000000087</v>
      </c>
      <c r="K652" s="10">
        <f t="shared" si="95"/>
        <v>0</v>
      </c>
      <c r="L652" s="10">
        <f t="shared" si="96"/>
        <v>11.766666666666694</v>
      </c>
      <c r="M652" s="10">
        <f t="shared" si="98"/>
        <v>0</v>
      </c>
    </row>
    <row r="653" spans="1:13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>
        <f t="shared" si="90"/>
        <v>1</v>
      </c>
      <c r="F653">
        <f t="shared" si="91"/>
        <v>0</v>
      </c>
      <c r="G653">
        <f t="shared" si="92"/>
        <v>0</v>
      </c>
      <c r="H653" s="2">
        <f t="shared" si="93"/>
        <v>1.1689814814814792E-3</v>
      </c>
      <c r="I653" s="2">
        <f t="shared" si="97"/>
        <v>3.5741898148148206</v>
      </c>
      <c r="J653" s="10">
        <f t="shared" si="94"/>
        <v>5146.8333333333412</v>
      </c>
      <c r="K653" s="10">
        <f t="shared" si="95"/>
        <v>1.68333333333333</v>
      </c>
      <c r="L653" s="10">
        <f t="shared" si="96"/>
        <v>0</v>
      </c>
      <c r="M653" s="10">
        <f t="shared" si="98"/>
        <v>0</v>
      </c>
    </row>
    <row r="654" spans="1:13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>
        <f t="shared" si="90"/>
        <v>1</v>
      </c>
      <c r="F654">
        <f t="shared" si="91"/>
        <v>0</v>
      </c>
      <c r="G654">
        <f t="shared" si="92"/>
        <v>0</v>
      </c>
      <c r="H654" s="2">
        <f t="shared" si="93"/>
        <v>5.3356481481481866E-3</v>
      </c>
      <c r="I654" s="2">
        <f t="shared" si="97"/>
        <v>3.5795254629629687</v>
      </c>
      <c r="J654" s="10">
        <f t="shared" si="94"/>
        <v>5154.5166666666746</v>
      </c>
      <c r="K654" s="10">
        <f t="shared" si="95"/>
        <v>7.6833333333333886</v>
      </c>
      <c r="L654" s="10">
        <f t="shared" si="96"/>
        <v>0</v>
      </c>
      <c r="M654" s="10">
        <f t="shared" si="98"/>
        <v>0</v>
      </c>
    </row>
    <row r="655" spans="1:13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>
        <f t="shared" si="90"/>
        <v>0</v>
      </c>
      <c r="F655">
        <f t="shared" si="91"/>
        <v>1</v>
      </c>
      <c r="G655">
        <f t="shared" si="92"/>
        <v>0</v>
      </c>
      <c r="H655" s="2">
        <f t="shared" si="93"/>
        <v>3.3796296296296213E-3</v>
      </c>
      <c r="I655" s="2">
        <f t="shared" si="97"/>
        <v>3.5829050925925983</v>
      </c>
      <c r="J655" s="10">
        <f t="shared" si="94"/>
        <v>5159.3833333333414</v>
      </c>
      <c r="K655" s="10">
        <f t="shared" si="95"/>
        <v>0</v>
      </c>
      <c r="L655" s="10">
        <f t="shared" si="96"/>
        <v>4.8666666666666547</v>
      </c>
      <c r="M655" s="10">
        <f t="shared" si="98"/>
        <v>0</v>
      </c>
    </row>
    <row r="656" spans="1:13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>
        <f t="shared" si="90"/>
        <v>1</v>
      </c>
      <c r="F656">
        <f t="shared" si="91"/>
        <v>0</v>
      </c>
      <c r="G656">
        <f t="shared" si="92"/>
        <v>0</v>
      </c>
      <c r="H656" s="2">
        <f t="shared" si="93"/>
        <v>5.8101851851851682E-3</v>
      </c>
      <c r="I656" s="2">
        <f t="shared" si="97"/>
        <v>3.5887152777777835</v>
      </c>
      <c r="J656" s="10">
        <f t="shared" si="94"/>
        <v>5167.7500000000082</v>
      </c>
      <c r="K656" s="10">
        <f t="shared" si="95"/>
        <v>8.3666666666666423</v>
      </c>
      <c r="L656" s="10">
        <f t="shared" si="96"/>
        <v>0</v>
      </c>
      <c r="M656" s="10">
        <f t="shared" si="98"/>
        <v>0</v>
      </c>
    </row>
    <row r="657" spans="1:13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>
        <f t="shared" si="90"/>
        <v>0</v>
      </c>
      <c r="F657">
        <f t="shared" si="91"/>
        <v>0</v>
      </c>
      <c r="G657">
        <f t="shared" si="92"/>
        <v>1</v>
      </c>
      <c r="H657" s="2">
        <f t="shared" si="93"/>
        <v>1.9328703703703765E-3</v>
      </c>
      <c r="I657" s="2">
        <f t="shared" si="97"/>
        <v>3.5887152777777835</v>
      </c>
      <c r="J657" s="10">
        <f t="shared" si="94"/>
        <v>5167.7500000000082</v>
      </c>
      <c r="K657" s="10">
        <f t="shared" si="95"/>
        <v>0</v>
      </c>
      <c r="L657" s="10">
        <f t="shared" si="96"/>
        <v>0</v>
      </c>
      <c r="M657" s="10">
        <f t="shared" si="98"/>
        <v>3</v>
      </c>
    </row>
    <row r="658" spans="1:13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>
        <f t="shared" si="90"/>
        <v>1</v>
      </c>
      <c r="F658">
        <f t="shared" si="91"/>
        <v>0</v>
      </c>
      <c r="G658">
        <f t="shared" si="92"/>
        <v>0</v>
      </c>
      <c r="H658" s="2">
        <f t="shared" si="93"/>
        <v>1.1122685185185166E-2</v>
      </c>
      <c r="I658" s="2">
        <f t="shared" si="97"/>
        <v>3.5998379629629689</v>
      </c>
      <c r="J658" s="10">
        <f t="shared" si="94"/>
        <v>5183.7666666666755</v>
      </c>
      <c r="K658" s="10">
        <f t="shared" si="95"/>
        <v>16.016666666666637</v>
      </c>
      <c r="L658" s="10">
        <f t="shared" si="96"/>
        <v>0</v>
      </c>
      <c r="M658" s="10">
        <f t="shared" si="98"/>
        <v>0</v>
      </c>
    </row>
    <row r="659" spans="1:13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>
        <f t="shared" si="90"/>
        <v>1</v>
      </c>
      <c r="F659">
        <f t="shared" si="91"/>
        <v>0</v>
      </c>
      <c r="G659">
        <f t="shared" si="92"/>
        <v>0</v>
      </c>
      <c r="H659" s="2">
        <f t="shared" si="93"/>
        <v>1.7245370370370106E-3</v>
      </c>
      <c r="I659" s="2">
        <f t="shared" si="97"/>
        <v>3.6015625000000058</v>
      </c>
      <c r="J659" s="10">
        <f t="shared" si="94"/>
        <v>5186.2500000000082</v>
      </c>
      <c r="K659" s="10">
        <f t="shared" si="95"/>
        <v>2.4833333333332952</v>
      </c>
      <c r="L659" s="10">
        <f t="shared" si="96"/>
        <v>0</v>
      </c>
      <c r="M659" s="10">
        <f t="shared" si="98"/>
        <v>0</v>
      </c>
    </row>
    <row r="660" spans="1:13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>
        <f t="shared" si="90"/>
        <v>0</v>
      </c>
      <c r="F660">
        <f t="shared" si="91"/>
        <v>1</v>
      </c>
      <c r="G660">
        <f t="shared" si="92"/>
        <v>0</v>
      </c>
      <c r="H660" s="2">
        <f t="shared" si="93"/>
        <v>6.2499999999998668E-4</v>
      </c>
      <c r="I660" s="2">
        <f t="shared" si="97"/>
        <v>3.6021875000000056</v>
      </c>
      <c r="J660" s="10">
        <f t="shared" si="94"/>
        <v>5187.1500000000078</v>
      </c>
      <c r="K660" s="10">
        <f t="shared" si="95"/>
        <v>0</v>
      </c>
      <c r="L660" s="10">
        <f t="shared" si="96"/>
        <v>0.89999999999998082</v>
      </c>
      <c r="M660" s="10">
        <f t="shared" si="98"/>
        <v>0</v>
      </c>
    </row>
    <row r="661" spans="1:13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>
        <f t="shared" si="90"/>
        <v>1</v>
      </c>
      <c r="F661">
        <f t="shared" si="91"/>
        <v>0</v>
      </c>
      <c r="G661">
        <f t="shared" si="92"/>
        <v>0</v>
      </c>
      <c r="H661" s="2">
        <f t="shared" si="93"/>
        <v>8.2407407407407152E-3</v>
      </c>
      <c r="I661" s="2">
        <f t="shared" si="97"/>
        <v>3.6104282407407462</v>
      </c>
      <c r="J661" s="10">
        <f t="shared" si="94"/>
        <v>5199.0166666666746</v>
      </c>
      <c r="K661" s="10">
        <f t="shared" si="95"/>
        <v>11.86666666666663</v>
      </c>
      <c r="L661" s="10">
        <f t="shared" si="96"/>
        <v>0</v>
      </c>
      <c r="M661" s="10">
        <f t="shared" si="98"/>
        <v>0</v>
      </c>
    </row>
    <row r="662" spans="1:13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>
        <f t="shared" si="90"/>
        <v>1</v>
      </c>
      <c r="F662">
        <f t="shared" si="91"/>
        <v>0</v>
      </c>
      <c r="G662">
        <f t="shared" si="92"/>
        <v>0</v>
      </c>
      <c r="H662" s="2">
        <f t="shared" si="93"/>
        <v>5.7060185185185408E-3</v>
      </c>
      <c r="I662" s="2">
        <f t="shared" si="97"/>
        <v>3.6161342592592649</v>
      </c>
      <c r="J662" s="10">
        <f t="shared" si="94"/>
        <v>5207.2333333333409</v>
      </c>
      <c r="K662" s="10">
        <f t="shared" si="95"/>
        <v>8.2166666666666988</v>
      </c>
      <c r="L662" s="10">
        <f t="shared" si="96"/>
        <v>0</v>
      </c>
      <c r="M662" s="10">
        <f t="shared" si="98"/>
        <v>0</v>
      </c>
    </row>
    <row r="663" spans="1:13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>
        <f t="shared" si="90"/>
        <v>0</v>
      </c>
      <c r="F663">
        <f t="shared" si="91"/>
        <v>1</v>
      </c>
      <c r="G663">
        <f t="shared" si="92"/>
        <v>0</v>
      </c>
      <c r="H663" s="2">
        <f t="shared" si="93"/>
        <v>4.2939814814814681E-3</v>
      </c>
      <c r="I663" s="2">
        <f t="shared" si="97"/>
        <v>3.6204282407407464</v>
      </c>
      <c r="J663" s="10">
        <f t="shared" si="94"/>
        <v>5213.4166666666742</v>
      </c>
      <c r="K663" s="10">
        <f t="shared" si="95"/>
        <v>0</v>
      </c>
      <c r="L663" s="10">
        <f t="shared" si="96"/>
        <v>6.183333333333314</v>
      </c>
      <c r="M663" s="10">
        <f t="shared" si="98"/>
        <v>0</v>
      </c>
    </row>
    <row r="664" spans="1:13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>
        <f t="shared" si="90"/>
        <v>1</v>
      </c>
      <c r="F664">
        <f t="shared" si="91"/>
        <v>0</v>
      </c>
      <c r="G664">
        <f t="shared" si="92"/>
        <v>0</v>
      </c>
      <c r="H664" s="2">
        <f t="shared" si="93"/>
        <v>9.6527777777777879E-3</v>
      </c>
      <c r="I664" s="2">
        <f t="shared" si="97"/>
        <v>3.6300810185185242</v>
      </c>
      <c r="J664" s="10">
        <f t="shared" si="94"/>
        <v>5227.3166666666748</v>
      </c>
      <c r="K664" s="10">
        <f t="shared" si="95"/>
        <v>13.900000000000015</v>
      </c>
      <c r="L664" s="10">
        <f t="shared" si="96"/>
        <v>0</v>
      </c>
      <c r="M664" s="10">
        <f t="shared" si="98"/>
        <v>0</v>
      </c>
    </row>
    <row r="665" spans="1:13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>
        <f t="shared" si="90"/>
        <v>1</v>
      </c>
      <c r="F665">
        <f t="shared" si="91"/>
        <v>0</v>
      </c>
      <c r="G665">
        <f t="shared" si="92"/>
        <v>0</v>
      </c>
      <c r="H665" s="2">
        <f t="shared" si="93"/>
        <v>9.9074074074073648E-3</v>
      </c>
      <c r="I665" s="2">
        <f t="shared" si="97"/>
        <v>3.6399884259259316</v>
      </c>
      <c r="J665" s="10">
        <f t="shared" si="94"/>
        <v>5241.5833333333412</v>
      </c>
      <c r="K665" s="10">
        <f t="shared" si="95"/>
        <v>14.266666666666605</v>
      </c>
      <c r="L665" s="10">
        <f t="shared" si="96"/>
        <v>0</v>
      </c>
      <c r="M665" s="10">
        <f t="shared" si="98"/>
        <v>0</v>
      </c>
    </row>
    <row r="666" spans="1:13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>
        <f t="shared" si="90"/>
        <v>0</v>
      </c>
      <c r="F666">
        <f t="shared" si="91"/>
        <v>1</v>
      </c>
      <c r="G666">
        <f t="shared" si="92"/>
        <v>0</v>
      </c>
      <c r="H666" s="2">
        <f t="shared" si="93"/>
        <v>1.4930555555555669E-3</v>
      </c>
      <c r="I666" s="2">
        <f t="shared" si="97"/>
        <v>3.6414814814814873</v>
      </c>
      <c r="J666" s="10">
        <f t="shared" si="94"/>
        <v>5243.7333333333409</v>
      </c>
      <c r="K666" s="10">
        <f t="shared" si="95"/>
        <v>0</v>
      </c>
      <c r="L666" s="10">
        <f t="shared" si="96"/>
        <v>2.1500000000000163</v>
      </c>
      <c r="M666" s="10">
        <f t="shared" si="98"/>
        <v>0</v>
      </c>
    </row>
    <row r="667" spans="1:13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>
        <f t="shared" si="90"/>
        <v>0</v>
      </c>
      <c r="F667">
        <f t="shared" si="91"/>
        <v>1</v>
      </c>
      <c r="G667">
        <f t="shared" si="92"/>
        <v>0</v>
      </c>
      <c r="H667" s="2">
        <f t="shared" si="93"/>
        <v>4.6296296296294281E-4</v>
      </c>
      <c r="I667" s="2">
        <f t="shared" si="97"/>
        <v>3.6419444444444502</v>
      </c>
      <c r="J667" s="10">
        <f t="shared" si="94"/>
        <v>5244.4000000000087</v>
      </c>
      <c r="K667" s="10">
        <f t="shared" si="95"/>
        <v>0</v>
      </c>
      <c r="L667" s="10">
        <f t="shared" si="96"/>
        <v>0.66666666666663765</v>
      </c>
      <c r="M667" s="10">
        <f t="shared" si="98"/>
        <v>0</v>
      </c>
    </row>
    <row r="668" spans="1:13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>
        <f t="shared" si="90"/>
        <v>1</v>
      </c>
      <c r="F668">
        <f t="shared" si="91"/>
        <v>0</v>
      </c>
      <c r="G668">
        <f t="shared" si="92"/>
        <v>0</v>
      </c>
      <c r="H668" s="2">
        <f t="shared" si="93"/>
        <v>1.9097222222222432E-3</v>
      </c>
      <c r="I668" s="2">
        <f t="shared" si="97"/>
        <v>3.6438541666666726</v>
      </c>
      <c r="J668" s="10">
        <f t="shared" si="94"/>
        <v>5247.1500000000087</v>
      </c>
      <c r="K668" s="10">
        <f t="shared" si="95"/>
        <v>2.7500000000000302</v>
      </c>
      <c r="L668" s="10">
        <f t="shared" si="96"/>
        <v>0</v>
      </c>
      <c r="M668" s="10">
        <f t="shared" si="98"/>
        <v>0</v>
      </c>
    </row>
    <row r="669" spans="1:13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>
        <f t="shared" si="90"/>
        <v>0</v>
      </c>
      <c r="F669">
        <f t="shared" si="91"/>
        <v>1</v>
      </c>
      <c r="G669">
        <f t="shared" si="92"/>
        <v>0</v>
      </c>
      <c r="H669" s="2">
        <f t="shared" si="93"/>
        <v>9.8263888888888706E-3</v>
      </c>
      <c r="I669" s="2">
        <f t="shared" si="97"/>
        <v>3.6536805555555616</v>
      </c>
      <c r="J669" s="10">
        <f t="shared" si="94"/>
        <v>5261.3000000000084</v>
      </c>
      <c r="K669" s="10">
        <f t="shared" si="95"/>
        <v>0</v>
      </c>
      <c r="L669" s="10">
        <f t="shared" si="96"/>
        <v>14.149999999999974</v>
      </c>
      <c r="M669" s="10">
        <f t="shared" si="98"/>
        <v>0</v>
      </c>
    </row>
    <row r="670" spans="1:13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>
        <f t="shared" si="90"/>
        <v>1</v>
      </c>
      <c r="F670">
        <f t="shared" si="91"/>
        <v>0</v>
      </c>
      <c r="G670">
        <f t="shared" si="92"/>
        <v>0</v>
      </c>
      <c r="H670" s="2">
        <f t="shared" si="93"/>
        <v>8.1018518518527483E-4</v>
      </c>
      <c r="I670" s="2">
        <f t="shared" si="97"/>
        <v>3.654490740740747</v>
      </c>
      <c r="J670" s="10">
        <f t="shared" si="94"/>
        <v>5262.4666666666753</v>
      </c>
      <c r="K670" s="10">
        <f t="shared" si="95"/>
        <v>1.1666666666667957</v>
      </c>
      <c r="L670" s="10">
        <f t="shared" si="96"/>
        <v>0</v>
      </c>
      <c r="M670" s="10">
        <f t="shared" si="98"/>
        <v>0</v>
      </c>
    </row>
    <row r="671" spans="1:13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>
        <f t="shared" si="90"/>
        <v>1</v>
      </c>
      <c r="F671">
        <f t="shared" si="91"/>
        <v>0</v>
      </c>
      <c r="G671">
        <f t="shared" si="92"/>
        <v>0</v>
      </c>
      <c r="H671" s="2">
        <f t="shared" si="93"/>
        <v>5.3125000000000533E-3</v>
      </c>
      <c r="I671" s="2">
        <f t="shared" si="97"/>
        <v>3.659803240740747</v>
      </c>
      <c r="J671" s="10">
        <f t="shared" si="94"/>
        <v>5270.1166666666759</v>
      </c>
      <c r="K671" s="10">
        <f t="shared" si="95"/>
        <v>7.6500000000000767</v>
      </c>
      <c r="L671" s="10">
        <f t="shared" si="96"/>
        <v>0</v>
      </c>
      <c r="M671" s="10">
        <f t="shared" si="98"/>
        <v>0</v>
      </c>
    </row>
    <row r="672" spans="1:13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>
        <f t="shared" si="90"/>
        <v>0</v>
      </c>
      <c r="F672">
        <f t="shared" si="91"/>
        <v>0</v>
      </c>
      <c r="G672">
        <f t="shared" si="92"/>
        <v>1</v>
      </c>
      <c r="H672" s="2">
        <f t="shared" si="93"/>
        <v>4.5717592592593448E-3</v>
      </c>
      <c r="I672" s="2">
        <f t="shared" si="97"/>
        <v>3.659803240740747</v>
      </c>
      <c r="J672" s="10">
        <f t="shared" si="94"/>
        <v>5270.1166666666759</v>
      </c>
      <c r="K672" s="10">
        <f t="shared" si="95"/>
        <v>0</v>
      </c>
      <c r="L672" s="10">
        <f t="shared" si="96"/>
        <v>0</v>
      </c>
      <c r="M672" s="10">
        <f t="shared" si="98"/>
        <v>7</v>
      </c>
    </row>
    <row r="673" spans="1:13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>
        <f t="shared" si="90"/>
        <v>0</v>
      </c>
      <c r="F673">
        <f t="shared" si="91"/>
        <v>0</v>
      </c>
      <c r="G673">
        <f t="shared" si="92"/>
        <v>1</v>
      </c>
      <c r="H673" s="2">
        <f t="shared" si="93"/>
        <v>3.8425925925926752E-3</v>
      </c>
      <c r="I673" s="2">
        <f t="shared" si="97"/>
        <v>3.659803240740747</v>
      </c>
      <c r="J673" s="10">
        <f t="shared" si="94"/>
        <v>5270.1166666666759</v>
      </c>
      <c r="K673" s="10">
        <f t="shared" si="95"/>
        <v>0</v>
      </c>
      <c r="L673" s="10">
        <f t="shared" si="96"/>
        <v>0</v>
      </c>
      <c r="M673" s="10">
        <f t="shared" si="98"/>
        <v>6</v>
      </c>
    </row>
    <row r="674" spans="1:13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>
        <f t="shared" si="90"/>
        <v>1</v>
      </c>
      <c r="F674">
        <f t="shared" si="91"/>
        <v>0</v>
      </c>
      <c r="G674">
        <f t="shared" si="92"/>
        <v>0</v>
      </c>
      <c r="H674" s="2">
        <f t="shared" si="93"/>
        <v>9.5601851851851993E-3</v>
      </c>
      <c r="I674" s="2">
        <f t="shared" si="97"/>
        <v>3.6693634259259325</v>
      </c>
      <c r="J674" s="10">
        <f t="shared" si="94"/>
        <v>5283.8833333333423</v>
      </c>
      <c r="K674" s="10">
        <f t="shared" si="95"/>
        <v>13.766666666666687</v>
      </c>
      <c r="L674" s="10">
        <f t="shared" si="96"/>
        <v>0</v>
      </c>
      <c r="M674" s="10">
        <f t="shared" si="98"/>
        <v>0</v>
      </c>
    </row>
    <row r="675" spans="1:13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>
        <f t="shared" si="90"/>
        <v>1</v>
      </c>
      <c r="F675">
        <f t="shared" si="91"/>
        <v>0</v>
      </c>
      <c r="G675">
        <f t="shared" si="92"/>
        <v>0</v>
      </c>
      <c r="H675" s="2">
        <f t="shared" si="93"/>
        <v>7.2106481481482021E-3</v>
      </c>
      <c r="I675" s="2">
        <f t="shared" si="97"/>
        <v>3.6765740740740807</v>
      </c>
      <c r="J675" s="10">
        <f t="shared" si="94"/>
        <v>5294.2666666666764</v>
      </c>
      <c r="K675" s="10">
        <f t="shared" si="95"/>
        <v>10.383333333333411</v>
      </c>
      <c r="L675" s="10">
        <f t="shared" si="96"/>
        <v>0</v>
      </c>
      <c r="M675" s="10">
        <f t="shared" si="98"/>
        <v>0</v>
      </c>
    </row>
    <row r="676" spans="1:13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>
        <f t="shared" si="90"/>
        <v>1</v>
      </c>
      <c r="F676">
        <f t="shared" si="91"/>
        <v>0</v>
      </c>
      <c r="G676">
        <f t="shared" si="92"/>
        <v>0</v>
      </c>
      <c r="H676" s="2">
        <f t="shared" si="93"/>
        <v>9.2245370370370727E-3</v>
      </c>
      <c r="I676" s="2">
        <f t="shared" si="97"/>
        <v>3.6857986111111178</v>
      </c>
      <c r="J676" s="10">
        <f t="shared" si="94"/>
        <v>5307.5500000000102</v>
      </c>
      <c r="K676" s="10">
        <f t="shared" si="95"/>
        <v>13.283333333333385</v>
      </c>
      <c r="L676" s="10">
        <f t="shared" si="96"/>
        <v>0</v>
      </c>
      <c r="M676" s="10">
        <f t="shared" si="98"/>
        <v>0</v>
      </c>
    </row>
    <row r="677" spans="1:13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>
        <f t="shared" si="90"/>
        <v>0</v>
      </c>
      <c r="F677">
        <f t="shared" si="91"/>
        <v>1</v>
      </c>
      <c r="G677">
        <f t="shared" si="92"/>
        <v>0</v>
      </c>
      <c r="H677" s="2">
        <f t="shared" si="93"/>
        <v>1.5972222222222499E-3</v>
      </c>
      <c r="I677" s="2">
        <f t="shared" si="97"/>
        <v>3.6873958333333401</v>
      </c>
      <c r="J677" s="10">
        <f t="shared" si="94"/>
        <v>5309.8500000000095</v>
      </c>
      <c r="K677" s="10">
        <f t="shared" si="95"/>
        <v>0</v>
      </c>
      <c r="L677" s="10">
        <f t="shared" si="96"/>
        <v>2.3000000000000398</v>
      </c>
      <c r="M677" s="10">
        <f t="shared" si="98"/>
        <v>0</v>
      </c>
    </row>
    <row r="678" spans="1:13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>
        <f t="shared" si="90"/>
        <v>1</v>
      </c>
      <c r="F678">
        <f t="shared" si="91"/>
        <v>0</v>
      </c>
      <c r="G678">
        <f t="shared" si="92"/>
        <v>0</v>
      </c>
      <c r="H678" s="2">
        <f t="shared" si="93"/>
        <v>1.0613425925925846E-2</v>
      </c>
      <c r="I678" s="2">
        <f t="shared" si="97"/>
        <v>3.6980092592592659</v>
      </c>
      <c r="J678" s="10">
        <f t="shared" si="94"/>
        <v>5325.1333333333432</v>
      </c>
      <c r="K678" s="10">
        <f t="shared" si="95"/>
        <v>15.283333333333218</v>
      </c>
      <c r="L678" s="10">
        <f t="shared" si="96"/>
        <v>0</v>
      </c>
      <c r="M678" s="10">
        <f t="shared" si="98"/>
        <v>0</v>
      </c>
    </row>
    <row r="679" spans="1:13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>
        <f t="shared" si="90"/>
        <v>0</v>
      </c>
      <c r="F679">
        <f t="shared" si="91"/>
        <v>1</v>
      </c>
      <c r="G679">
        <f t="shared" si="92"/>
        <v>0</v>
      </c>
      <c r="H679" s="2">
        <f t="shared" si="93"/>
        <v>1.7245370370370106E-3</v>
      </c>
      <c r="I679" s="2">
        <f t="shared" si="97"/>
        <v>3.6997337962963028</v>
      </c>
      <c r="J679" s="10">
        <f t="shared" si="94"/>
        <v>5327.6166666666759</v>
      </c>
      <c r="K679" s="10">
        <f t="shared" si="95"/>
        <v>0</v>
      </c>
      <c r="L679" s="10">
        <f t="shared" si="96"/>
        <v>2.4833333333332952</v>
      </c>
      <c r="M679" s="10">
        <f t="shared" si="98"/>
        <v>0</v>
      </c>
    </row>
    <row r="680" spans="1:13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>
        <f t="shared" si="90"/>
        <v>1</v>
      </c>
      <c r="F680">
        <f t="shared" si="91"/>
        <v>0</v>
      </c>
      <c r="G680">
        <f t="shared" si="92"/>
        <v>0</v>
      </c>
      <c r="H680" s="2">
        <f t="shared" si="93"/>
        <v>1.1261574074074021E-2</v>
      </c>
      <c r="I680" s="2">
        <f t="shared" si="97"/>
        <v>3.7109953703703766</v>
      </c>
      <c r="J680" s="10">
        <f t="shared" si="94"/>
        <v>5343.8333333333421</v>
      </c>
      <c r="K680" s="10">
        <f t="shared" si="95"/>
        <v>16.21666666666659</v>
      </c>
      <c r="L680" s="10">
        <f t="shared" si="96"/>
        <v>0</v>
      </c>
      <c r="M680" s="10">
        <f t="shared" si="98"/>
        <v>0</v>
      </c>
    </row>
    <row r="681" spans="1:13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>
        <f t="shared" si="90"/>
        <v>1</v>
      </c>
      <c r="F681">
        <f t="shared" si="91"/>
        <v>0</v>
      </c>
      <c r="G681">
        <f t="shared" si="92"/>
        <v>0</v>
      </c>
      <c r="H681" s="2">
        <f t="shared" si="93"/>
        <v>1.1215277777777755E-2</v>
      </c>
      <c r="I681" s="2">
        <f t="shared" si="97"/>
        <v>3.7222106481481543</v>
      </c>
      <c r="J681" s="10">
        <f t="shared" si="94"/>
        <v>5359.9833333333418</v>
      </c>
      <c r="K681" s="10">
        <f t="shared" si="95"/>
        <v>16.149999999999967</v>
      </c>
      <c r="L681" s="10">
        <f t="shared" si="96"/>
        <v>0</v>
      </c>
      <c r="M681" s="10">
        <f t="shared" si="98"/>
        <v>0</v>
      </c>
    </row>
    <row r="682" spans="1:13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>
        <f t="shared" si="90"/>
        <v>1</v>
      </c>
      <c r="F682">
        <f t="shared" si="91"/>
        <v>0</v>
      </c>
      <c r="G682">
        <f t="shared" si="92"/>
        <v>0</v>
      </c>
      <c r="H682" s="2">
        <f t="shared" si="93"/>
        <v>7.2916666666666963E-4</v>
      </c>
      <c r="I682" s="2">
        <f t="shared" si="97"/>
        <v>3.7229398148148212</v>
      </c>
      <c r="J682" s="10">
        <f t="shared" si="94"/>
        <v>5361.0333333333419</v>
      </c>
      <c r="K682" s="10">
        <f t="shared" si="95"/>
        <v>1.0500000000000043</v>
      </c>
      <c r="L682" s="10">
        <f t="shared" si="96"/>
        <v>0</v>
      </c>
      <c r="M682" s="10">
        <f t="shared" si="98"/>
        <v>0</v>
      </c>
    </row>
    <row r="683" spans="1:13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>
        <f t="shared" si="90"/>
        <v>0</v>
      </c>
      <c r="F683">
        <f t="shared" si="91"/>
        <v>1</v>
      </c>
      <c r="G683">
        <f t="shared" si="92"/>
        <v>0</v>
      </c>
      <c r="H683" s="2">
        <f t="shared" si="93"/>
        <v>4.3981481481482065E-3</v>
      </c>
      <c r="I683" s="2">
        <f t="shared" si="97"/>
        <v>3.7273379629629693</v>
      </c>
      <c r="J683" s="10">
        <f t="shared" si="94"/>
        <v>5367.366666666675</v>
      </c>
      <c r="K683" s="10">
        <f t="shared" si="95"/>
        <v>0</v>
      </c>
      <c r="L683" s="10">
        <f t="shared" si="96"/>
        <v>6.3333333333334174</v>
      </c>
      <c r="M683" s="10">
        <f t="shared" si="98"/>
        <v>0</v>
      </c>
    </row>
    <row r="684" spans="1:13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>
        <f t="shared" si="90"/>
        <v>1</v>
      </c>
      <c r="F684">
        <f t="shared" si="91"/>
        <v>0</v>
      </c>
      <c r="G684">
        <f t="shared" si="92"/>
        <v>0</v>
      </c>
      <c r="H684" s="2">
        <f t="shared" si="93"/>
        <v>9.4675925925925553E-3</v>
      </c>
      <c r="I684" s="2">
        <f t="shared" si="97"/>
        <v>3.7368055555555619</v>
      </c>
      <c r="J684" s="10">
        <f t="shared" si="94"/>
        <v>5381.0000000000091</v>
      </c>
      <c r="K684" s="10">
        <f t="shared" si="95"/>
        <v>13.63333333333328</v>
      </c>
      <c r="L684" s="10">
        <f t="shared" si="96"/>
        <v>0</v>
      </c>
      <c r="M684" s="10">
        <f t="shared" si="98"/>
        <v>0</v>
      </c>
    </row>
    <row r="685" spans="1:13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>
        <f t="shared" si="90"/>
        <v>1</v>
      </c>
      <c r="F685">
        <f t="shared" si="91"/>
        <v>0</v>
      </c>
      <c r="G685">
        <f t="shared" si="92"/>
        <v>0</v>
      </c>
      <c r="H685" s="2">
        <f t="shared" si="93"/>
        <v>4.8958333333333215E-3</v>
      </c>
      <c r="I685" s="2">
        <f t="shared" si="97"/>
        <v>3.7417013888888953</v>
      </c>
      <c r="J685" s="10">
        <f t="shared" si="94"/>
        <v>5388.0500000000093</v>
      </c>
      <c r="K685" s="10">
        <f t="shared" si="95"/>
        <v>7.0499999999999829</v>
      </c>
      <c r="L685" s="10">
        <f t="shared" si="96"/>
        <v>0</v>
      </c>
      <c r="M685" s="10">
        <f t="shared" si="98"/>
        <v>0</v>
      </c>
    </row>
    <row r="686" spans="1:13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>
        <f t="shared" si="90"/>
        <v>1</v>
      </c>
      <c r="F686">
        <f t="shared" si="91"/>
        <v>0</v>
      </c>
      <c r="G686">
        <f t="shared" si="92"/>
        <v>0</v>
      </c>
      <c r="H686" s="2">
        <f t="shared" si="93"/>
        <v>7.5347222222222898E-3</v>
      </c>
      <c r="I686" s="2">
        <f t="shared" si="97"/>
        <v>3.7492361111111174</v>
      </c>
      <c r="J686" s="10">
        <f t="shared" si="94"/>
        <v>5398.9000000000096</v>
      </c>
      <c r="K686" s="10">
        <f t="shared" si="95"/>
        <v>10.850000000000097</v>
      </c>
      <c r="L686" s="10">
        <f t="shared" si="96"/>
        <v>0</v>
      </c>
      <c r="M686" s="10">
        <f t="shared" si="98"/>
        <v>0</v>
      </c>
    </row>
    <row r="687" spans="1:13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>
        <f t="shared" si="90"/>
        <v>0</v>
      </c>
      <c r="F687">
        <f t="shared" si="91"/>
        <v>1</v>
      </c>
      <c r="G687">
        <f t="shared" si="92"/>
        <v>0</v>
      </c>
      <c r="H687" s="2">
        <f t="shared" si="93"/>
        <v>5.9143518518518512E-3</v>
      </c>
      <c r="I687" s="2">
        <f t="shared" si="97"/>
        <v>3.7551504629629693</v>
      </c>
      <c r="J687" s="10">
        <f t="shared" si="94"/>
        <v>5407.4166666666752</v>
      </c>
      <c r="K687" s="10">
        <f t="shared" si="95"/>
        <v>0</v>
      </c>
      <c r="L687" s="10">
        <f t="shared" si="96"/>
        <v>8.5166666666666657</v>
      </c>
      <c r="M687" s="10">
        <f t="shared" si="98"/>
        <v>0</v>
      </c>
    </row>
    <row r="688" spans="1:13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>
        <f t="shared" si="90"/>
        <v>1</v>
      </c>
      <c r="F688">
        <f t="shared" si="91"/>
        <v>0</v>
      </c>
      <c r="G688">
        <f t="shared" si="92"/>
        <v>0</v>
      </c>
      <c r="H688" s="2">
        <f t="shared" si="93"/>
        <v>9.3750000000000222E-3</v>
      </c>
      <c r="I688" s="2">
        <f t="shared" si="97"/>
        <v>3.7645254629629692</v>
      </c>
      <c r="J688" s="10">
        <f t="shared" si="94"/>
        <v>5420.9166666666761</v>
      </c>
      <c r="K688" s="10">
        <f t="shared" si="95"/>
        <v>13.500000000000032</v>
      </c>
      <c r="L688" s="10">
        <f t="shared" si="96"/>
        <v>0</v>
      </c>
      <c r="M688" s="10">
        <f t="shared" si="98"/>
        <v>0</v>
      </c>
    </row>
    <row r="689" spans="1:13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>
        <f t="shared" si="90"/>
        <v>1</v>
      </c>
      <c r="F689">
        <f t="shared" si="91"/>
        <v>0</v>
      </c>
      <c r="G689">
        <f t="shared" si="92"/>
        <v>0</v>
      </c>
      <c r="H689" s="2">
        <f t="shared" si="93"/>
        <v>7.9861111111111382E-3</v>
      </c>
      <c r="I689" s="2">
        <f t="shared" si="97"/>
        <v>3.7725115740740804</v>
      </c>
      <c r="J689" s="10">
        <f t="shared" si="94"/>
        <v>5432.4166666666761</v>
      </c>
      <c r="K689" s="10">
        <f t="shared" si="95"/>
        <v>11.500000000000039</v>
      </c>
      <c r="L689" s="10">
        <f t="shared" si="96"/>
        <v>0</v>
      </c>
      <c r="M689" s="10">
        <f t="shared" si="98"/>
        <v>0</v>
      </c>
    </row>
    <row r="690" spans="1:13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>
        <f t="shared" si="90"/>
        <v>1</v>
      </c>
      <c r="F690">
        <f t="shared" si="91"/>
        <v>0</v>
      </c>
      <c r="G690">
        <f t="shared" si="92"/>
        <v>0</v>
      </c>
      <c r="H690" s="2">
        <f t="shared" si="93"/>
        <v>8.1944444444443931E-3</v>
      </c>
      <c r="I690" s="2">
        <f t="shared" si="97"/>
        <v>3.7807060185185248</v>
      </c>
      <c r="J690" s="10">
        <f t="shared" si="94"/>
        <v>5444.2166666666753</v>
      </c>
      <c r="K690" s="10">
        <f t="shared" si="95"/>
        <v>11.799999999999926</v>
      </c>
      <c r="L690" s="10">
        <f t="shared" si="96"/>
        <v>0</v>
      </c>
      <c r="M690" s="10">
        <f t="shared" si="98"/>
        <v>0</v>
      </c>
    </row>
    <row r="691" spans="1:13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>
        <f t="shared" si="90"/>
        <v>1</v>
      </c>
      <c r="F691">
        <f t="shared" si="91"/>
        <v>0</v>
      </c>
      <c r="G691">
        <f t="shared" si="92"/>
        <v>0</v>
      </c>
      <c r="H691" s="2">
        <f t="shared" si="93"/>
        <v>1.1689814814814792E-3</v>
      </c>
      <c r="I691" s="2">
        <f t="shared" si="97"/>
        <v>3.7818750000000065</v>
      </c>
      <c r="J691" s="10">
        <f t="shared" si="94"/>
        <v>5445.9000000000096</v>
      </c>
      <c r="K691" s="10">
        <f t="shared" si="95"/>
        <v>1.68333333333333</v>
      </c>
      <c r="L691" s="10">
        <f t="shared" si="96"/>
        <v>0</v>
      </c>
      <c r="M691" s="10">
        <f t="shared" si="98"/>
        <v>0</v>
      </c>
    </row>
    <row r="692" spans="1:13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>
        <f t="shared" si="90"/>
        <v>1</v>
      </c>
      <c r="F692">
        <f t="shared" si="91"/>
        <v>0</v>
      </c>
      <c r="G692">
        <f t="shared" si="92"/>
        <v>0</v>
      </c>
      <c r="H692" s="2">
        <f t="shared" si="93"/>
        <v>2.0833333333333259E-3</v>
      </c>
      <c r="I692" s="2">
        <f t="shared" si="97"/>
        <v>3.7839583333333398</v>
      </c>
      <c r="J692" s="10">
        <f t="shared" si="94"/>
        <v>5448.9000000000096</v>
      </c>
      <c r="K692" s="10">
        <f t="shared" si="95"/>
        <v>2.9999999999999893</v>
      </c>
      <c r="L692" s="10">
        <f t="shared" si="96"/>
        <v>0</v>
      </c>
      <c r="M692" s="10">
        <f t="shared" si="98"/>
        <v>0</v>
      </c>
    </row>
    <row r="693" spans="1:13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>
        <f t="shared" si="90"/>
        <v>1</v>
      </c>
      <c r="F693">
        <f t="shared" si="91"/>
        <v>0</v>
      </c>
      <c r="G693">
        <f t="shared" si="92"/>
        <v>0</v>
      </c>
      <c r="H693" s="2">
        <f t="shared" si="93"/>
        <v>1.1192129629629677E-2</v>
      </c>
      <c r="I693" s="2">
        <f t="shared" si="97"/>
        <v>3.7951504629629693</v>
      </c>
      <c r="J693" s="10">
        <f t="shared" si="94"/>
        <v>5465.0166666666764</v>
      </c>
      <c r="K693" s="10">
        <f t="shared" si="95"/>
        <v>16.116666666666735</v>
      </c>
      <c r="L693" s="10">
        <f t="shared" si="96"/>
        <v>0</v>
      </c>
      <c r="M693" s="10">
        <f t="shared" si="98"/>
        <v>0</v>
      </c>
    </row>
    <row r="694" spans="1:13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>
        <f t="shared" si="90"/>
        <v>1</v>
      </c>
      <c r="F694">
        <f t="shared" si="91"/>
        <v>0</v>
      </c>
      <c r="G694">
        <f t="shared" si="92"/>
        <v>0</v>
      </c>
      <c r="H694" s="2">
        <f t="shared" si="93"/>
        <v>7.0949074074073692E-3</v>
      </c>
      <c r="I694" s="2">
        <f t="shared" si="97"/>
        <v>3.8022453703703767</v>
      </c>
      <c r="J694" s="10">
        <f t="shared" si="94"/>
        <v>5475.2333333333427</v>
      </c>
      <c r="K694" s="10">
        <f t="shared" si="95"/>
        <v>10.216666666666612</v>
      </c>
      <c r="L694" s="10">
        <f t="shared" si="96"/>
        <v>0</v>
      </c>
      <c r="M694" s="10">
        <f t="shared" si="98"/>
        <v>0</v>
      </c>
    </row>
    <row r="695" spans="1:13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>
        <f t="shared" si="90"/>
        <v>1</v>
      </c>
      <c r="F695">
        <f t="shared" si="91"/>
        <v>0</v>
      </c>
      <c r="G695">
        <f t="shared" si="92"/>
        <v>0</v>
      </c>
      <c r="H695" s="2">
        <f t="shared" si="93"/>
        <v>7.1643518518518245E-3</v>
      </c>
      <c r="I695" s="2">
        <f t="shared" si="97"/>
        <v>3.8094097222222283</v>
      </c>
      <c r="J695" s="10">
        <f t="shared" si="94"/>
        <v>5485.5500000000093</v>
      </c>
      <c r="K695" s="10">
        <f t="shared" si="95"/>
        <v>10.316666666666627</v>
      </c>
      <c r="L695" s="10">
        <f t="shared" si="96"/>
        <v>0</v>
      </c>
      <c r="M695" s="10">
        <f t="shared" si="98"/>
        <v>0</v>
      </c>
    </row>
    <row r="696" spans="1:13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>
        <f t="shared" si="90"/>
        <v>0</v>
      </c>
      <c r="F696">
        <f t="shared" si="91"/>
        <v>1</v>
      </c>
      <c r="G696">
        <f t="shared" si="92"/>
        <v>0</v>
      </c>
      <c r="H696" s="2">
        <f t="shared" si="93"/>
        <v>1.7361111111113825E-4</v>
      </c>
      <c r="I696" s="2">
        <f t="shared" si="97"/>
        <v>3.8095833333333395</v>
      </c>
      <c r="J696" s="10">
        <f t="shared" si="94"/>
        <v>5485.8000000000093</v>
      </c>
      <c r="K696" s="10">
        <f t="shared" si="95"/>
        <v>0</v>
      </c>
      <c r="L696" s="10">
        <f t="shared" si="96"/>
        <v>0.25000000000003908</v>
      </c>
      <c r="M696" s="10">
        <f t="shared" si="98"/>
        <v>0</v>
      </c>
    </row>
    <row r="697" spans="1:13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>
        <f t="shared" si="90"/>
        <v>1</v>
      </c>
      <c r="F697">
        <f t="shared" si="91"/>
        <v>0</v>
      </c>
      <c r="G697">
        <f t="shared" si="92"/>
        <v>0</v>
      </c>
      <c r="H697" s="2">
        <f t="shared" si="93"/>
        <v>2.4074074074074137E-3</v>
      </c>
      <c r="I697" s="2">
        <f t="shared" si="97"/>
        <v>3.8119907407407467</v>
      </c>
      <c r="J697" s="10">
        <f t="shared" si="94"/>
        <v>5489.2666666666755</v>
      </c>
      <c r="K697" s="10">
        <f t="shared" si="95"/>
        <v>3.4666666666666757</v>
      </c>
      <c r="L697" s="10">
        <f t="shared" si="96"/>
        <v>0</v>
      </c>
      <c r="M697" s="10">
        <f t="shared" si="98"/>
        <v>0</v>
      </c>
    </row>
    <row r="698" spans="1:13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>
        <f t="shared" si="90"/>
        <v>0</v>
      </c>
      <c r="F698">
        <f t="shared" si="91"/>
        <v>1</v>
      </c>
      <c r="G698">
        <f t="shared" si="92"/>
        <v>0</v>
      </c>
      <c r="H698" s="2">
        <f t="shared" si="93"/>
        <v>3.5185185185184764E-3</v>
      </c>
      <c r="I698" s="2">
        <f t="shared" si="97"/>
        <v>3.8155092592592652</v>
      </c>
      <c r="J698" s="10">
        <f t="shared" si="94"/>
        <v>5494.3333333333421</v>
      </c>
      <c r="K698" s="10">
        <f t="shared" si="95"/>
        <v>0</v>
      </c>
      <c r="L698" s="10">
        <f t="shared" si="96"/>
        <v>5.066666666666606</v>
      </c>
      <c r="M698" s="10">
        <f t="shared" si="98"/>
        <v>0</v>
      </c>
    </row>
    <row r="699" spans="1:13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>
        <f t="shared" si="90"/>
        <v>1</v>
      </c>
      <c r="F699">
        <f t="shared" si="91"/>
        <v>0</v>
      </c>
      <c r="G699">
        <f t="shared" si="92"/>
        <v>0</v>
      </c>
      <c r="H699" s="2">
        <f t="shared" si="93"/>
        <v>1.027777777777783E-2</v>
      </c>
      <c r="I699" s="2">
        <f t="shared" si="97"/>
        <v>3.8257870370370428</v>
      </c>
      <c r="J699" s="10">
        <f t="shared" si="94"/>
        <v>5509.1333333333423</v>
      </c>
      <c r="K699" s="10">
        <f t="shared" si="95"/>
        <v>14.800000000000075</v>
      </c>
      <c r="L699" s="10">
        <f t="shared" si="96"/>
        <v>0</v>
      </c>
      <c r="M699" s="10">
        <f t="shared" si="98"/>
        <v>0</v>
      </c>
    </row>
    <row r="700" spans="1:13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>
        <f t="shared" si="90"/>
        <v>1</v>
      </c>
      <c r="F700">
        <f t="shared" si="91"/>
        <v>0</v>
      </c>
      <c r="G700">
        <f t="shared" si="92"/>
        <v>0</v>
      </c>
      <c r="H700" s="2">
        <f t="shared" si="93"/>
        <v>5.1273148148148762E-3</v>
      </c>
      <c r="I700" s="2">
        <f t="shared" si="97"/>
        <v>3.8309143518518578</v>
      </c>
      <c r="J700" s="10">
        <f t="shared" si="94"/>
        <v>5516.5166666666755</v>
      </c>
      <c r="K700" s="10">
        <f t="shared" si="95"/>
        <v>7.3833333333334217</v>
      </c>
      <c r="L700" s="10">
        <f t="shared" si="96"/>
        <v>0</v>
      </c>
      <c r="M700" s="10">
        <f t="shared" si="98"/>
        <v>0</v>
      </c>
    </row>
    <row r="701" spans="1:13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>
        <f t="shared" si="90"/>
        <v>1</v>
      </c>
      <c r="F701">
        <f t="shared" si="91"/>
        <v>0</v>
      </c>
      <c r="G701">
        <f t="shared" si="92"/>
        <v>0</v>
      </c>
      <c r="H701" s="2">
        <f t="shared" si="93"/>
        <v>2.1412037037037424E-3</v>
      </c>
      <c r="I701" s="2">
        <f t="shared" si="97"/>
        <v>3.8330555555555614</v>
      </c>
      <c r="J701" s="10">
        <f t="shared" si="94"/>
        <v>5519.6000000000085</v>
      </c>
      <c r="K701" s="10">
        <f t="shared" si="95"/>
        <v>3.083333333333389</v>
      </c>
      <c r="L701" s="10">
        <f t="shared" si="96"/>
        <v>0</v>
      </c>
      <c r="M701" s="10">
        <f t="shared" si="98"/>
        <v>0</v>
      </c>
    </row>
    <row r="702" spans="1:13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>
        <f t="shared" si="90"/>
        <v>1</v>
      </c>
      <c r="F702">
        <f t="shared" si="91"/>
        <v>0</v>
      </c>
      <c r="G702">
        <f t="shared" si="92"/>
        <v>0</v>
      </c>
      <c r="H702" s="2">
        <f t="shared" si="93"/>
        <v>8.5416666666666696E-3</v>
      </c>
      <c r="I702" s="2">
        <f t="shared" si="97"/>
        <v>3.8415972222222283</v>
      </c>
      <c r="J702" s="10">
        <f t="shared" si="94"/>
        <v>5531.9000000000087</v>
      </c>
      <c r="K702" s="10">
        <f t="shared" si="95"/>
        <v>12.300000000000004</v>
      </c>
      <c r="L702" s="10">
        <f t="shared" si="96"/>
        <v>0</v>
      </c>
      <c r="M702" s="10">
        <f t="shared" si="98"/>
        <v>0</v>
      </c>
    </row>
    <row r="703" spans="1:13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>
        <f t="shared" si="90"/>
        <v>0</v>
      </c>
      <c r="F703">
        <f t="shared" si="91"/>
        <v>1</v>
      </c>
      <c r="G703">
        <f t="shared" si="92"/>
        <v>0</v>
      </c>
      <c r="H703" s="2">
        <f t="shared" si="93"/>
        <v>1.026620370370368E-2</v>
      </c>
      <c r="I703" s="2">
        <f t="shared" si="97"/>
        <v>3.8518634259259321</v>
      </c>
      <c r="J703" s="10">
        <f t="shared" si="94"/>
        <v>5546.6833333333416</v>
      </c>
      <c r="K703" s="10">
        <f t="shared" si="95"/>
        <v>0</v>
      </c>
      <c r="L703" s="10">
        <f t="shared" si="96"/>
        <v>14.783333333333299</v>
      </c>
      <c r="M703" s="10">
        <f t="shared" si="98"/>
        <v>0</v>
      </c>
    </row>
    <row r="704" spans="1:13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>
        <f t="shared" si="90"/>
        <v>0</v>
      </c>
      <c r="F704">
        <f t="shared" si="91"/>
        <v>1</v>
      </c>
      <c r="G704">
        <f t="shared" si="92"/>
        <v>0</v>
      </c>
      <c r="H704" s="2">
        <f t="shared" si="93"/>
        <v>4.5601851851851949E-3</v>
      </c>
      <c r="I704" s="2">
        <f t="shared" si="97"/>
        <v>3.8564236111111172</v>
      </c>
      <c r="J704" s="10">
        <f t="shared" si="94"/>
        <v>5553.2500000000091</v>
      </c>
      <c r="K704" s="10">
        <f t="shared" si="95"/>
        <v>0</v>
      </c>
      <c r="L704" s="10">
        <f t="shared" si="96"/>
        <v>6.5666666666666806</v>
      </c>
      <c r="M704" s="10">
        <f t="shared" si="98"/>
        <v>0</v>
      </c>
    </row>
    <row r="705" spans="1:13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>
        <f t="shared" si="90"/>
        <v>0</v>
      </c>
      <c r="F705">
        <f t="shared" si="91"/>
        <v>1</v>
      </c>
      <c r="G705">
        <f t="shared" si="92"/>
        <v>0</v>
      </c>
      <c r="H705" s="2">
        <f t="shared" si="93"/>
        <v>6.8287037037036979E-3</v>
      </c>
      <c r="I705" s="2">
        <f t="shared" si="97"/>
        <v>3.863252314814821</v>
      </c>
      <c r="J705" s="10">
        <f t="shared" si="94"/>
        <v>5563.0833333333421</v>
      </c>
      <c r="K705" s="10">
        <f t="shared" si="95"/>
        <v>0</v>
      </c>
      <c r="L705" s="10">
        <f t="shared" si="96"/>
        <v>9.833333333333325</v>
      </c>
      <c r="M705" s="10">
        <f t="shared" si="98"/>
        <v>0</v>
      </c>
    </row>
    <row r="706" spans="1:13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>
        <f t="shared" ref="E706:E769" si="99">IF(LEN(A706)=7,1,0)</f>
        <v>0</v>
      </c>
      <c r="F706">
        <f t="shared" ref="F706:F769" si="100">IF(LEN(A706)=8,1,0)</f>
        <v>1</v>
      </c>
      <c r="G706">
        <f t="shared" ref="G706:G769" si="101">IF(LEN(A706)&gt;9,1,0)</f>
        <v>0</v>
      </c>
      <c r="H706" s="2">
        <f t="shared" ref="H706:H769" si="102">D706-C706</f>
        <v>7.7546296296296946E-3</v>
      </c>
      <c r="I706" s="2">
        <f t="shared" si="97"/>
        <v>3.8710069444444506</v>
      </c>
      <c r="J706" s="10">
        <f t="shared" ref="J706:J769" si="103">I706*24*60</f>
        <v>5574.2500000000091</v>
      </c>
      <c r="K706" s="10">
        <f t="shared" ref="K706:K769" si="104">IF(AND(E706=1,$J706&gt;800),$H706,0)*24*60</f>
        <v>0</v>
      </c>
      <c r="L706" s="10">
        <f t="shared" ref="L706:L769" si="105">IF(AND(F706=1,$J706&gt;800),$H706,0)*24*60</f>
        <v>11.16666666666676</v>
      </c>
      <c r="M706" s="10">
        <f t="shared" si="98"/>
        <v>0</v>
      </c>
    </row>
    <row r="707" spans="1:13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>
        <f t="shared" si="99"/>
        <v>1</v>
      </c>
      <c r="F707">
        <f t="shared" si="100"/>
        <v>0</v>
      </c>
      <c r="G707">
        <f t="shared" si="101"/>
        <v>0</v>
      </c>
      <c r="H707" s="2">
        <f t="shared" si="102"/>
        <v>1.1388888888888893E-2</v>
      </c>
      <c r="I707" s="2">
        <f t="shared" si="97"/>
        <v>3.8823958333333395</v>
      </c>
      <c r="J707" s="10">
        <f t="shared" si="103"/>
        <v>5590.6500000000087</v>
      </c>
      <c r="K707" s="10">
        <f t="shared" si="104"/>
        <v>16.400000000000006</v>
      </c>
      <c r="L707" s="10">
        <f t="shared" si="105"/>
        <v>0</v>
      </c>
      <c r="M707" s="10">
        <f t="shared" si="98"/>
        <v>0</v>
      </c>
    </row>
    <row r="708" spans="1:13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>
        <f t="shared" si="99"/>
        <v>0</v>
      </c>
      <c r="F708">
        <f t="shared" si="100"/>
        <v>1</v>
      </c>
      <c r="G708">
        <f t="shared" si="101"/>
        <v>0</v>
      </c>
      <c r="H708" s="2">
        <f t="shared" si="102"/>
        <v>7.6967592592592782E-3</v>
      </c>
      <c r="I708" s="2">
        <f t="shared" ref="I708:I771" si="106">IF(OR(E708=1,F708=1),H708+I707,I707)</f>
        <v>3.8900925925925987</v>
      </c>
      <c r="J708" s="10">
        <f t="shared" si="103"/>
        <v>5601.7333333333427</v>
      </c>
      <c r="K708" s="10">
        <f t="shared" si="104"/>
        <v>0</v>
      </c>
      <c r="L708" s="10">
        <f t="shared" si="105"/>
        <v>11.083333333333361</v>
      </c>
      <c r="M708" s="10">
        <f t="shared" ref="M708:M771" si="107">ROUNDUP(IF(G708=1,H708,0)*24*60,0)</f>
        <v>0</v>
      </c>
    </row>
    <row r="709" spans="1:13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>
        <f t="shared" si="99"/>
        <v>1</v>
      </c>
      <c r="F709">
        <f t="shared" si="100"/>
        <v>0</v>
      </c>
      <c r="G709">
        <f t="shared" si="101"/>
        <v>0</v>
      </c>
      <c r="H709" s="2">
        <f t="shared" si="102"/>
        <v>8.101851851851638E-4</v>
      </c>
      <c r="I709" s="2">
        <f t="shared" si="106"/>
        <v>3.890902777777784</v>
      </c>
      <c r="J709" s="10">
        <f t="shared" si="103"/>
        <v>5602.9000000000087</v>
      </c>
      <c r="K709" s="10">
        <f t="shared" si="104"/>
        <v>1.1666666666666359</v>
      </c>
      <c r="L709" s="10">
        <f t="shared" si="105"/>
        <v>0</v>
      </c>
      <c r="M709" s="10">
        <f t="shared" si="107"/>
        <v>0</v>
      </c>
    </row>
    <row r="710" spans="1:13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>
        <f t="shared" si="99"/>
        <v>0</v>
      </c>
      <c r="F710">
        <f t="shared" si="100"/>
        <v>0</v>
      </c>
      <c r="G710">
        <f t="shared" si="101"/>
        <v>1</v>
      </c>
      <c r="H710" s="2">
        <f t="shared" si="102"/>
        <v>1.9212962962963376E-3</v>
      </c>
      <c r="I710" s="2">
        <f t="shared" si="106"/>
        <v>3.890902777777784</v>
      </c>
      <c r="J710" s="10">
        <f t="shared" si="103"/>
        <v>5602.9000000000087</v>
      </c>
      <c r="K710" s="10">
        <f t="shared" si="104"/>
        <v>0</v>
      </c>
      <c r="L710" s="10">
        <f t="shared" si="105"/>
        <v>0</v>
      </c>
      <c r="M710" s="10">
        <f t="shared" si="107"/>
        <v>3</v>
      </c>
    </row>
    <row r="711" spans="1:13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>
        <f t="shared" si="99"/>
        <v>0</v>
      </c>
      <c r="F711">
        <f t="shared" si="100"/>
        <v>1</v>
      </c>
      <c r="G711">
        <f t="shared" si="101"/>
        <v>0</v>
      </c>
      <c r="H711" s="2">
        <f t="shared" si="102"/>
        <v>4.0856481481481577E-3</v>
      </c>
      <c r="I711" s="2">
        <f t="shared" si="106"/>
        <v>3.8949884259259324</v>
      </c>
      <c r="J711" s="10">
        <f t="shared" si="103"/>
        <v>5608.7833333333429</v>
      </c>
      <c r="K711" s="10">
        <f t="shared" si="104"/>
        <v>0</v>
      </c>
      <c r="L711" s="10">
        <f t="shared" si="105"/>
        <v>5.8833333333333471</v>
      </c>
      <c r="M711" s="10">
        <f t="shared" si="107"/>
        <v>0</v>
      </c>
    </row>
    <row r="712" spans="1:13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>
        <f t="shared" si="99"/>
        <v>1</v>
      </c>
      <c r="F712">
        <f t="shared" si="100"/>
        <v>0</v>
      </c>
      <c r="G712">
        <f t="shared" si="101"/>
        <v>0</v>
      </c>
      <c r="H712" s="2">
        <f t="shared" si="102"/>
        <v>7.0486111111111027E-3</v>
      </c>
      <c r="I712" s="2">
        <f t="shared" si="106"/>
        <v>3.9020370370370436</v>
      </c>
      <c r="J712" s="10">
        <f t="shared" si="103"/>
        <v>5618.9333333333425</v>
      </c>
      <c r="K712" s="10">
        <f t="shared" si="104"/>
        <v>10.149999999999988</v>
      </c>
      <c r="L712" s="10">
        <f t="shared" si="105"/>
        <v>0</v>
      </c>
      <c r="M712" s="10">
        <f t="shared" si="107"/>
        <v>0</v>
      </c>
    </row>
    <row r="713" spans="1:13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>
        <f t="shared" si="99"/>
        <v>0</v>
      </c>
      <c r="F713">
        <f t="shared" si="100"/>
        <v>1</v>
      </c>
      <c r="G713">
        <f t="shared" si="101"/>
        <v>0</v>
      </c>
      <c r="H713" s="2">
        <f t="shared" si="102"/>
        <v>5.5671296296296302E-3</v>
      </c>
      <c r="I713" s="2">
        <f t="shared" si="106"/>
        <v>3.9076041666666734</v>
      </c>
      <c r="J713" s="10">
        <f t="shared" si="103"/>
        <v>5626.9500000000098</v>
      </c>
      <c r="K713" s="10">
        <f t="shared" si="104"/>
        <v>0</v>
      </c>
      <c r="L713" s="10">
        <f t="shared" si="105"/>
        <v>8.0166666666666675</v>
      </c>
      <c r="M713" s="10">
        <f t="shared" si="107"/>
        <v>0</v>
      </c>
    </row>
    <row r="714" spans="1:13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>
        <f t="shared" si="99"/>
        <v>0</v>
      </c>
      <c r="F714">
        <f t="shared" si="100"/>
        <v>0</v>
      </c>
      <c r="G714">
        <f t="shared" si="101"/>
        <v>1</v>
      </c>
      <c r="H714" s="2">
        <f t="shared" si="102"/>
        <v>6.2499999999998668E-4</v>
      </c>
      <c r="I714" s="2">
        <f t="shared" si="106"/>
        <v>3.9076041666666734</v>
      </c>
      <c r="J714" s="10">
        <f t="shared" si="103"/>
        <v>5626.9500000000098</v>
      </c>
      <c r="K714" s="10">
        <f t="shared" si="104"/>
        <v>0</v>
      </c>
      <c r="L714" s="10">
        <f t="shared" si="105"/>
        <v>0</v>
      </c>
      <c r="M714" s="10">
        <f t="shared" si="107"/>
        <v>1</v>
      </c>
    </row>
    <row r="715" spans="1:13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>
        <f t="shared" si="99"/>
        <v>1</v>
      </c>
      <c r="F715">
        <f t="shared" si="100"/>
        <v>0</v>
      </c>
      <c r="G715">
        <f t="shared" si="101"/>
        <v>0</v>
      </c>
      <c r="H715" s="2">
        <f t="shared" si="102"/>
        <v>1.8981481481481488E-3</v>
      </c>
      <c r="I715" s="2">
        <f t="shared" si="106"/>
        <v>3.9095023148148216</v>
      </c>
      <c r="J715" s="10">
        <f t="shared" si="103"/>
        <v>5629.6833333333434</v>
      </c>
      <c r="K715" s="10">
        <f t="shared" si="104"/>
        <v>2.7333333333333343</v>
      </c>
      <c r="L715" s="10">
        <f t="shared" si="105"/>
        <v>0</v>
      </c>
      <c r="M715" s="10">
        <f t="shared" si="107"/>
        <v>0</v>
      </c>
    </row>
    <row r="716" spans="1:13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>
        <f t="shared" si="99"/>
        <v>0</v>
      </c>
      <c r="F716">
        <f t="shared" si="100"/>
        <v>1</v>
      </c>
      <c r="G716">
        <f t="shared" si="101"/>
        <v>0</v>
      </c>
      <c r="H716" s="2">
        <f t="shared" si="102"/>
        <v>8.5763888888888973E-3</v>
      </c>
      <c r="I716" s="2">
        <f t="shared" si="106"/>
        <v>3.9180787037037104</v>
      </c>
      <c r="J716" s="10">
        <f t="shared" si="103"/>
        <v>5642.0333333333429</v>
      </c>
      <c r="K716" s="10">
        <f t="shared" si="104"/>
        <v>0</v>
      </c>
      <c r="L716" s="10">
        <f t="shared" si="105"/>
        <v>12.350000000000012</v>
      </c>
      <c r="M716" s="10">
        <f t="shared" si="107"/>
        <v>0</v>
      </c>
    </row>
    <row r="717" spans="1:13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>
        <f t="shared" si="99"/>
        <v>1</v>
      </c>
      <c r="F717">
        <f t="shared" si="100"/>
        <v>0</v>
      </c>
      <c r="G717">
        <f t="shared" si="101"/>
        <v>0</v>
      </c>
      <c r="H717" s="2">
        <f t="shared" si="102"/>
        <v>6.0763888888888951E-3</v>
      </c>
      <c r="I717" s="2">
        <f t="shared" si="106"/>
        <v>3.9241550925925992</v>
      </c>
      <c r="J717" s="10">
        <f t="shared" si="103"/>
        <v>5650.7833333333429</v>
      </c>
      <c r="K717" s="10">
        <f t="shared" si="104"/>
        <v>8.7500000000000089</v>
      </c>
      <c r="L717" s="10">
        <f t="shared" si="105"/>
        <v>0</v>
      </c>
      <c r="M717" s="10">
        <f t="shared" si="107"/>
        <v>0</v>
      </c>
    </row>
    <row r="718" spans="1:13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>
        <f t="shared" si="99"/>
        <v>1</v>
      </c>
      <c r="F718">
        <f t="shared" si="100"/>
        <v>0</v>
      </c>
      <c r="G718">
        <f t="shared" si="101"/>
        <v>0</v>
      </c>
      <c r="H718" s="2">
        <f t="shared" si="102"/>
        <v>3.3217592592592604E-3</v>
      </c>
      <c r="I718" s="2">
        <f t="shared" si="106"/>
        <v>3.9274768518518584</v>
      </c>
      <c r="J718" s="10">
        <f t="shared" si="103"/>
        <v>5655.5666666666757</v>
      </c>
      <c r="K718" s="10">
        <f t="shared" si="104"/>
        <v>4.783333333333335</v>
      </c>
      <c r="L718" s="10">
        <f t="shared" si="105"/>
        <v>0</v>
      </c>
      <c r="M718" s="10">
        <f t="shared" si="107"/>
        <v>0</v>
      </c>
    </row>
    <row r="719" spans="1:13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>
        <f t="shared" si="99"/>
        <v>1</v>
      </c>
      <c r="F719">
        <f t="shared" si="100"/>
        <v>0</v>
      </c>
      <c r="G719">
        <f t="shared" si="101"/>
        <v>0</v>
      </c>
      <c r="H719" s="2">
        <f t="shared" si="102"/>
        <v>8.7500000000000355E-3</v>
      </c>
      <c r="I719" s="2">
        <f t="shared" si="106"/>
        <v>3.9362268518518584</v>
      </c>
      <c r="J719" s="10">
        <f t="shared" si="103"/>
        <v>5668.1666666666761</v>
      </c>
      <c r="K719" s="10">
        <f t="shared" si="104"/>
        <v>12.600000000000051</v>
      </c>
      <c r="L719" s="10">
        <f t="shared" si="105"/>
        <v>0</v>
      </c>
      <c r="M719" s="10">
        <f t="shared" si="107"/>
        <v>0</v>
      </c>
    </row>
    <row r="720" spans="1:13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>
        <f t="shared" si="99"/>
        <v>0</v>
      </c>
      <c r="F720">
        <f t="shared" si="100"/>
        <v>1</v>
      </c>
      <c r="G720">
        <f t="shared" si="101"/>
        <v>0</v>
      </c>
      <c r="H720" s="2">
        <f t="shared" si="102"/>
        <v>2.5231481481481355E-3</v>
      </c>
      <c r="I720" s="2">
        <f t="shared" si="106"/>
        <v>3.9387500000000064</v>
      </c>
      <c r="J720" s="10">
        <f t="shared" si="103"/>
        <v>5671.8000000000093</v>
      </c>
      <c r="K720" s="10">
        <f t="shared" si="104"/>
        <v>0</v>
      </c>
      <c r="L720" s="10">
        <f t="shared" si="105"/>
        <v>3.6333333333333151</v>
      </c>
      <c r="M720" s="10">
        <f t="shared" si="107"/>
        <v>0</v>
      </c>
    </row>
    <row r="721" spans="1:13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>
        <f t="shared" si="99"/>
        <v>1</v>
      </c>
      <c r="F721">
        <f t="shared" si="100"/>
        <v>0</v>
      </c>
      <c r="G721">
        <f t="shared" si="101"/>
        <v>0</v>
      </c>
      <c r="H721" s="2">
        <f t="shared" si="102"/>
        <v>2.3148148148148251E-3</v>
      </c>
      <c r="I721" s="2">
        <f t="shared" si="106"/>
        <v>3.9410648148148213</v>
      </c>
      <c r="J721" s="10">
        <f t="shared" si="103"/>
        <v>5675.1333333333432</v>
      </c>
      <c r="K721" s="10">
        <f t="shared" si="104"/>
        <v>3.3333333333333481</v>
      </c>
      <c r="L721" s="10">
        <f t="shared" si="105"/>
        <v>0</v>
      </c>
      <c r="M721" s="10">
        <f t="shared" si="107"/>
        <v>0</v>
      </c>
    </row>
    <row r="722" spans="1:13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>
        <f t="shared" si="99"/>
        <v>1</v>
      </c>
      <c r="F722">
        <f t="shared" si="100"/>
        <v>0</v>
      </c>
      <c r="G722">
        <f t="shared" si="101"/>
        <v>0</v>
      </c>
      <c r="H722" s="2">
        <f t="shared" si="102"/>
        <v>6.828703703704031E-4</v>
      </c>
      <c r="I722" s="2">
        <f t="shared" si="106"/>
        <v>3.9417476851851916</v>
      </c>
      <c r="J722" s="10">
        <f t="shared" si="103"/>
        <v>5676.1166666666759</v>
      </c>
      <c r="K722" s="10">
        <f t="shared" si="104"/>
        <v>0.98333333333338047</v>
      </c>
      <c r="L722" s="10">
        <f t="shared" si="105"/>
        <v>0</v>
      </c>
      <c r="M722" s="10">
        <f t="shared" si="107"/>
        <v>0</v>
      </c>
    </row>
    <row r="723" spans="1:13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>
        <f t="shared" si="99"/>
        <v>0</v>
      </c>
      <c r="F723">
        <f t="shared" si="100"/>
        <v>0</v>
      </c>
      <c r="G723">
        <f t="shared" si="101"/>
        <v>1</v>
      </c>
      <c r="H723" s="2">
        <f t="shared" si="102"/>
        <v>1.0185185185185186E-2</v>
      </c>
      <c r="I723" s="2">
        <f t="shared" si="106"/>
        <v>3.9417476851851916</v>
      </c>
      <c r="J723" s="10">
        <f t="shared" si="103"/>
        <v>5676.1166666666759</v>
      </c>
      <c r="K723" s="10">
        <f t="shared" si="104"/>
        <v>0</v>
      </c>
      <c r="L723" s="10">
        <f t="shared" si="105"/>
        <v>0</v>
      </c>
      <c r="M723" s="10">
        <f t="shared" si="107"/>
        <v>15</v>
      </c>
    </row>
    <row r="724" spans="1:13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>
        <f t="shared" si="99"/>
        <v>1</v>
      </c>
      <c r="F724">
        <f t="shared" si="100"/>
        <v>0</v>
      </c>
      <c r="G724">
        <f t="shared" si="101"/>
        <v>0</v>
      </c>
      <c r="H724" s="2">
        <f t="shared" si="102"/>
        <v>2.2685185185185031E-3</v>
      </c>
      <c r="I724" s="2">
        <f t="shared" si="106"/>
        <v>3.9440162037037103</v>
      </c>
      <c r="J724" s="10">
        <f t="shared" si="103"/>
        <v>5679.3833333333423</v>
      </c>
      <c r="K724" s="10">
        <f t="shared" si="104"/>
        <v>3.2666666666666444</v>
      </c>
      <c r="L724" s="10">
        <f t="shared" si="105"/>
        <v>0</v>
      </c>
      <c r="M724" s="10">
        <f t="shared" si="107"/>
        <v>0</v>
      </c>
    </row>
    <row r="725" spans="1:13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>
        <f t="shared" si="99"/>
        <v>1</v>
      </c>
      <c r="F725">
        <f t="shared" si="100"/>
        <v>0</v>
      </c>
      <c r="G725">
        <f t="shared" si="101"/>
        <v>0</v>
      </c>
      <c r="H725" s="2">
        <f t="shared" si="102"/>
        <v>5.4282407407407751E-3</v>
      </c>
      <c r="I725" s="2">
        <f t="shared" si="106"/>
        <v>3.9494444444444512</v>
      </c>
      <c r="J725" s="10">
        <f t="shared" si="103"/>
        <v>5687.2000000000098</v>
      </c>
      <c r="K725" s="10">
        <f t="shared" si="104"/>
        <v>7.8166666666667162</v>
      </c>
      <c r="L725" s="10">
        <f t="shared" si="105"/>
        <v>0</v>
      </c>
      <c r="M725" s="10">
        <f t="shared" si="107"/>
        <v>0</v>
      </c>
    </row>
    <row r="726" spans="1:13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>
        <f t="shared" si="99"/>
        <v>1</v>
      </c>
      <c r="F726">
        <f t="shared" si="100"/>
        <v>0</v>
      </c>
      <c r="G726">
        <f t="shared" si="101"/>
        <v>0</v>
      </c>
      <c r="H726" s="2">
        <f t="shared" si="102"/>
        <v>5.4745370370370416E-3</v>
      </c>
      <c r="I726" s="2">
        <f t="shared" si="106"/>
        <v>3.9549189814814882</v>
      </c>
      <c r="J726" s="10">
        <f t="shared" si="103"/>
        <v>5695.083333333343</v>
      </c>
      <c r="K726" s="10">
        <f t="shared" si="104"/>
        <v>7.88333333333334</v>
      </c>
      <c r="L726" s="10">
        <f t="shared" si="105"/>
        <v>0</v>
      </c>
      <c r="M726" s="10">
        <f t="shared" si="107"/>
        <v>0</v>
      </c>
    </row>
    <row r="727" spans="1:13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>
        <f t="shared" si="99"/>
        <v>1</v>
      </c>
      <c r="F727">
        <f t="shared" si="100"/>
        <v>0</v>
      </c>
      <c r="G727">
        <f t="shared" si="101"/>
        <v>0</v>
      </c>
      <c r="H727" s="2">
        <f t="shared" si="102"/>
        <v>9.9189814814814592E-3</v>
      </c>
      <c r="I727" s="2">
        <f t="shared" si="106"/>
        <v>3.9648379629629695</v>
      </c>
      <c r="J727" s="10">
        <f t="shared" si="103"/>
        <v>5709.3666666666759</v>
      </c>
      <c r="K727" s="10">
        <f t="shared" si="104"/>
        <v>14.283333333333301</v>
      </c>
      <c r="L727" s="10">
        <f t="shared" si="105"/>
        <v>0</v>
      </c>
      <c r="M727" s="10">
        <f t="shared" si="107"/>
        <v>0</v>
      </c>
    </row>
    <row r="728" spans="1:13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>
        <f t="shared" si="99"/>
        <v>1</v>
      </c>
      <c r="F728">
        <f t="shared" si="100"/>
        <v>0</v>
      </c>
      <c r="G728">
        <f t="shared" si="101"/>
        <v>0</v>
      </c>
      <c r="H728" s="2">
        <f t="shared" si="102"/>
        <v>6.9328703703703809E-3</v>
      </c>
      <c r="I728" s="2">
        <f t="shared" si="106"/>
        <v>3.9717708333333399</v>
      </c>
      <c r="J728" s="10">
        <f t="shared" si="103"/>
        <v>5719.3500000000095</v>
      </c>
      <c r="K728" s="10">
        <f t="shared" si="104"/>
        <v>9.9833333333333485</v>
      </c>
      <c r="L728" s="10">
        <f t="shared" si="105"/>
        <v>0</v>
      </c>
      <c r="M728" s="10">
        <f t="shared" si="107"/>
        <v>0</v>
      </c>
    </row>
    <row r="729" spans="1:13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>
        <f t="shared" si="99"/>
        <v>1</v>
      </c>
      <c r="F729">
        <f t="shared" si="100"/>
        <v>0</v>
      </c>
      <c r="G729">
        <f t="shared" si="101"/>
        <v>0</v>
      </c>
      <c r="H729" s="2">
        <f t="shared" si="102"/>
        <v>3.2060185185185386E-3</v>
      </c>
      <c r="I729" s="2">
        <f t="shared" si="106"/>
        <v>3.9749768518518582</v>
      </c>
      <c r="J729" s="10">
        <f t="shared" si="103"/>
        <v>5723.9666666666762</v>
      </c>
      <c r="K729" s="10">
        <f t="shared" si="104"/>
        <v>4.6166666666666956</v>
      </c>
      <c r="L729" s="10">
        <f t="shared" si="105"/>
        <v>0</v>
      </c>
      <c r="M729" s="10">
        <f t="shared" si="107"/>
        <v>0</v>
      </c>
    </row>
    <row r="730" spans="1:13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>
        <f t="shared" si="99"/>
        <v>1</v>
      </c>
      <c r="F730">
        <f t="shared" si="100"/>
        <v>0</v>
      </c>
      <c r="G730">
        <f t="shared" si="101"/>
        <v>0</v>
      </c>
      <c r="H730" s="2">
        <f t="shared" si="102"/>
        <v>8.402777777777759E-3</v>
      </c>
      <c r="I730" s="2">
        <f t="shared" si="106"/>
        <v>3.9833796296296358</v>
      </c>
      <c r="J730" s="10">
        <f t="shared" si="103"/>
        <v>5736.0666666666757</v>
      </c>
      <c r="K730" s="10">
        <f t="shared" si="104"/>
        <v>12.099999999999973</v>
      </c>
      <c r="L730" s="10">
        <f t="shared" si="105"/>
        <v>0</v>
      </c>
      <c r="M730" s="10">
        <f t="shared" si="107"/>
        <v>0</v>
      </c>
    </row>
    <row r="731" spans="1:13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>
        <f t="shared" si="99"/>
        <v>1</v>
      </c>
      <c r="F731">
        <f t="shared" si="100"/>
        <v>0</v>
      </c>
      <c r="G731">
        <f t="shared" si="101"/>
        <v>0</v>
      </c>
      <c r="H731" s="2">
        <f t="shared" si="102"/>
        <v>8.1018518518521931E-4</v>
      </c>
      <c r="I731" s="2">
        <f t="shared" si="106"/>
        <v>3.9841898148148212</v>
      </c>
      <c r="J731" s="10">
        <f t="shared" si="103"/>
        <v>5737.2333333333427</v>
      </c>
      <c r="K731" s="10">
        <f t="shared" si="104"/>
        <v>1.1666666666667158</v>
      </c>
      <c r="L731" s="10">
        <f t="shared" si="105"/>
        <v>0</v>
      </c>
      <c r="M731" s="10">
        <f t="shared" si="107"/>
        <v>0</v>
      </c>
    </row>
    <row r="732" spans="1:13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>
        <f t="shared" si="99"/>
        <v>0</v>
      </c>
      <c r="F732">
        <f t="shared" si="100"/>
        <v>1</v>
      </c>
      <c r="G732">
        <f t="shared" si="101"/>
        <v>0</v>
      </c>
      <c r="H732" s="2">
        <f t="shared" si="102"/>
        <v>1.8402777777777324E-3</v>
      </c>
      <c r="I732" s="2">
        <f t="shared" si="106"/>
        <v>3.9860300925925989</v>
      </c>
      <c r="J732" s="10">
        <f t="shared" si="103"/>
        <v>5739.8833333333423</v>
      </c>
      <c r="K732" s="10">
        <f t="shared" si="104"/>
        <v>0</v>
      </c>
      <c r="L732" s="10">
        <f t="shared" si="105"/>
        <v>2.6499999999999346</v>
      </c>
      <c r="M732" s="10">
        <f t="shared" si="107"/>
        <v>0</v>
      </c>
    </row>
    <row r="733" spans="1:13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>
        <f t="shared" si="99"/>
        <v>1</v>
      </c>
      <c r="F733">
        <f t="shared" si="100"/>
        <v>0</v>
      </c>
      <c r="G733">
        <f t="shared" si="101"/>
        <v>0</v>
      </c>
      <c r="H733" s="2">
        <f t="shared" si="102"/>
        <v>2.3032407407407307E-3</v>
      </c>
      <c r="I733" s="2">
        <f t="shared" si="106"/>
        <v>3.9883333333333395</v>
      </c>
      <c r="J733" s="10">
        <f t="shared" si="103"/>
        <v>5743.200000000008</v>
      </c>
      <c r="K733" s="10">
        <f t="shared" si="104"/>
        <v>3.3166666666666522</v>
      </c>
      <c r="L733" s="10">
        <f t="shared" si="105"/>
        <v>0</v>
      </c>
      <c r="M733" s="10">
        <f t="shared" si="107"/>
        <v>0</v>
      </c>
    </row>
    <row r="734" spans="1:13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>
        <f t="shared" si="99"/>
        <v>0</v>
      </c>
      <c r="F734">
        <f t="shared" si="100"/>
        <v>1</v>
      </c>
      <c r="G734">
        <f t="shared" si="101"/>
        <v>0</v>
      </c>
      <c r="H734" s="2">
        <f t="shared" si="102"/>
        <v>9.4212962962963442E-3</v>
      </c>
      <c r="I734" s="2">
        <f t="shared" si="106"/>
        <v>3.997754629629636</v>
      </c>
      <c r="J734" s="10">
        <f t="shared" si="103"/>
        <v>5756.7666666666755</v>
      </c>
      <c r="K734" s="10">
        <f t="shared" si="104"/>
        <v>0</v>
      </c>
      <c r="L734" s="10">
        <f t="shared" si="105"/>
        <v>13.566666666666736</v>
      </c>
      <c r="M734" s="10">
        <f t="shared" si="107"/>
        <v>0</v>
      </c>
    </row>
    <row r="735" spans="1:13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>
        <f t="shared" si="99"/>
        <v>1</v>
      </c>
      <c r="F735">
        <f t="shared" si="100"/>
        <v>0</v>
      </c>
      <c r="G735">
        <f t="shared" si="101"/>
        <v>0</v>
      </c>
      <c r="H735" s="2">
        <f t="shared" si="102"/>
        <v>5.833333333333357E-3</v>
      </c>
      <c r="I735" s="2">
        <f t="shared" si="106"/>
        <v>4.0035879629629694</v>
      </c>
      <c r="J735" s="10">
        <f t="shared" si="103"/>
        <v>5765.1666666666761</v>
      </c>
      <c r="K735" s="10">
        <f t="shared" si="104"/>
        <v>8.4000000000000341</v>
      </c>
      <c r="L735" s="10">
        <f t="shared" si="105"/>
        <v>0</v>
      </c>
      <c r="M735" s="10">
        <f t="shared" si="107"/>
        <v>0</v>
      </c>
    </row>
    <row r="736" spans="1:13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>
        <f t="shared" si="99"/>
        <v>1</v>
      </c>
      <c r="F736">
        <f t="shared" si="100"/>
        <v>0</v>
      </c>
      <c r="G736">
        <f t="shared" si="101"/>
        <v>0</v>
      </c>
      <c r="H736" s="2">
        <f t="shared" si="102"/>
        <v>7.6388888888889173E-3</v>
      </c>
      <c r="I736" s="2">
        <f t="shared" si="106"/>
        <v>4.0112268518518581</v>
      </c>
      <c r="J736" s="10">
        <f t="shared" si="103"/>
        <v>5776.1666666666752</v>
      </c>
      <c r="K736" s="10">
        <f t="shared" si="104"/>
        <v>11.000000000000041</v>
      </c>
      <c r="L736" s="10">
        <f t="shared" si="105"/>
        <v>0</v>
      </c>
      <c r="M736" s="10">
        <f t="shared" si="107"/>
        <v>0</v>
      </c>
    </row>
    <row r="737" spans="1:13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>
        <f t="shared" si="99"/>
        <v>1</v>
      </c>
      <c r="F737">
        <f t="shared" si="100"/>
        <v>0</v>
      </c>
      <c r="G737">
        <f t="shared" si="101"/>
        <v>0</v>
      </c>
      <c r="H737" s="2">
        <f t="shared" si="102"/>
        <v>6.8287037037034759E-4</v>
      </c>
      <c r="I737" s="2">
        <f t="shared" si="106"/>
        <v>4.0119097222222289</v>
      </c>
      <c r="J737" s="10">
        <f t="shared" si="103"/>
        <v>5777.1500000000096</v>
      </c>
      <c r="K737" s="10">
        <f t="shared" si="104"/>
        <v>0.98333333333330053</v>
      </c>
      <c r="L737" s="10">
        <f t="shared" si="105"/>
        <v>0</v>
      </c>
      <c r="M737" s="10">
        <f t="shared" si="107"/>
        <v>0</v>
      </c>
    </row>
    <row r="738" spans="1:13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>
        <f t="shared" si="99"/>
        <v>1</v>
      </c>
      <c r="F738">
        <f t="shared" si="100"/>
        <v>0</v>
      </c>
      <c r="G738">
        <f t="shared" si="101"/>
        <v>0</v>
      </c>
      <c r="H738" s="2">
        <f t="shared" si="102"/>
        <v>0</v>
      </c>
      <c r="I738" s="2">
        <f t="shared" si="106"/>
        <v>4.0119097222222289</v>
      </c>
      <c r="J738" s="10">
        <f t="shared" si="103"/>
        <v>5777.1500000000096</v>
      </c>
      <c r="K738" s="10">
        <f t="shared" si="104"/>
        <v>0</v>
      </c>
      <c r="L738" s="10">
        <f t="shared" si="105"/>
        <v>0</v>
      </c>
      <c r="M738" s="10">
        <f t="shared" si="107"/>
        <v>0</v>
      </c>
    </row>
    <row r="739" spans="1:13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>
        <f t="shared" si="99"/>
        <v>0</v>
      </c>
      <c r="F739">
        <f t="shared" si="100"/>
        <v>1</v>
      </c>
      <c r="G739">
        <f t="shared" si="101"/>
        <v>0</v>
      </c>
      <c r="H739" s="2">
        <f t="shared" si="102"/>
        <v>6.134259259259478E-4</v>
      </c>
      <c r="I739" s="2">
        <f t="shared" si="106"/>
        <v>4.0125231481481549</v>
      </c>
      <c r="J739" s="10">
        <f t="shared" si="103"/>
        <v>5778.0333333333429</v>
      </c>
      <c r="K739" s="10">
        <f t="shared" si="104"/>
        <v>0</v>
      </c>
      <c r="L739" s="10">
        <f t="shared" si="105"/>
        <v>0.88333333333336483</v>
      </c>
      <c r="M739" s="10">
        <f t="shared" si="107"/>
        <v>0</v>
      </c>
    </row>
    <row r="740" spans="1:13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>
        <f t="shared" si="99"/>
        <v>1</v>
      </c>
      <c r="F740">
        <f t="shared" si="100"/>
        <v>0</v>
      </c>
      <c r="G740">
        <f t="shared" si="101"/>
        <v>0</v>
      </c>
      <c r="H740" s="2">
        <f t="shared" si="102"/>
        <v>6.0069444444444953E-3</v>
      </c>
      <c r="I740" s="2">
        <f t="shared" si="106"/>
        <v>4.0185300925925995</v>
      </c>
      <c r="J740" s="10">
        <f t="shared" si="103"/>
        <v>5786.6833333333434</v>
      </c>
      <c r="K740" s="10">
        <f t="shared" si="104"/>
        <v>8.6500000000000732</v>
      </c>
      <c r="L740" s="10">
        <f t="shared" si="105"/>
        <v>0</v>
      </c>
      <c r="M740" s="10">
        <f t="shared" si="107"/>
        <v>0</v>
      </c>
    </row>
    <row r="741" spans="1:13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>
        <f t="shared" si="99"/>
        <v>1</v>
      </c>
      <c r="F741">
        <f t="shared" si="100"/>
        <v>0</v>
      </c>
      <c r="G741">
        <f t="shared" si="101"/>
        <v>0</v>
      </c>
      <c r="H741" s="2">
        <f t="shared" si="102"/>
        <v>1.8402777777777879E-3</v>
      </c>
      <c r="I741" s="2">
        <f t="shared" si="106"/>
        <v>4.0203703703703777</v>
      </c>
      <c r="J741" s="10">
        <f t="shared" si="103"/>
        <v>5789.3333333333439</v>
      </c>
      <c r="K741" s="10">
        <f t="shared" si="104"/>
        <v>2.6500000000000146</v>
      </c>
      <c r="L741" s="10">
        <f t="shared" si="105"/>
        <v>0</v>
      </c>
      <c r="M741" s="10">
        <f t="shared" si="107"/>
        <v>0</v>
      </c>
    </row>
    <row r="742" spans="1:13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>
        <f t="shared" si="99"/>
        <v>1</v>
      </c>
      <c r="F742">
        <f t="shared" si="100"/>
        <v>0</v>
      </c>
      <c r="G742">
        <f t="shared" si="101"/>
        <v>0</v>
      </c>
      <c r="H742" s="2">
        <f t="shared" si="102"/>
        <v>1.0416666666666685E-2</v>
      </c>
      <c r="I742" s="2">
        <f t="shared" si="106"/>
        <v>4.0307870370370447</v>
      </c>
      <c r="J742" s="10">
        <f t="shared" si="103"/>
        <v>5804.3333333333449</v>
      </c>
      <c r="K742" s="10">
        <f t="shared" si="104"/>
        <v>15.000000000000027</v>
      </c>
      <c r="L742" s="10">
        <f t="shared" si="105"/>
        <v>0</v>
      </c>
      <c r="M742" s="10">
        <f t="shared" si="107"/>
        <v>0</v>
      </c>
    </row>
    <row r="743" spans="1:13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>
        <f t="shared" si="99"/>
        <v>1</v>
      </c>
      <c r="F743">
        <f t="shared" si="100"/>
        <v>0</v>
      </c>
      <c r="G743">
        <f t="shared" si="101"/>
        <v>0</v>
      </c>
      <c r="H743" s="2">
        <f t="shared" si="102"/>
        <v>7.6736111111110894E-3</v>
      </c>
      <c r="I743" s="2">
        <f t="shared" si="106"/>
        <v>4.0384606481481562</v>
      </c>
      <c r="J743" s="10">
        <f t="shared" si="103"/>
        <v>5815.383333333345</v>
      </c>
      <c r="K743" s="10">
        <f t="shared" si="104"/>
        <v>11.049999999999969</v>
      </c>
      <c r="L743" s="10">
        <f t="shared" si="105"/>
        <v>0</v>
      </c>
      <c r="M743" s="10">
        <f t="shared" si="107"/>
        <v>0</v>
      </c>
    </row>
    <row r="744" spans="1:13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>
        <f t="shared" si="99"/>
        <v>1</v>
      </c>
      <c r="F744">
        <f t="shared" si="100"/>
        <v>0</v>
      </c>
      <c r="G744">
        <f t="shared" si="101"/>
        <v>0</v>
      </c>
      <c r="H744" s="2">
        <f t="shared" si="102"/>
        <v>7.6736111111110894E-3</v>
      </c>
      <c r="I744" s="2">
        <f t="shared" si="106"/>
        <v>4.0461342592592668</v>
      </c>
      <c r="J744" s="10">
        <f t="shared" si="103"/>
        <v>5826.4333333333443</v>
      </c>
      <c r="K744" s="10">
        <f t="shared" si="104"/>
        <v>11.049999999999969</v>
      </c>
      <c r="L744" s="10">
        <f t="shared" si="105"/>
        <v>0</v>
      </c>
      <c r="M744" s="10">
        <f t="shared" si="107"/>
        <v>0</v>
      </c>
    </row>
    <row r="745" spans="1:13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>
        <f t="shared" si="99"/>
        <v>1</v>
      </c>
      <c r="F745">
        <f t="shared" si="100"/>
        <v>0</v>
      </c>
      <c r="G745">
        <f t="shared" si="101"/>
        <v>0</v>
      </c>
      <c r="H745" s="2">
        <f t="shared" si="102"/>
        <v>1.2268518518518401E-3</v>
      </c>
      <c r="I745" s="2">
        <f t="shared" si="106"/>
        <v>4.047361111111119</v>
      </c>
      <c r="J745" s="10">
        <f t="shared" si="103"/>
        <v>5828.2000000000116</v>
      </c>
      <c r="K745" s="10">
        <f t="shared" si="104"/>
        <v>1.7666666666666497</v>
      </c>
      <c r="L745" s="10">
        <f t="shared" si="105"/>
        <v>0</v>
      </c>
      <c r="M745" s="10">
        <f t="shared" si="107"/>
        <v>0</v>
      </c>
    </row>
    <row r="746" spans="1:13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>
        <f t="shared" si="99"/>
        <v>1</v>
      </c>
      <c r="F746">
        <f t="shared" si="100"/>
        <v>0</v>
      </c>
      <c r="G746">
        <f t="shared" si="101"/>
        <v>0</v>
      </c>
      <c r="H746" s="2">
        <f t="shared" si="102"/>
        <v>1.1331018518518532E-2</v>
      </c>
      <c r="I746" s="2">
        <f t="shared" si="106"/>
        <v>4.0586921296296374</v>
      </c>
      <c r="J746" s="10">
        <f t="shared" si="103"/>
        <v>5844.5166666666782</v>
      </c>
      <c r="K746" s="10">
        <f t="shared" si="104"/>
        <v>16.316666666666684</v>
      </c>
      <c r="L746" s="10">
        <f t="shared" si="105"/>
        <v>0</v>
      </c>
      <c r="M746" s="10">
        <f t="shared" si="107"/>
        <v>0</v>
      </c>
    </row>
    <row r="747" spans="1:13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>
        <f t="shared" si="99"/>
        <v>0</v>
      </c>
      <c r="F747">
        <f t="shared" si="100"/>
        <v>1</v>
      </c>
      <c r="G747">
        <f t="shared" si="101"/>
        <v>0</v>
      </c>
      <c r="H747" s="2">
        <f t="shared" si="102"/>
        <v>9.7800925925926041E-3</v>
      </c>
      <c r="I747" s="2">
        <f t="shared" si="106"/>
        <v>4.0684722222222298</v>
      </c>
      <c r="J747" s="10">
        <f t="shared" si="103"/>
        <v>5858.6000000000113</v>
      </c>
      <c r="K747" s="10">
        <f t="shared" si="104"/>
        <v>0</v>
      </c>
      <c r="L747" s="10">
        <f t="shared" si="105"/>
        <v>14.08333333333335</v>
      </c>
      <c r="M747" s="10">
        <f t="shared" si="107"/>
        <v>0</v>
      </c>
    </row>
    <row r="748" spans="1:13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>
        <f t="shared" si="99"/>
        <v>1</v>
      </c>
      <c r="F748">
        <f t="shared" si="100"/>
        <v>0</v>
      </c>
      <c r="G748">
        <f t="shared" si="101"/>
        <v>0</v>
      </c>
      <c r="H748" s="2">
        <f t="shared" si="102"/>
        <v>2.6504629629630072E-3</v>
      </c>
      <c r="I748" s="2">
        <f t="shared" si="106"/>
        <v>4.0711226851851929</v>
      </c>
      <c r="J748" s="10">
        <f t="shared" si="103"/>
        <v>5862.4166666666779</v>
      </c>
      <c r="K748" s="10">
        <f t="shared" si="104"/>
        <v>3.8166666666667304</v>
      </c>
      <c r="L748" s="10">
        <f t="shared" si="105"/>
        <v>0</v>
      </c>
      <c r="M748" s="10">
        <f t="shared" si="107"/>
        <v>0</v>
      </c>
    </row>
    <row r="749" spans="1:13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>
        <f t="shared" si="99"/>
        <v>1</v>
      </c>
      <c r="F749">
        <f t="shared" si="100"/>
        <v>0</v>
      </c>
      <c r="G749">
        <f t="shared" si="101"/>
        <v>0</v>
      </c>
      <c r="H749" s="2">
        <f t="shared" si="102"/>
        <v>7.1527777777777857E-3</v>
      </c>
      <c r="I749" s="2">
        <f t="shared" si="106"/>
        <v>4.0782754629629707</v>
      </c>
      <c r="J749" s="10">
        <f t="shared" si="103"/>
        <v>5872.7166666666781</v>
      </c>
      <c r="K749" s="10">
        <f t="shared" si="104"/>
        <v>10.300000000000011</v>
      </c>
      <c r="L749" s="10">
        <f t="shared" si="105"/>
        <v>0</v>
      </c>
      <c r="M749" s="10">
        <f t="shared" si="107"/>
        <v>0</v>
      </c>
    </row>
    <row r="750" spans="1:13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>
        <f t="shared" si="99"/>
        <v>1</v>
      </c>
      <c r="F750">
        <f t="shared" si="100"/>
        <v>0</v>
      </c>
      <c r="G750">
        <f t="shared" si="101"/>
        <v>0</v>
      </c>
      <c r="H750" s="2">
        <f t="shared" si="102"/>
        <v>4.4791666666667007E-3</v>
      </c>
      <c r="I750" s="2">
        <f t="shared" si="106"/>
        <v>4.0827546296296378</v>
      </c>
      <c r="J750" s="10">
        <f t="shared" si="103"/>
        <v>5879.1666666666788</v>
      </c>
      <c r="K750" s="10">
        <f t="shared" si="104"/>
        <v>6.450000000000049</v>
      </c>
      <c r="L750" s="10">
        <f t="shared" si="105"/>
        <v>0</v>
      </c>
      <c r="M750" s="10">
        <f t="shared" si="107"/>
        <v>0</v>
      </c>
    </row>
    <row r="751" spans="1:13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>
        <f t="shared" si="99"/>
        <v>1</v>
      </c>
      <c r="F751">
        <f t="shared" si="100"/>
        <v>0</v>
      </c>
      <c r="G751">
        <f t="shared" si="101"/>
        <v>0</v>
      </c>
      <c r="H751" s="2">
        <f t="shared" si="102"/>
        <v>2.4421296296295858E-3</v>
      </c>
      <c r="I751" s="2">
        <f t="shared" si="106"/>
        <v>4.0851967592592677</v>
      </c>
      <c r="J751" s="10">
        <f t="shared" si="103"/>
        <v>5882.6833333333452</v>
      </c>
      <c r="K751" s="10">
        <f t="shared" si="104"/>
        <v>3.5166666666666035</v>
      </c>
      <c r="L751" s="10">
        <f t="shared" si="105"/>
        <v>0</v>
      </c>
      <c r="M751" s="10">
        <f t="shared" si="107"/>
        <v>0</v>
      </c>
    </row>
    <row r="752" spans="1:13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>
        <f t="shared" si="99"/>
        <v>1</v>
      </c>
      <c r="F752">
        <f t="shared" si="100"/>
        <v>0</v>
      </c>
      <c r="G752">
        <f t="shared" si="101"/>
        <v>0</v>
      </c>
      <c r="H752" s="2">
        <f t="shared" si="102"/>
        <v>1.1435185185185159E-2</v>
      </c>
      <c r="I752" s="2">
        <f t="shared" si="106"/>
        <v>4.0966319444444528</v>
      </c>
      <c r="J752" s="10">
        <f t="shared" si="103"/>
        <v>5899.1500000000115</v>
      </c>
      <c r="K752" s="10">
        <f t="shared" si="104"/>
        <v>16.466666666666629</v>
      </c>
      <c r="L752" s="10">
        <f t="shared" si="105"/>
        <v>0</v>
      </c>
      <c r="M752" s="10">
        <f t="shared" si="107"/>
        <v>0</v>
      </c>
    </row>
    <row r="753" spans="1:13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>
        <f t="shared" si="99"/>
        <v>0</v>
      </c>
      <c r="F753">
        <f t="shared" si="100"/>
        <v>1</v>
      </c>
      <c r="G753">
        <f t="shared" si="101"/>
        <v>0</v>
      </c>
      <c r="H753" s="2">
        <f t="shared" si="102"/>
        <v>5.6712962962963132E-3</v>
      </c>
      <c r="I753" s="2">
        <f t="shared" si="106"/>
        <v>4.1023032407407491</v>
      </c>
      <c r="J753" s="10">
        <f t="shared" si="103"/>
        <v>5907.3166666666784</v>
      </c>
      <c r="K753" s="10">
        <f t="shared" si="104"/>
        <v>0</v>
      </c>
      <c r="L753" s="10">
        <f t="shared" si="105"/>
        <v>8.1666666666666909</v>
      </c>
      <c r="M753" s="10">
        <f t="shared" si="107"/>
        <v>0</v>
      </c>
    </row>
    <row r="754" spans="1:13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>
        <f t="shared" si="99"/>
        <v>1</v>
      </c>
      <c r="F754">
        <f t="shared" si="100"/>
        <v>0</v>
      </c>
      <c r="G754">
        <f t="shared" si="101"/>
        <v>0</v>
      </c>
      <c r="H754" s="2">
        <f t="shared" si="102"/>
        <v>1.9212962962962821E-3</v>
      </c>
      <c r="I754" s="2">
        <f t="shared" si="106"/>
        <v>4.1042245370370454</v>
      </c>
      <c r="J754" s="10">
        <f t="shared" si="103"/>
        <v>5910.0833333333458</v>
      </c>
      <c r="K754" s="10">
        <f t="shared" si="104"/>
        <v>2.7666666666666462</v>
      </c>
      <c r="L754" s="10">
        <f t="shared" si="105"/>
        <v>0</v>
      </c>
      <c r="M754" s="10">
        <f t="shared" si="107"/>
        <v>0</v>
      </c>
    </row>
    <row r="755" spans="1:13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>
        <f t="shared" si="99"/>
        <v>1</v>
      </c>
      <c r="F755">
        <f t="shared" si="100"/>
        <v>0</v>
      </c>
      <c r="G755">
        <f t="shared" si="101"/>
        <v>0</v>
      </c>
      <c r="H755" s="2">
        <f t="shared" si="102"/>
        <v>9.3287037037037002E-3</v>
      </c>
      <c r="I755" s="2">
        <f t="shared" si="106"/>
        <v>4.1135532407407487</v>
      </c>
      <c r="J755" s="10">
        <f t="shared" si="103"/>
        <v>5923.5166666666773</v>
      </c>
      <c r="K755" s="10">
        <f t="shared" si="104"/>
        <v>13.433333333333328</v>
      </c>
      <c r="L755" s="10">
        <f t="shared" si="105"/>
        <v>0</v>
      </c>
      <c r="M755" s="10">
        <f t="shared" si="107"/>
        <v>0</v>
      </c>
    </row>
    <row r="756" spans="1:13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>
        <f t="shared" si="99"/>
        <v>1</v>
      </c>
      <c r="F756">
        <f t="shared" si="100"/>
        <v>0</v>
      </c>
      <c r="G756">
        <f t="shared" si="101"/>
        <v>0</v>
      </c>
      <c r="H756" s="2">
        <f t="shared" si="102"/>
        <v>8.6921296296296191E-3</v>
      </c>
      <c r="I756" s="2">
        <f t="shared" si="106"/>
        <v>4.1222453703703783</v>
      </c>
      <c r="J756" s="10">
        <f t="shared" si="103"/>
        <v>5936.0333333333447</v>
      </c>
      <c r="K756" s="10">
        <f t="shared" si="104"/>
        <v>12.516666666666652</v>
      </c>
      <c r="L756" s="10">
        <f t="shared" si="105"/>
        <v>0</v>
      </c>
      <c r="M756" s="10">
        <f t="shared" si="107"/>
        <v>0</v>
      </c>
    </row>
    <row r="757" spans="1:13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>
        <f t="shared" si="99"/>
        <v>1</v>
      </c>
      <c r="F757">
        <f t="shared" si="100"/>
        <v>0</v>
      </c>
      <c r="G757">
        <f t="shared" si="101"/>
        <v>0</v>
      </c>
      <c r="H757" s="2">
        <f t="shared" si="102"/>
        <v>4.502314814814834E-3</v>
      </c>
      <c r="I757" s="2">
        <f t="shared" si="106"/>
        <v>4.126747685185193</v>
      </c>
      <c r="J757" s="10">
        <f t="shared" si="103"/>
        <v>5942.5166666666773</v>
      </c>
      <c r="K757" s="10">
        <f t="shared" si="104"/>
        <v>6.4833333333333609</v>
      </c>
      <c r="L757" s="10">
        <f t="shared" si="105"/>
        <v>0</v>
      </c>
      <c r="M757" s="10">
        <f t="shared" si="107"/>
        <v>0</v>
      </c>
    </row>
    <row r="758" spans="1:13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>
        <f t="shared" si="99"/>
        <v>0</v>
      </c>
      <c r="F758">
        <f t="shared" si="100"/>
        <v>1</v>
      </c>
      <c r="G758">
        <f t="shared" si="101"/>
        <v>0</v>
      </c>
      <c r="H758" s="2">
        <f t="shared" si="102"/>
        <v>5.196759259259276E-3</v>
      </c>
      <c r="I758" s="2">
        <f t="shared" si="106"/>
        <v>4.1319444444444526</v>
      </c>
      <c r="J758" s="10">
        <f t="shared" si="103"/>
        <v>5950.0000000000109</v>
      </c>
      <c r="K758" s="10">
        <f t="shared" si="104"/>
        <v>0</v>
      </c>
      <c r="L758" s="10">
        <f t="shared" si="105"/>
        <v>7.4833333333333574</v>
      </c>
      <c r="M758" s="10">
        <f t="shared" si="107"/>
        <v>0</v>
      </c>
    </row>
    <row r="759" spans="1:13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>
        <f t="shared" si="99"/>
        <v>0</v>
      </c>
      <c r="F759">
        <f t="shared" si="100"/>
        <v>1</v>
      </c>
      <c r="G759">
        <f t="shared" si="101"/>
        <v>0</v>
      </c>
      <c r="H759" s="2">
        <f t="shared" si="102"/>
        <v>6.2268518518519E-3</v>
      </c>
      <c r="I759" s="2">
        <f t="shared" si="106"/>
        <v>4.1381712962963046</v>
      </c>
      <c r="J759" s="10">
        <f t="shared" si="103"/>
        <v>5958.966666666679</v>
      </c>
      <c r="K759" s="10">
        <f t="shared" si="104"/>
        <v>0</v>
      </c>
      <c r="L759" s="10">
        <f t="shared" si="105"/>
        <v>8.9666666666667361</v>
      </c>
      <c r="M759" s="10">
        <f t="shared" si="107"/>
        <v>0</v>
      </c>
    </row>
    <row r="760" spans="1:13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>
        <f t="shared" si="99"/>
        <v>1</v>
      </c>
      <c r="F760">
        <f t="shared" si="100"/>
        <v>0</v>
      </c>
      <c r="G760">
        <f t="shared" si="101"/>
        <v>0</v>
      </c>
      <c r="H760" s="2">
        <f t="shared" si="102"/>
        <v>4.8148148148148273E-3</v>
      </c>
      <c r="I760" s="2">
        <f t="shared" si="106"/>
        <v>4.142986111111119</v>
      </c>
      <c r="J760" s="10">
        <f t="shared" si="103"/>
        <v>5965.9000000000115</v>
      </c>
      <c r="K760" s="10">
        <f t="shared" si="104"/>
        <v>6.9333333333333513</v>
      </c>
      <c r="L760" s="10">
        <f t="shared" si="105"/>
        <v>0</v>
      </c>
      <c r="M760" s="10">
        <f t="shared" si="107"/>
        <v>0</v>
      </c>
    </row>
    <row r="761" spans="1:13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>
        <f t="shared" si="99"/>
        <v>0</v>
      </c>
      <c r="F761">
        <f t="shared" si="100"/>
        <v>1</v>
      </c>
      <c r="G761">
        <f t="shared" si="101"/>
        <v>0</v>
      </c>
      <c r="H761" s="2">
        <f t="shared" si="102"/>
        <v>6.0532407407407063E-3</v>
      </c>
      <c r="I761" s="2">
        <f t="shared" si="106"/>
        <v>4.1490393518518598</v>
      </c>
      <c r="J761" s="10">
        <f t="shared" si="103"/>
        <v>5974.6166666666777</v>
      </c>
      <c r="K761" s="10">
        <f t="shared" si="104"/>
        <v>0</v>
      </c>
      <c r="L761" s="10">
        <f t="shared" si="105"/>
        <v>8.716666666666617</v>
      </c>
      <c r="M761" s="10">
        <f t="shared" si="107"/>
        <v>0</v>
      </c>
    </row>
    <row r="762" spans="1:13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>
        <f t="shared" si="99"/>
        <v>1</v>
      </c>
      <c r="F762">
        <f t="shared" si="100"/>
        <v>0</v>
      </c>
      <c r="G762">
        <f t="shared" si="101"/>
        <v>0</v>
      </c>
      <c r="H762" s="2">
        <f t="shared" si="102"/>
        <v>4.7337962962963331E-3</v>
      </c>
      <c r="I762" s="2">
        <f t="shared" si="106"/>
        <v>4.1537731481481561</v>
      </c>
      <c r="J762" s="10">
        <f t="shared" si="103"/>
        <v>5981.4333333333452</v>
      </c>
      <c r="K762" s="10">
        <f t="shared" si="104"/>
        <v>6.8166666666667197</v>
      </c>
      <c r="L762" s="10">
        <f t="shared" si="105"/>
        <v>0</v>
      </c>
      <c r="M762" s="10">
        <f t="shared" si="107"/>
        <v>0</v>
      </c>
    </row>
    <row r="763" spans="1:13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>
        <f t="shared" si="99"/>
        <v>1</v>
      </c>
      <c r="F763">
        <f t="shared" si="100"/>
        <v>0</v>
      </c>
      <c r="G763">
        <f t="shared" si="101"/>
        <v>0</v>
      </c>
      <c r="H763" s="2">
        <f t="shared" si="102"/>
        <v>7.1180555555555025E-3</v>
      </c>
      <c r="I763" s="2">
        <f t="shared" si="106"/>
        <v>4.160891203703712</v>
      </c>
      <c r="J763" s="10">
        <f t="shared" si="103"/>
        <v>5991.6833333333452</v>
      </c>
      <c r="K763" s="10">
        <f t="shared" si="104"/>
        <v>10.249999999999924</v>
      </c>
      <c r="L763" s="10">
        <f t="shared" si="105"/>
        <v>0</v>
      </c>
      <c r="M763" s="10">
        <f t="shared" si="107"/>
        <v>0</v>
      </c>
    </row>
    <row r="764" spans="1:13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>
        <f t="shared" si="99"/>
        <v>1</v>
      </c>
      <c r="F764">
        <f t="shared" si="100"/>
        <v>0</v>
      </c>
      <c r="G764">
        <f t="shared" si="101"/>
        <v>0</v>
      </c>
      <c r="H764" s="2">
        <f t="shared" si="102"/>
        <v>3.1944444444443887E-3</v>
      </c>
      <c r="I764" s="2">
        <f t="shared" si="106"/>
        <v>4.1640856481481565</v>
      </c>
      <c r="J764" s="10">
        <f t="shared" si="103"/>
        <v>5996.2833333333456</v>
      </c>
      <c r="K764" s="10">
        <f t="shared" si="104"/>
        <v>4.5999999999999197</v>
      </c>
      <c r="L764" s="10">
        <f t="shared" si="105"/>
        <v>0</v>
      </c>
      <c r="M764" s="10">
        <f t="shared" si="107"/>
        <v>0</v>
      </c>
    </row>
    <row r="765" spans="1:13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>
        <f t="shared" si="99"/>
        <v>0</v>
      </c>
      <c r="F765">
        <f t="shared" si="100"/>
        <v>1</v>
      </c>
      <c r="G765">
        <f t="shared" si="101"/>
        <v>0</v>
      </c>
      <c r="H765" s="2">
        <f t="shared" si="102"/>
        <v>7.8587962962962665E-3</v>
      </c>
      <c r="I765" s="2">
        <f t="shared" si="106"/>
        <v>4.1719444444444527</v>
      </c>
      <c r="J765" s="10">
        <f t="shared" si="103"/>
        <v>6007.6000000000122</v>
      </c>
      <c r="K765" s="10">
        <f t="shared" si="104"/>
        <v>0</v>
      </c>
      <c r="L765" s="10">
        <f t="shared" si="105"/>
        <v>11.316666666666624</v>
      </c>
      <c r="M765" s="10">
        <f t="shared" si="107"/>
        <v>0</v>
      </c>
    </row>
    <row r="766" spans="1:13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>
        <f t="shared" si="99"/>
        <v>0</v>
      </c>
      <c r="F766">
        <f t="shared" si="100"/>
        <v>1</v>
      </c>
      <c r="G766">
        <f t="shared" si="101"/>
        <v>0</v>
      </c>
      <c r="H766" s="2">
        <f t="shared" si="102"/>
        <v>1.0358796296296213E-2</v>
      </c>
      <c r="I766" s="2">
        <f t="shared" si="106"/>
        <v>4.1823032407407492</v>
      </c>
      <c r="J766" s="10">
        <f t="shared" si="103"/>
        <v>6022.5166666666792</v>
      </c>
      <c r="K766" s="10">
        <f t="shared" si="104"/>
        <v>0</v>
      </c>
      <c r="L766" s="10">
        <f t="shared" si="105"/>
        <v>14.916666666666547</v>
      </c>
      <c r="M766" s="10">
        <f t="shared" si="107"/>
        <v>0</v>
      </c>
    </row>
    <row r="767" spans="1:13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>
        <f t="shared" si="99"/>
        <v>1</v>
      </c>
      <c r="F767">
        <f t="shared" si="100"/>
        <v>0</v>
      </c>
      <c r="G767">
        <f t="shared" si="101"/>
        <v>0</v>
      </c>
      <c r="H767" s="2">
        <f t="shared" si="102"/>
        <v>4.6990740740741055E-3</v>
      </c>
      <c r="I767" s="2">
        <f t="shared" si="106"/>
        <v>4.1870023148148237</v>
      </c>
      <c r="J767" s="10">
        <f t="shared" si="103"/>
        <v>6029.2833333333465</v>
      </c>
      <c r="K767" s="10">
        <f t="shared" si="104"/>
        <v>6.7666666666667119</v>
      </c>
      <c r="L767" s="10">
        <f t="shared" si="105"/>
        <v>0</v>
      </c>
      <c r="M767" s="10">
        <f t="shared" si="107"/>
        <v>0</v>
      </c>
    </row>
    <row r="768" spans="1:13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>
        <f t="shared" si="99"/>
        <v>1</v>
      </c>
      <c r="F768">
        <f t="shared" si="100"/>
        <v>0</v>
      </c>
      <c r="G768">
        <f t="shared" si="101"/>
        <v>0</v>
      </c>
      <c r="H768" s="2">
        <f t="shared" si="102"/>
        <v>9.8379629629630205E-4</v>
      </c>
      <c r="I768" s="2">
        <f t="shared" si="106"/>
        <v>4.1879861111111198</v>
      </c>
      <c r="J768" s="10">
        <f t="shared" si="103"/>
        <v>6030.7000000000135</v>
      </c>
      <c r="K768" s="10">
        <f t="shared" si="104"/>
        <v>1.416666666666675</v>
      </c>
      <c r="L768" s="10">
        <f t="shared" si="105"/>
        <v>0</v>
      </c>
      <c r="M768" s="10">
        <f t="shared" si="107"/>
        <v>0</v>
      </c>
    </row>
    <row r="769" spans="1:13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>
        <f t="shared" si="99"/>
        <v>1</v>
      </c>
      <c r="F769">
        <f t="shared" si="100"/>
        <v>0</v>
      </c>
      <c r="G769">
        <f t="shared" si="101"/>
        <v>0</v>
      </c>
      <c r="H769" s="2">
        <f t="shared" si="102"/>
        <v>1.1574074074038876E-5</v>
      </c>
      <c r="I769" s="2">
        <f t="shared" si="106"/>
        <v>4.1879976851851941</v>
      </c>
      <c r="J769" s="10">
        <f t="shared" si="103"/>
        <v>6030.716666666679</v>
      </c>
      <c r="K769" s="10">
        <f t="shared" si="104"/>
        <v>1.6666666666615981E-2</v>
      </c>
      <c r="L769" s="10">
        <f t="shared" si="105"/>
        <v>0</v>
      </c>
      <c r="M769" s="10">
        <f t="shared" si="107"/>
        <v>0</v>
      </c>
    </row>
    <row r="770" spans="1:13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>
        <f t="shared" ref="E770:E833" si="108">IF(LEN(A770)=7,1,0)</f>
        <v>1</v>
      </c>
      <c r="F770">
        <f t="shared" ref="F770:F833" si="109">IF(LEN(A770)=8,1,0)</f>
        <v>0</v>
      </c>
      <c r="G770">
        <f t="shared" ref="G770:G833" si="110">IF(LEN(A770)&gt;9,1,0)</f>
        <v>0</v>
      </c>
      <c r="H770" s="2">
        <f t="shared" ref="H770:H833" si="111">D770-C770</f>
        <v>6.0995370370370283E-3</v>
      </c>
      <c r="I770" s="2">
        <f t="shared" si="106"/>
        <v>4.194097222222231</v>
      </c>
      <c r="J770" s="10">
        <f t="shared" ref="J770:J833" si="112">I770*24*60</f>
        <v>6039.5000000000127</v>
      </c>
      <c r="K770" s="10">
        <f t="shared" ref="K770:K833" si="113">IF(AND(E770=1,$J770&gt;800),$H770,0)*24*60</f>
        <v>8.7833333333333208</v>
      </c>
      <c r="L770" s="10">
        <f t="shared" ref="L770:L833" si="114">IF(AND(F770=1,$J770&gt;800),$H770,0)*24*60</f>
        <v>0</v>
      </c>
      <c r="M770" s="10">
        <f t="shared" si="107"/>
        <v>0</v>
      </c>
    </row>
    <row r="771" spans="1:13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>
        <f t="shared" si="108"/>
        <v>0</v>
      </c>
      <c r="F771">
        <f t="shared" si="109"/>
        <v>1</v>
      </c>
      <c r="G771">
        <f t="shared" si="110"/>
        <v>0</v>
      </c>
      <c r="H771" s="2">
        <f t="shared" si="111"/>
        <v>9.7800925925926041E-3</v>
      </c>
      <c r="I771" s="2">
        <f t="shared" si="106"/>
        <v>4.2038773148148234</v>
      </c>
      <c r="J771" s="10">
        <f t="shared" si="112"/>
        <v>6053.5833333333458</v>
      </c>
      <c r="K771" s="10">
        <f t="shared" si="113"/>
        <v>0</v>
      </c>
      <c r="L771" s="10">
        <f t="shared" si="114"/>
        <v>14.08333333333335</v>
      </c>
      <c r="M771" s="10">
        <f t="shared" si="107"/>
        <v>0</v>
      </c>
    </row>
    <row r="772" spans="1:13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>
        <f t="shared" si="108"/>
        <v>0</v>
      </c>
      <c r="F772">
        <f t="shared" si="109"/>
        <v>1</v>
      </c>
      <c r="G772">
        <f t="shared" si="110"/>
        <v>0</v>
      </c>
      <c r="H772" s="2">
        <f t="shared" si="111"/>
        <v>4.3402777777777901E-3</v>
      </c>
      <c r="I772" s="2">
        <f t="shared" ref="I772:I835" si="115">IF(OR(E772=1,F772=1),H772+I771,I771)</f>
        <v>4.2082175925926011</v>
      </c>
      <c r="J772" s="10">
        <f t="shared" si="112"/>
        <v>6059.8333333333458</v>
      </c>
      <c r="K772" s="10">
        <f t="shared" si="113"/>
        <v>0</v>
      </c>
      <c r="L772" s="10">
        <f t="shared" si="114"/>
        <v>6.2500000000000178</v>
      </c>
      <c r="M772" s="10">
        <f t="shared" ref="M772:M835" si="116">ROUNDUP(IF(G772=1,H772,0)*24*60,0)</f>
        <v>0</v>
      </c>
    </row>
    <row r="773" spans="1:13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>
        <f t="shared" si="108"/>
        <v>1</v>
      </c>
      <c r="F773">
        <f t="shared" si="109"/>
        <v>0</v>
      </c>
      <c r="G773">
        <f t="shared" si="110"/>
        <v>0</v>
      </c>
      <c r="H773" s="2">
        <f t="shared" si="111"/>
        <v>9.5138888888888218E-3</v>
      </c>
      <c r="I773" s="2">
        <f t="shared" si="115"/>
        <v>4.2177314814814899</v>
      </c>
      <c r="J773" s="10">
        <f t="shared" si="112"/>
        <v>6073.5333333333456</v>
      </c>
      <c r="K773" s="10">
        <f t="shared" si="113"/>
        <v>13.699999999999903</v>
      </c>
      <c r="L773" s="10">
        <f t="shared" si="114"/>
        <v>0</v>
      </c>
      <c r="M773" s="10">
        <f t="shared" si="116"/>
        <v>0</v>
      </c>
    </row>
    <row r="774" spans="1:13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>
        <f t="shared" si="108"/>
        <v>0</v>
      </c>
      <c r="F774">
        <f t="shared" si="109"/>
        <v>0</v>
      </c>
      <c r="G774">
        <f t="shared" si="110"/>
        <v>1</v>
      </c>
      <c r="H774" s="2">
        <f t="shared" si="111"/>
        <v>8.1018518518494176E-5</v>
      </c>
      <c r="I774" s="2">
        <f t="shared" si="115"/>
        <v>4.2177314814814899</v>
      </c>
      <c r="J774" s="10">
        <f t="shared" si="112"/>
        <v>6073.5333333333456</v>
      </c>
      <c r="K774" s="10">
        <f t="shared" si="113"/>
        <v>0</v>
      </c>
      <c r="L774" s="10">
        <f t="shared" si="114"/>
        <v>0</v>
      </c>
      <c r="M774" s="10">
        <f t="shared" si="116"/>
        <v>1</v>
      </c>
    </row>
    <row r="775" spans="1:13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>
        <f t="shared" si="108"/>
        <v>0</v>
      </c>
      <c r="F775">
        <f t="shared" si="109"/>
        <v>0</v>
      </c>
      <c r="G775">
        <f t="shared" si="110"/>
        <v>1</v>
      </c>
      <c r="H775" s="2">
        <f t="shared" si="111"/>
        <v>4.745370370370372E-3</v>
      </c>
      <c r="I775" s="2">
        <f t="shared" si="115"/>
        <v>4.2177314814814899</v>
      </c>
      <c r="J775" s="10">
        <f t="shared" si="112"/>
        <v>6073.5333333333456</v>
      </c>
      <c r="K775" s="10">
        <f t="shared" si="113"/>
        <v>0</v>
      </c>
      <c r="L775" s="10">
        <f t="shared" si="114"/>
        <v>0</v>
      </c>
      <c r="M775" s="10">
        <f t="shared" si="116"/>
        <v>7</v>
      </c>
    </row>
    <row r="776" spans="1:13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>
        <f t="shared" si="108"/>
        <v>1</v>
      </c>
      <c r="F776">
        <f t="shared" si="109"/>
        <v>0</v>
      </c>
      <c r="G776">
        <f t="shared" si="110"/>
        <v>0</v>
      </c>
      <c r="H776" s="2">
        <f t="shared" si="111"/>
        <v>4.3287037037037512E-3</v>
      </c>
      <c r="I776" s="2">
        <f t="shared" si="115"/>
        <v>4.2220601851851933</v>
      </c>
      <c r="J776" s="10">
        <f t="shared" si="112"/>
        <v>6079.7666666666792</v>
      </c>
      <c r="K776" s="10">
        <f t="shared" si="113"/>
        <v>6.2333333333334018</v>
      </c>
      <c r="L776" s="10">
        <f t="shared" si="114"/>
        <v>0</v>
      </c>
      <c r="M776" s="10">
        <f t="shared" si="116"/>
        <v>0</v>
      </c>
    </row>
    <row r="777" spans="1:13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>
        <f t="shared" si="108"/>
        <v>0</v>
      </c>
      <c r="F777">
        <f t="shared" si="109"/>
        <v>1</v>
      </c>
      <c r="G777">
        <f t="shared" si="110"/>
        <v>0</v>
      </c>
      <c r="H777" s="2">
        <f t="shared" si="111"/>
        <v>1.3541666666666563E-3</v>
      </c>
      <c r="I777" s="2">
        <f t="shared" si="115"/>
        <v>4.2234143518518596</v>
      </c>
      <c r="J777" s="10">
        <f t="shared" si="112"/>
        <v>6081.7166666666781</v>
      </c>
      <c r="K777" s="10">
        <f t="shared" si="113"/>
        <v>0</v>
      </c>
      <c r="L777" s="10">
        <f t="shared" si="114"/>
        <v>1.9499999999999851</v>
      </c>
      <c r="M777" s="10">
        <f t="shared" si="116"/>
        <v>0</v>
      </c>
    </row>
    <row r="778" spans="1:13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>
        <f t="shared" si="108"/>
        <v>1</v>
      </c>
      <c r="F778">
        <f t="shared" si="109"/>
        <v>0</v>
      </c>
      <c r="G778">
        <f t="shared" si="110"/>
        <v>0</v>
      </c>
      <c r="H778" s="2">
        <f t="shared" si="111"/>
        <v>2.3148148148144365E-4</v>
      </c>
      <c r="I778" s="2">
        <f t="shared" si="115"/>
        <v>4.2236458333333413</v>
      </c>
      <c r="J778" s="10">
        <f t="shared" si="112"/>
        <v>6082.0500000000111</v>
      </c>
      <c r="K778" s="10">
        <f t="shared" si="113"/>
        <v>0.33333333333327886</v>
      </c>
      <c r="L778" s="10">
        <f t="shared" si="114"/>
        <v>0</v>
      </c>
      <c r="M778" s="10">
        <f t="shared" si="116"/>
        <v>0</v>
      </c>
    </row>
    <row r="779" spans="1:13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>
        <f t="shared" si="108"/>
        <v>1</v>
      </c>
      <c r="F779">
        <f t="shared" si="109"/>
        <v>0</v>
      </c>
      <c r="G779">
        <f t="shared" si="110"/>
        <v>0</v>
      </c>
      <c r="H779" s="2">
        <f t="shared" si="111"/>
        <v>2.1296296296295925E-3</v>
      </c>
      <c r="I779" s="2">
        <f t="shared" si="115"/>
        <v>4.2257754629629707</v>
      </c>
      <c r="J779" s="10">
        <f t="shared" si="112"/>
        <v>6085.1166666666777</v>
      </c>
      <c r="K779" s="10">
        <f t="shared" si="113"/>
        <v>3.0666666666666131</v>
      </c>
      <c r="L779" s="10">
        <f t="shared" si="114"/>
        <v>0</v>
      </c>
      <c r="M779" s="10">
        <f t="shared" si="116"/>
        <v>0</v>
      </c>
    </row>
    <row r="780" spans="1:13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>
        <f t="shared" si="108"/>
        <v>1</v>
      </c>
      <c r="F780">
        <f t="shared" si="109"/>
        <v>0</v>
      </c>
      <c r="G780">
        <f t="shared" si="110"/>
        <v>0</v>
      </c>
      <c r="H780" s="2">
        <f t="shared" si="111"/>
        <v>4.8148148148148273E-3</v>
      </c>
      <c r="I780" s="2">
        <f t="shared" si="115"/>
        <v>4.230590277777786</v>
      </c>
      <c r="J780" s="10">
        <f t="shared" si="112"/>
        <v>6092.050000000012</v>
      </c>
      <c r="K780" s="10">
        <f t="shared" si="113"/>
        <v>6.9333333333333513</v>
      </c>
      <c r="L780" s="10">
        <f t="shared" si="114"/>
        <v>0</v>
      </c>
      <c r="M780" s="10">
        <f t="shared" si="116"/>
        <v>0</v>
      </c>
    </row>
    <row r="781" spans="1:13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>
        <f t="shared" si="108"/>
        <v>0</v>
      </c>
      <c r="F781">
        <f t="shared" si="109"/>
        <v>1</v>
      </c>
      <c r="G781">
        <f t="shared" si="110"/>
        <v>0</v>
      </c>
      <c r="H781" s="2">
        <f t="shared" si="111"/>
        <v>2.1064814814815147E-3</v>
      </c>
      <c r="I781" s="2">
        <f t="shared" si="115"/>
        <v>4.2326967592592677</v>
      </c>
      <c r="J781" s="10">
        <f t="shared" si="112"/>
        <v>6095.0833333333458</v>
      </c>
      <c r="K781" s="10">
        <f t="shared" si="113"/>
        <v>0</v>
      </c>
      <c r="L781" s="10">
        <f t="shared" si="114"/>
        <v>3.0333333333333812</v>
      </c>
      <c r="M781" s="10">
        <f t="shared" si="116"/>
        <v>0</v>
      </c>
    </row>
    <row r="782" spans="1:13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>
        <f t="shared" si="108"/>
        <v>1</v>
      </c>
      <c r="F782">
        <f t="shared" si="109"/>
        <v>0</v>
      </c>
      <c r="G782">
        <f t="shared" si="110"/>
        <v>0</v>
      </c>
      <c r="H782" s="2">
        <f t="shared" si="111"/>
        <v>1.4699074074073781E-3</v>
      </c>
      <c r="I782" s="2">
        <f t="shared" si="115"/>
        <v>4.2341666666666748</v>
      </c>
      <c r="J782" s="10">
        <f t="shared" si="112"/>
        <v>6097.2000000000126</v>
      </c>
      <c r="K782" s="10">
        <f t="shared" si="113"/>
        <v>2.1166666666666245</v>
      </c>
      <c r="L782" s="10">
        <f t="shared" si="114"/>
        <v>0</v>
      </c>
      <c r="M782" s="10">
        <f t="shared" si="116"/>
        <v>0</v>
      </c>
    </row>
    <row r="783" spans="1:13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>
        <f t="shared" si="108"/>
        <v>1</v>
      </c>
      <c r="F783">
        <f t="shared" si="109"/>
        <v>0</v>
      </c>
      <c r="G783">
        <f t="shared" si="110"/>
        <v>0</v>
      </c>
      <c r="H783" s="2">
        <f t="shared" si="111"/>
        <v>2.5925925925925908E-3</v>
      </c>
      <c r="I783" s="2">
        <f t="shared" si="115"/>
        <v>4.2367592592592676</v>
      </c>
      <c r="J783" s="10">
        <f t="shared" si="112"/>
        <v>6100.9333333333452</v>
      </c>
      <c r="K783" s="10">
        <f t="shared" si="113"/>
        <v>3.7333333333333307</v>
      </c>
      <c r="L783" s="10">
        <f t="shared" si="114"/>
        <v>0</v>
      </c>
      <c r="M783" s="10">
        <f t="shared" si="116"/>
        <v>0</v>
      </c>
    </row>
    <row r="784" spans="1:13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>
        <f t="shared" si="108"/>
        <v>0</v>
      </c>
      <c r="F784">
        <f t="shared" si="109"/>
        <v>1</v>
      </c>
      <c r="G784">
        <f t="shared" si="110"/>
        <v>0</v>
      </c>
      <c r="H784" s="2">
        <f t="shared" si="111"/>
        <v>9.3750000000003553E-4</v>
      </c>
      <c r="I784" s="2">
        <f t="shared" si="115"/>
        <v>4.2376967592592676</v>
      </c>
      <c r="J784" s="10">
        <f t="shared" si="112"/>
        <v>6102.2833333333447</v>
      </c>
      <c r="K784" s="10">
        <f t="shared" si="113"/>
        <v>0</v>
      </c>
      <c r="L784" s="10">
        <f t="shared" si="114"/>
        <v>1.3500000000000512</v>
      </c>
      <c r="M784" s="10">
        <f t="shared" si="116"/>
        <v>0</v>
      </c>
    </row>
    <row r="785" spans="1:13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>
        <f t="shared" si="108"/>
        <v>1</v>
      </c>
      <c r="F785">
        <f t="shared" si="109"/>
        <v>0</v>
      </c>
      <c r="G785">
        <f t="shared" si="110"/>
        <v>0</v>
      </c>
      <c r="H785" s="2">
        <f t="shared" si="111"/>
        <v>8.8541666666666075E-3</v>
      </c>
      <c r="I785" s="2">
        <f t="shared" si="115"/>
        <v>4.2465509259259342</v>
      </c>
      <c r="J785" s="10">
        <f t="shared" si="112"/>
        <v>6115.0333333333456</v>
      </c>
      <c r="K785" s="10">
        <f t="shared" si="113"/>
        <v>12.749999999999915</v>
      </c>
      <c r="L785" s="10">
        <f t="shared" si="114"/>
        <v>0</v>
      </c>
      <c r="M785" s="10">
        <f t="shared" si="116"/>
        <v>0</v>
      </c>
    </row>
    <row r="786" spans="1:13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>
        <f t="shared" si="108"/>
        <v>1</v>
      </c>
      <c r="F786">
        <f t="shared" si="109"/>
        <v>0</v>
      </c>
      <c r="G786">
        <f t="shared" si="110"/>
        <v>0</v>
      </c>
      <c r="H786" s="2">
        <f t="shared" si="111"/>
        <v>1.087962962962874E-3</v>
      </c>
      <c r="I786" s="2">
        <f t="shared" si="115"/>
        <v>4.247638888888897</v>
      </c>
      <c r="J786" s="10">
        <f t="shared" si="112"/>
        <v>6116.6000000000113</v>
      </c>
      <c r="K786" s="10">
        <f t="shared" si="113"/>
        <v>1.5666666666665385</v>
      </c>
      <c r="L786" s="10">
        <f t="shared" si="114"/>
        <v>0</v>
      </c>
      <c r="M786" s="10">
        <f t="shared" si="116"/>
        <v>0</v>
      </c>
    </row>
    <row r="787" spans="1:13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>
        <f t="shared" si="108"/>
        <v>1</v>
      </c>
      <c r="F787">
        <f t="shared" si="109"/>
        <v>0</v>
      </c>
      <c r="G787">
        <f t="shared" si="110"/>
        <v>0</v>
      </c>
      <c r="H787" s="2">
        <f t="shared" si="111"/>
        <v>1.0358796296296324E-2</v>
      </c>
      <c r="I787" s="2">
        <f t="shared" si="115"/>
        <v>4.2579976851851935</v>
      </c>
      <c r="J787" s="10">
        <f t="shared" si="112"/>
        <v>6131.5166666666782</v>
      </c>
      <c r="K787" s="10">
        <f t="shared" si="113"/>
        <v>14.916666666666707</v>
      </c>
      <c r="L787" s="10">
        <f t="shared" si="114"/>
        <v>0</v>
      </c>
      <c r="M787" s="10">
        <f t="shared" si="116"/>
        <v>0</v>
      </c>
    </row>
    <row r="788" spans="1:13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>
        <f t="shared" si="108"/>
        <v>1</v>
      </c>
      <c r="F788">
        <f t="shared" si="109"/>
        <v>0</v>
      </c>
      <c r="G788">
        <f t="shared" si="110"/>
        <v>0</v>
      </c>
      <c r="H788" s="2">
        <f t="shared" si="111"/>
        <v>5.324074074073426E-4</v>
      </c>
      <c r="I788" s="2">
        <f t="shared" si="115"/>
        <v>4.2585300925926006</v>
      </c>
      <c r="J788" s="10">
        <f t="shared" si="112"/>
        <v>6132.2833333333447</v>
      </c>
      <c r="K788" s="10">
        <f t="shared" si="113"/>
        <v>0.76666666666657335</v>
      </c>
      <c r="L788" s="10">
        <f t="shared" si="114"/>
        <v>0</v>
      </c>
      <c r="M788" s="10">
        <f t="shared" si="116"/>
        <v>0</v>
      </c>
    </row>
    <row r="789" spans="1:13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>
        <f t="shared" si="108"/>
        <v>1</v>
      </c>
      <c r="F789">
        <f t="shared" si="109"/>
        <v>0</v>
      </c>
      <c r="G789">
        <f t="shared" si="110"/>
        <v>0</v>
      </c>
      <c r="H789" s="2">
        <f t="shared" si="111"/>
        <v>1.0300925925925908E-2</v>
      </c>
      <c r="I789" s="2">
        <f t="shared" si="115"/>
        <v>4.2688310185185268</v>
      </c>
      <c r="J789" s="10">
        <f t="shared" si="112"/>
        <v>6147.1166666666786</v>
      </c>
      <c r="K789" s="10">
        <f t="shared" si="113"/>
        <v>14.833333333333307</v>
      </c>
      <c r="L789" s="10">
        <f t="shared" si="114"/>
        <v>0</v>
      </c>
      <c r="M789" s="10">
        <f t="shared" si="116"/>
        <v>0</v>
      </c>
    </row>
    <row r="790" spans="1:13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>
        <f t="shared" si="108"/>
        <v>0</v>
      </c>
      <c r="F790">
        <f t="shared" si="109"/>
        <v>1</v>
      </c>
      <c r="G790">
        <f t="shared" si="110"/>
        <v>0</v>
      </c>
      <c r="H790" s="2">
        <f t="shared" si="111"/>
        <v>2.0949074074073648E-3</v>
      </c>
      <c r="I790" s="2">
        <f t="shared" si="115"/>
        <v>4.2709259259259342</v>
      </c>
      <c r="J790" s="10">
        <f t="shared" si="112"/>
        <v>6150.1333333333459</v>
      </c>
      <c r="K790" s="10">
        <f t="shared" si="113"/>
        <v>0</v>
      </c>
      <c r="L790" s="10">
        <f t="shared" si="114"/>
        <v>3.0166666666666053</v>
      </c>
      <c r="M790" s="10">
        <f t="shared" si="116"/>
        <v>0</v>
      </c>
    </row>
    <row r="791" spans="1:13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>
        <f t="shared" si="108"/>
        <v>0</v>
      </c>
      <c r="F791">
        <f t="shared" si="109"/>
        <v>1</v>
      </c>
      <c r="G791">
        <f t="shared" si="110"/>
        <v>0</v>
      </c>
      <c r="H791" s="2">
        <f t="shared" si="111"/>
        <v>9.8958333333333259E-3</v>
      </c>
      <c r="I791" s="2">
        <f t="shared" si="115"/>
        <v>4.2808217592592674</v>
      </c>
      <c r="J791" s="10">
        <f t="shared" si="112"/>
        <v>6164.383333333345</v>
      </c>
      <c r="K791" s="10">
        <f t="shared" si="113"/>
        <v>0</v>
      </c>
      <c r="L791" s="10">
        <f t="shared" si="114"/>
        <v>14.249999999999989</v>
      </c>
      <c r="M791" s="10">
        <f t="shared" si="116"/>
        <v>0</v>
      </c>
    </row>
    <row r="792" spans="1:13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>
        <f t="shared" si="108"/>
        <v>0</v>
      </c>
      <c r="F792">
        <f t="shared" si="109"/>
        <v>1</v>
      </c>
      <c r="G792">
        <f t="shared" si="110"/>
        <v>0</v>
      </c>
      <c r="H792" s="2">
        <f t="shared" si="111"/>
        <v>4.5138888888884843E-4</v>
      </c>
      <c r="I792" s="2">
        <f t="shared" si="115"/>
        <v>4.2812731481481565</v>
      </c>
      <c r="J792" s="10">
        <f t="shared" si="112"/>
        <v>6165.0333333333456</v>
      </c>
      <c r="K792" s="10">
        <f t="shared" si="113"/>
        <v>0</v>
      </c>
      <c r="L792" s="10">
        <f t="shared" si="114"/>
        <v>0.64999999999994174</v>
      </c>
      <c r="M792" s="10">
        <f t="shared" si="116"/>
        <v>0</v>
      </c>
    </row>
    <row r="793" spans="1:13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>
        <f t="shared" si="108"/>
        <v>0</v>
      </c>
      <c r="F793">
        <f t="shared" si="109"/>
        <v>1</v>
      </c>
      <c r="G793">
        <f t="shared" si="110"/>
        <v>0</v>
      </c>
      <c r="H793" s="2">
        <f t="shared" si="111"/>
        <v>2.870370370370412E-3</v>
      </c>
      <c r="I793" s="2">
        <f t="shared" si="115"/>
        <v>4.284143518518527</v>
      </c>
      <c r="J793" s="10">
        <f t="shared" si="112"/>
        <v>6169.1666666666797</v>
      </c>
      <c r="K793" s="10">
        <f t="shared" si="113"/>
        <v>0</v>
      </c>
      <c r="L793" s="10">
        <f t="shared" si="114"/>
        <v>4.1333333333333933</v>
      </c>
      <c r="M793" s="10">
        <f t="shared" si="116"/>
        <v>0</v>
      </c>
    </row>
    <row r="794" spans="1:13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>
        <f t="shared" si="108"/>
        <v>1</v>
      </c>
      <c r="F794">
        <f t="shared" si="109"/>
        <v>0</v>
      </c>
      <c r="G794">
        <f t="shared" si="110"/>
        <v>0</v>
      </c>
      <c r="H794" s="2">
        <f t="shared" si="111"/>
        <v>4.155092592592613E-3</v>
      </c>
      <c r="I794" s="2">
        <f t="shared" si="115"/>
        <v>4.2882986111111201</v>
      </c>
      <c r="J794" s="10">
        <f t="shared" si="112"/>
        <v>6175.1500000000133</v>
      </c>
      <c r="K794" s="10">
        <f t="shared" si="113"/>
        <v>5.9833333333333627</v>
      </c>
      <c r="L794" s="10">
        <f t="shared" si="114"/>
        <v>0</v>
      </c>
      <c r="M794" s="10">
        <f t="shared" si="116"/>
        <v>0</v>
      </c>
    </row>
    <row r="795" spans="1:13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>
        <f t="shared" si="108"/>
        <v>1</v>
      </c>
      <c r="F795">
        <f t="shared" si="109"/>
        <v>0</v>
      </c>
      <c r="G795">
        <f t="shared" si="110"/>
        <v>0</v>
      </c>
      <c r="H795" s="2">
        <f t="shared" si="111"/>
        <v>9.2361111111111116E-3</v>
      </c>
      <c r="I795" s="2">
        <f t="shared" si="115"/>
        <v>4.2975347222222311</v>
      </c>
      <c r="J795" s="10">
        <f t="shared" si="112"/>
        <v>6188.4500000000126</v>
      </c>
      <c r="K795" s="10">
        <f t="shared" si="113"/>
        <v>13.3</v>
      </c>
      <c r="L795" s="10">
        <f t="shared" si="114"/>
        <v>0</v>
      </c>
      <c r="M795" s="10">
        <f t="shared" si="116"/>
        <v>0</v>
      </c>
    </row>
    <row r="796" spans="1:13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>
        <f t="shared" si="108"/>
        <v>1</v>
      </c>
      <c r="F796">
        <f t="shared" si="109"/>
        <v>0</v>
      </c>
      <c r="G796">
        <f t="shared" si="110"/>
        <v>0</v>
      </c>
      <c r="H796" s="2">
        <f t="shared" si="111"/>
        <v>4.4791666666665897E-3</v>
      </c>
      <c r="I796" s="2">
        <f t="shared" si="115"/>
        <v>4.3020138888888972</v>
      </c>
      <c r="J796" s="10">
        <f t="shared" si="112"/>
        <v>6194.9000000000124</v>
      </c>
      <c r="K796" s="10">
        <f t="shared" si="113"/>
        <v>6.4499999999998892</v>
      </c>
      <c r="L796" s="10">
        <f t="shared" si="114"/>
        <v>0</v>
      </c>
      <c r="M796" s="10">
        <f t="shared" si="116"/>
        <v>0</v>
      </c>
    </row>
    <row r="797" spans="1:13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>
        <f t="shared" si="108"/>
        <v>1</v>
      </c>
      <c r="F797">
        <f t="shared" si="109"/>
        <v>0</v>
      </c>
      <c r="G797">
        <f t="shared" si="110"/>
        <v>0</v>
      </c>
      <c r="H797" s="2">
        <f t="shared" si="111"/>
        <v>1.7245370370370106E-3</v>
      </c>
      <c r="I797" s="2">
        <f t="shared" si="115"/>
        <v>4.3037384259259346</v>
      </c>
      <c r="J797" s="10">
        <f t="shared" si="112"/>
        <v>6197.383333333345</v>
      </c>
      <c r="K797" s="10">
        <f t="shared" si="113"/>
        <v>2.4833333333332952</v>
      </c>
      <c r="L797" s="10">
        <f t="shared" si="114"/>
        <v>0</v>
      </c>
      <c r="M797" s="10">
        <f t="shared" si="116"/>
        <v>0</v>
      </c>
    </row>
    <row r="798" spans="1:13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>
        <f t="shared" si="108"/>
        <v>0</v>
      </c>
      <c r="F798">
        <f t="shared" si="109"/>
        <v>0</v>
      </c>
      <c r="G798">
        <f t="shared" si="110"/>
        <v>1</v>
      </c>
      <c r="H798" s="2">
        <f t="shared" si="111"/>
        <v>2.5810185185185519E-3</v>
      </c>
      <c r="I798" s="2">
        <f t="shared" si="115"/>
        <v>4.3037384259259346</v>
      </c>
      <c r="J798" s="10">
        <f t="shared" si="112"/>
        <v>6197.383333333345</v>
      </c>
      <c r="K798" s="10">
        <f t="shared" si="113"/>
        <v>0</v>
      </c>
      <c r="L798" s="10">
        <f t="shared" si="114"/>
        <v>0</v>
      </c>
      <c r="M798" s="10">
        <f t="shared" si="116"/>
        <v>4</v>
      </c>
    </row>
    <row r="799" spans="1:13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>
        <f t="shared" si="108"/>
        <v>1</v>
      </c>
      <c r="F799">
        <f t="shared" si="109"/>
        <v>0</v>
      </c>
      <c r="G799">
        <f t="shared" si="110"/>
        <v>0</v>
      </c>
      <c r="H799" s="2">
        <f t="shared" si="111"/>
        <v>1.0671296296296373E-2</v>
      </c>
      <c r="I799" s="2">
        <f t="shared" si="115"/>
        <v>4.3144097222222308</v>
      </c>
      <c r="J799" s="10">
        <f t="shared" si="112"/>
        <v>6212.7500000000127</v>
      </c>
      <c r="K799" s="10">
        <f t="shared" si="113"/>
        <v>15.366666666666777</v>
      </c>
      <c r="L799" s="10">
        <f t="shared" si="114"/>
        <v>0</v>
      </c>
      <c r="M799" s="10">
        <f t="shared" si="116"/>
        <v>0</v>
      </c>
    </row>
    <row r="800" spans="1:13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>
        <f t="shared" si="108"/>
        <v>1</v>
      </c>
      <c r="F800">
        <f t="shared" si="109"/>
        <v>0</v>
      </c>
      <c r="G800">
        <f t="shared" si="110"/>
        <v>0</v>
      </c>
      <c r="H800" s="2">
        <f t="shared" si="111"/>
        <v>1.0057870370370425E-2</v>
      </c>
      <c r="I800" s="2">
        <f t="shared" si="115"/>
        <v>4.3244675925926011</v>
      </c>
      <c r="J800" s="10">
        <f t="shared" si="112"/>
        <v>6227.2333333333454</v>
      </c>
      <c r="K800" s="10">
        <f t="shared" si="113"/>
        <v>14.483333333333412</v>
      </c>
      <c r="L800" s="10">
        <f t="shared" si="114"/>
        <v>0</v>
      </c>
      <c r="M800" s="10">
        <f t="shared" si="116"/>
        <v>0</v>
      </c>
    </row>
    <row r="801" spans="1:13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>
        <f t="shared" si="108"/>
        <v>0</v>
      </c>
      <c r="F801">
        <f t="shared" si="109"/>
        <v>1</v>
      </c>
      <c r="G801">
        <f t="shared" si="110"/>
        <v>0</v>
      </c>
      <c r="H801" s="2">
        <f t="shared" si="111"/>
        <v>1.4236111111111116E-3</v>
      </c>
      <c r="I801" s="2">
        <f t="shared" si="115"/>
        <v>4.3258912037037121</v>
      </c>
      <c r="J801" s="10">
        <f t="shared" si="112"/>
        <v>6229.2833333333456</v>
      </c>
      <c r="K801" s="10">
        <f t="shared" si="113"/>
        <v>0</v>
      </c>
      <c r="L801" s="10">
        <f t="shared" si="114"/>
        <v>2.0500000000000007</v>
      </c>
      <c r="M801" s="10">
        <f t="shared" si="116"/>
        <v>0</v>
      </c>
    </row>
    <row r="802" spans="1:13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>
        <f t="shared" si="108"/>
        <v>1</v>
      </c>
      <c r="F802">
        <f t="shared" si="109"/>
        <v>0</v>
      </c>
      <c r="G802">
        <f t="shared" si="110"/>
        <v>0</v>
      </c>
      <c r="H802" s="2">
        <f t="shared" si="111"/>
        <v>1.0821759259259323E-2</v>
      </c>
      <c r="I802" s="2">
        <f t="shared" si="115"/>
        <v>4.336712962962971</v>
      </c>
      <c r="J802" s="10">
        <f t="shared" si="112"/>
        <v>6244.8666666666786</v>
      </c>
      <c r="K802" s="10">
        <f t="shared" si="113"/>
        <v>15.583333333333425</v>
      </c>
      <c r="L802" s="10">
        <f t="shared" si="114"/>
        <v>0</v>
      </c>
      <c r="M802" s="10">
        <f t="shared" si="116"/>
        <v>0</v>
      </c>
    </row>
    <row r="803" spans="1:13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>
        <f t="shared" si="108"/>
        <v>0</v>
      </c>
      <c r="F803">
        <f t="shared" si="109"/>
        <v>1</v>
      </c>
      <c r="G803">
        <f t="shared" si="110"/>
        <v>0</v>
      </c>
      <c r="H803" s="2">
        <f t="shared" si="111"/>
        <v>4.4560185185185119E-3</v>
      </c>
      <c r="I803" s="2">
        <f t="shared" si="115"/>
        <v>4.3411689814814896</v>
      </c>
      <c r="J803" s="10">
        <f t="shared" si="112"/>
        <v>6251.2833333333447</v>
      </c>
      <c r="K803" s="10">
        <f t="shared" si="113"/>
        <v>0</v>
      </c>
      <c r="L803" s="10">
        <f t="shared" si="114"/>
        <v>6.4166666666666572</v>
      </c>
      <c r="M803" s="10">
        <f t="shared" si="116"/>
        <v>0</v>
      </c>
    </row>
    <row r="804" spans="1:13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>
        <f t="shared" si="108"/>
        <v>0</v>
      </c>
      <c r="F804">
        <f t="shared" si="109"/>
        <v>1</v>
      </c>
      <c r="G804">
        <f t="shared" si="110"/>
        <v>0</v>
      </c>
      <c r="H804" s="2">
        <f t="shared" si="111"/>
        <v>1.025462962962953E-2</v>
      </c>
      <c r="I804" s="2">
        <f t="shared" si="115"/>
        <v>4.3514236111111195</v>
      </c>
      <c r="J804" s="10">
        <f t="shared" si="112"/>
        <v>6266.050000000012</v>
      </c>
      <c r="K804" s="10">
        <f t="shared" si="113"/>
        <v>0</v>
      </c>
      <c r="L804" s="10">
        <f t="shared" si="114"/>
        <v>14.766666666666524</v>
      </c>
      <c r="M804" s="10">
        <f t="shared" si="116"/>
        <v>0</v>
      </c>
    </row>
    <row r="805" spans="1:13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>
        <f t="shared" si="108"/>
        <v>1</v>
      </c>
      <c r="F805">
        <f t="shared" si="109"/>
        <v>0</v>
      </c>
      <c r="G805">
        <f t="shared" si="110"/>
        <v>0</v>
      </c>
      <c r="H805" s="2">
        <f t="shared" si="111"/>
        <v>5.3472222222222809E-3</v>
      </c>
      <c r="I805" s="2">
        <f t="shared" si="115"/>
        <v>4.3567708333333419</v>
      </c>
      <c r="J805" s="10">
        <f t="shared" si="112"/>
        <v>6273.7500000000118</v>
      </c>
      <c r="K805" s="10">
        <f t="shared" si="113"/>
        <v>7.7000000000000846</v>
      </c>
      <c r="L805" s="10">
        <f t="shared" si="114"/>
        <v>0</v>
      </c>
      <c r="M805" s="10">
        <f t="shared" si="116"/>
        <v>0</v>
      </c>
    </row>
    <row r="806" spans="1:13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>
        <f t="shared" si="108"/>
        <v>1</v>
      </c>
      <c r="F806">
        <f t="shared" si="109"/>
        <v>0</v>
      </c>
      <c r="G806">
        <f t="shared" si="110"/>
        <v>0</v>
      </c>
      <c r="H806" s="2">
        <f t="shared" si="111"/>
        <v>2.5347222222221744E-3</v>
      </c>
      <c r="I806" s="2">
        <f t="shared" si="115"/>
        <v>4.3593055555555642</v>
      </c>
      <c r="J806" s="10">
        <f t="shared" si="112"/>
        <v>6277.4000000000124</v>
      </c>
      <c r="K806" s="10">
        <f t="shared" si="113"/>
        <v>3.6499999999999311</v>
      </c>
      <c r="L806" s="10">
        <f t="shared" si="114"/>
        <v>0</v>
      </c>
      <c r="M806" s="10">
        <f t="shared" si="116"/>
        <v>0</v>
      </c>
    </row>
    <row r="807" spans="1:13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>
        <f t="shared" si="108"/>
        <v>1</v>
      </c>
      <c r="F807">
        <f t="shared" si="109"/>
        <v>0</v>
      </c>
      <c r="G807">
        <f t="shared" si="110"/>
        <v>0</v>
      </c>
      <c r="H807" s="2">
        <f t="shared" si="111"/>
        <v>2.5462962962962132E-3</v>
      </c>
      <c r="I807" s="2">
        <f t="shared" si="115"/>
        <v>4.3618518518518608</v>
      </c>
      <c r="J807" s="10">
        <f t="shared" si="112"/>
        <v>6281.0666666666802</v>
      </c>
      <c r="K807" s="10">
        <f t="shared" si="113"/>
        <v>3.6666666666665471</v>
      </c>
      <c r="L807" s="10">
        <f t="shared" si="114"/>
        <v>0</v>
      </c>
      <c r="M807" s="10">
        <f t="shared" si="116"/>
        <v>0</v>
      </c>
    </row>
    <row r="808" spans="1:13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>
        <f t="shared" si="108"/>
        <v>1</v>
      </c>
      <c r="F808">
        <f t="shared" si="109"/>
        <v>0</v>
      </c>
      <c r="G808">
        <f t="shared" si="110"/>
        <v>0</v>
      </c>
      <c r="H808" s="2">
        <f t="shared" si="111"/>
        <v>8.3680555555555314E-3</v>
      </c>
      <c r="I808" s="2">
        <f t="shared" si="115"/>
        <v>4.3702199074074164</v>
      </c>
      <c r="J808" s="10">
        <f t="shared" si="112"/>
        <v>6293.1166666666795</v>
      </c>
      <c r="K808" s="10">
        <f t="shared" si="113"/>
        <v>12.049999999999965</v>
      </c>
      <c r="L808" s="10">
        <f t="shared" si="114"/>
        <v>0</v>
      </c>
      <c r="M808" s="10">
        <f t="shared" si="116"/>
        <v>0</v>
      </c>
    </row>
    <row r="809" spans="1:13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>
        <f t="shared" si="108"/>
        <v>1</v>
      </c>
      <c r="F809">
        <f t="shared" si="109"/>
        <v>0</v>
      </c>
      <c r="G809">
        <f t="shared" si="110"/>
        <v>0</v>
      </c>
      <c r="H809" s="2">
        <f t="shared" si="111"/>
        <v>2.766203703703729E-3</v>
      </c>
      <c r="I809" s="2">
        <f t="shared" si="115"/>
        <v>4.3729861111111203</v>
      </c>
      <c r="J809" s="10">
        <f t="shared" si="112"/>
        <v>6297.1000000000131</v>
      </c>
      <c r="K809" s="10">
        <f t="shared" si="113"/>
        <v>3.9833333333333698</v>
      </c>
      <c r="L809" s="10">
        <f t="shared" si="114"/>
        <v>0</v>
      </c>
      <c r="M809" s="10">
        <f t="shared" si="116"/>
        <v>0</v>
      </c>
    </row>
    <row r="810" spans="1:13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>
        <f t="shared" si="108"/>
        <v>1</v>
      </c>
      <c r="F810">
        <f t="shared" si="109"/>
        <v>0</v>
      </c>
      <c r="G810">
        <f t="shared" si="110"/>
        <v>0</v>
      </c>
      <c r="H810" s="2">
        <f t="shared" si="111"/>
        <v>6.527777777777799E-3</v>
      </c>
      <c r="I810" s="2">
        <f t="shared" si="115"/>
        <v>4.3795138888888978</v>
      </c>
      <c r="J810" s="10">
        <f t="shared" si="112"/>
        <v>6306.5000000000127</v>
      </c>
      <c r="K810" s="10">
        <f t="shared" si="113"/>
        <v>9.4000000000000306</v>
      </c>
      <c r="L810" s="10">
        <f t="shared" si="114"/>
        <v>0</v>
      </c>
      <c r="M810" s="10">
        <f t="shared" si="116"/>
        <v>0</v>
      </c>
    </row>
    <row r="811" spans="1:13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>
        <f t="shared" si="108"/>
        <v>0</v>
      </c>
      <c r="F811">
        <f t="shared" si="109"/>
        <v>1</v>
      </c>
      <c r="G811">
        <f t="shared" si="110"/>
        <v>0</v>
      </c>
      <c r="H811" s="2">
        <f t="shared" si="111"/>
        <v>1.96759259259216E-4</v>
      </c>
      <c r="I811" s="2">
        <f t="shared" si="115"/>
        <v>4.3797106481481567</v>
      </c>
      <c r="J811" s="10">
        <f t="shared" si="112"/>
        <v>6306.7833333333456</v>
      </c>
      <c r="K811" s="10">
        <f t="shared" si="113"/>
        <v>0</v>
      </c>
      <c r="L811" s="10">
        <f t="shared" si="114"/>
        <v>0.28333333333327104</v>
      </c>
      <c r="M811" s="10">
        <f t="shared" si="116"/>
        <v>0</v>
      </c>
    </row>
    <row r="812" spans="1:13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>
        <f t="shared" si="108"/>
        <v>0</v>
      </c>
      <c r="F812">
        <f t="shared" si="109"/>
        <v>0</v>
      </c>
      <c r="G812">
        <f t="shared" si="110"/>
        <v>1</v>
      </c>
      <c r="H812" s="2">
        <f t="shared" si="111"/>
        <v>6.3078703703703942E-3</v>
      </c>
      <c r="I812" s="2">
        <f t="shared" si="115"/>
        <v>4.3797106481481567</v>
      </c>
      <c r="J812" s="10">
        <f t="shared" si="112"/>
        <v>6306.7833333333456</v>
      </c>
      <c r="K812" s="10">
        <f t="shared" si="113"/>
        <v>0</v>
      </c>
      <c r="L812" s="10">
        <f t="shared" si="114"/>
        <v>0</v>
      </c>
      <c r="M812" s="10">
        <f t="shared" si="116"/>
        <v>10</v>
      </c>
    </row>
    <row r="813" spans="1:13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>
        <f t="shared" si="108"/>
        <v>0</v>
      </c>
      <c r="F813">
        <f t="shared" si="109"/>
        <v>1</v>
      </c>
      <c r="G813">
        <f t="shared" si="110"/>
        <v>0</v>
      </c>
      <c r="H813" s="2">
        <f t="shared" si="111"/>
        <v>8.6921296296296191E-3</v>
      </c>
      <c r="I813" s="2">
        <f t="shared" si="115"/>
        <v>4.3884027777777863</v>
      </c>
      <c r="J813" s="10">
        <f t="shared" si="112"/>
        <v>6319.300000000012</v>
      </c>
      <c r="K813" s="10">
        <f t="shared" si="113"/>
        <v>0</v>
      </c>
      <c r="L813" s="10">
        <f t="shared" si="114"/>
        <v>12.516666666666652</v>
      </c>
      <c r="M813" s="10">
        <f t="shared" si="116"/>
        <v>0</v>
      </c>
    </row>
    <row r="814" spans="1:13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>
        <f t="shared" si="108"/>
        <v>1</v>
      </c>
      <c r="F814">
        <f t="shared" si="109"/>
        <v>0</v>
      </c>
      <c r="G814">
        <f t="shared" si="110"/>
        <v>0</v>
      </c>
      <c r="H814" s="2">
        <f t="shared" si="111"/>
        <v>2.0486111111110983E-3</v>
      </c>
      <c r="I814" s="2">
        <f t="shared" si="115"/>
        <v>4.3904513888888976</v>
      </c>
      <c r="J814" s="10">
        <f t="shared" si="112"/>
        <v>6322.2500000000118</v>
      </c>
      <c r="K814" s="10">
        <f t="shared" si="113"/>
        <v>2.9499999999999815</v>
      </c>
      <c r="L814" s="10">
        <f t="shared" si="114"/>
        <v>0</v>
      </c>
      <c r="M814" s="10">
        <f t="shared" si="116"/>
        <v>0</v>
      </c>
    </row>
    <row r="815" spans="1:13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>
        <f t="shared" si="108"/>
        <v>1</v>
      </c>
      <c r="F815">
        <f t="shared" si="109"/>
        <v>0</v>
      </c>
      <c r="G815">
        <f t="shared" si="110"/>
        <v>0</v>
      </c>
      <c r="H815" s="2">
        <f t="shared" si="111"/>
        <v>8.7615740740740744E-3</v>
      </c>
      <c r="I815" s="2">
        <f t="shared" si="115"/>
        <v>4.3992129629629719</v>
      </c>
      <c r="J815" s="10">
        <f t="shared" si="112"/>
        <v>6334.8666666666795</v>
      </c>
      <c r="K815" s="10">
        <f t="shared" si="113"/>
        <v>12.616666666666667</v>
      </c>
      <c r="L815" s="10">
        <f t="shared" si="114"/>
        <v>0</v>
      </c>
      <c r="M815" s="10">
        <f t="shared" si="116"/>
        <v>0</v>
      </c>
    </row>
    <row r="816" spans="1:13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>
        <f t="shared" si="108"/>
        <v>1</v>
      </c>
      <c r="F816">
        <f t="shared" si="109"/>
        <v>0</v>
      </c>
      <c r="G816">
        <f t="shared" si="110"/>
        <v>0</v>
      </c>
      <c r="H816" s="2">
        <f t="shared" si="111"/>
        <v>6.4467592592592493E-3</v>
      </c>
      <c r="I816" s="2">
        <f t="shared" si="115"/>
        <v>4.4056597222222313</v>
      </c>
      <c r="J816" s="10">
        <f t="shared" si="112"/>
        <v>6344.1500000000124</v>
      </c>
      <c r="K816" s="10">
        <f t="shared" si="113"/>
        <v>9.283333333333319</v>
      </c>
      <c r="L816" s="10">
        <f t="shared" si="114"/>
        <v>0</v>
      </c>
      <c r="M816" s="10">
        <f t="shared" si="116"/>
        <v>0</v>
      </c>
    </row>
    <row r="817" spans="1:13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>
        <f t="shared" si="108"/>
        <v>1</v>
      </c>
      <c r="F817">
        <f t="shared" si="109"/>
        <v>0</v>
      </c>
      <c r="G817">
        <f t="shared" si="110"/>
        <v>0</v>
      </c>
      <c r="H817" s="2">
        <f t="shared" si="111"/>
        <v>3.1597222222222165E-3</v>
      </c>
      <c r="I817" s="2">
        <f t="shared" si="115"/>
        <v>4.4088194444444539</v>
      </c>
      <c r="J817" s="10">
        <f t="shared" si="112"/>
        <v>6348.7000000000135</v>
      </c>
      <c r="K817" s="10">
        <f t="shared" si="113"/>
        <v>4.5499999999999918</v>
      </c>
      <c r="L817" s="10">
        <f t="shared" si="114"/>
        <v>0</v>
      </c>
      <c r="M817" s="10">
        <f t="shared" si="116"/>
        <v>0</v>
      </c>
    </row>
    <row r="818" spans="1:13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>
        <f t="shared" si="108"/>
        <v>0</v>
      </c>
      <c r="F818">
        <f t="shared" si="109"/>
        <v>1</v>
      </c>
      <c r="G818">
        <f t="shared" si="110"/>
        <v>0</v>
      </c>
      <c r="H818" s="2">
        <f t="shared" si="111"/>
        <v>3.7268518518518423E-3</v>
      </c>
      <c r="I818" s="2">
        <f t="shared" si="115"/>
        <v>4.4125462962963056</v>
      </c>
      <c r="J818" s="10">
        <f t="shared" si="112"/>
        <v>6354.0666666666802</v>
      </c>
      <c r="K818" s="10">
        <f t="shared" si="113"/>
        <v>0</v>
      </c>
      <c r="L818" s="10">
        <f t="shared" si="114"/>
        <v>5.3666666666666529</v>
      </c>
      <c r="M818" s="10">
        <f t="shared" si="116"/>
        <v>0</v>
      </c>
    </row>
    <row r="819" spans="1:13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>
        <f t="shared" si="108"/>
        <v>0</v>
      </c>
      <c r="F819">
        <f t="shared" si="109"/>
        <v>0</v>
      </c>
      <c r="G819">
        <f t="shared" si="110"/>
        <v>1</v>
      </c>
      <c r="H819" s="2">
        <f t="shared" si="111"/>
        <v>5.7754629629629406E-3</v>
      </c>
      <c r="I819" s="2">
        <f t="shared" si="115"/>
        <v>4.4125462962963056</v>
      </c>
      <c r="J819" s="10">
        <f t="shared" si="112"/>
        <v>6354.0666666666802</v>
      </c>
      <c r="K819" s="10">
        <f t="shared" si="113"/>
        <v>0</v>
      </c>
      <c r="L819" s="10">
        <f t="shared" si="114"/>
        <v>0</v>
      </c>
      <c r="M819" s="10">
        <f t="shared" si="116"/>
        <v>9</v>
      </c>
    </row>
    <row r="820" spans="1:13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>
        <f t="shared" si="108"/>
        <v>1</v>
      </c>
      <c r="F820">
        <f t="shared" si="109"/>
        <v>0</v>
      </c>
      <c r="G820">
        <f t="shared" si="110"/>
        <v>0</v>
      </c>
      <c r="H820" s="2">
        <f t="shared" si="111"/>
        <v>1.027777777777783E-2</v>
      </c>
      <c r="I820" s="2">
        <f t="shared" si="115"/>
        <v>4.4228240740740832</v>
      </c>
      <c r="J820" s="10">
        <f t="shared" si="112"/>
        <v>6368.8666666666804</v>
      </c>
      <c r="K820" s="10">
        <f t="shared" si="113"/>
        <v>14.800000000000075</v>
      </c>
      <c r="L820" s="10">
        <f t="shared" si="114"/>
        <v>0</v>
      </c>
      <c r="M820" s="10">
        <f t="shared" si="116"/>
        <v>0</v>
      </c>
    </row>
    <row r="821" spans="1:13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>
        <f t="shared" si="108"/>
        <v>1</v>
      </c>
      <c r="F821">
        <f t="shared" si="109"/>
        <v>0</v>
      </c>
      <c r="G821">
        <f t="shared" si="110"/>
        <v>0</v>
      </c>
      <c r="H821" s="2">
        <f t="shared" si="111"/>
        <v>1.0254629629629641E-2</v>
      </c>
      <c r="I821" s="2">
        <f t="shared" si="115"/>
        <v>4.4330787037037132</v>
      </c>
      <c r="J821" s="10">
        <f t="shared" si="112"/>
        <v>6383.6333333333469</v>
      </c>
      <c r="K821" s="10">
        <f t="shared" si="113"/>
        <v>14.766666666666683</v>
      </c>
      <c r="L821" s="10">
        <f t="shared" si="114"/>
        <v>0</v>
      </c>
      <c r="M821" s="10">
        <f t="shared" si="116"/>
        <v>0</v>
      </c>
    </row>
    <row r="822" spans="1:13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>
        <f t="shared" si="108"/>
        <v>1</v>
      </c>
      <c r="F822">
        <f t="shared" si="109"/>
        <v>0</v>
      </c>
      <c r="G822">
        <f t="shared" si="110"/>
        <v>0</v>
      </c>
      <c r="H822" s="2">
        <f t="shared" si="111"/>
        <v>1.6550925925926108E-3</v>
      </c>
      <c r="I822" s="2">
        <f t="shared" si="115"/>
        <v>4.4347337962963058</v>
      </c>
      <c r="J822" s="10">
        <f t="shared" si="112"/>
        <v>6386.0166666666801</v>
      </c>
      <c r="K822" s="10">
        <f t="shared" si="113"/>
        <v>2.3833333333333595</v>
      </c>
      <c r="L822" s="10">
        <f t="shared" si="114"/>
        <v>0</v>
      </c>
      <c r="M822" s="10">
        <f t="shared" si="116"/>
        <v>0</v>
      </c>
    </row>
    <row r="823" spans="1:13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>
        <f t="shared" si="108"/>
        <v>1</v>
      </c>
      <c r="F823">
        <f t="shared" si="109"/>
        <v>0</v>
      </c>
      <c r="G823">
        <f t="shared" si="110"/>
        <v>0</v>
      </c>
      <c r="H823" s="2">
        <f t="shared" si="111"/>
        <v>6.9907407407407418E-3</v>
      </c>
      <c r="I823" s="2">
        <f t="shared" si="115"/>
        <v>4.4417245370370466</v>
      </c>
      <c r="J823" s="10">
        <f t="shared" si="112"/>
        <v>6396.0833333333467</v>
      </c>
      <c r="K823" s="10">
        <f t="shared" si="113"/>
        <v>10.066666666666668</v>
      </c>
      <c r="L823" s="10">
        <f t="shared" si="114"/>
        <v>0</v>
      </c>
      <c r="M823" s="10">
        <f t="shared" si="116"/>
        <v>0</v>
      </c>
    </row>
    <row r="824" spans="1:13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>
        <f t="shared" si="108"/>
        <v>1</v>
      </c>
      <c r="F824">
        <f t="shared" si="109"/>
        <v>0</v>
      </c>
      <c r="G824">
        <f t="shared" si="110"/>
        <v>0</v>
      </c>
      <c r="H824" s="2">
        <f t="shared" si="111"/>
        <v>1.9675925925926041E-3</v>
      </c>
      <c r="I824" s="2">
        <f t="shared" si="115"/>
        <v>4.443692129629639</v>
      </c>
      <c r="J824" s="10">
        <f t="shared" si="112"/>
        <v>6398.9166666666806</v>
      </c>
      <c r="K824" s="10">
        <f t="shared" si="113"/>
        <v>2.8333333333333499</v>
      </c>
      <c r="L824" s="10">
        <f t="shared" si="114"/>
        <v>0</v>
      </c>
      <c r="M824" s="10">
        <f t="shared" si="116"/>
        <v>0</v>
      </c>
    </row>
    <row r="825" spans="1:13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>
        <f t="shared" si="108"/>
        <v>1</v>
      </c>
      <c r="F825">
        <f t="shared" si="109"/>
        <v>0</v>
      </c>
      <c r="G825">
        <f t="shared" si="110"/>
        <v>0</v>
      </c>
      <c r="H825" s="2">
        <f t="shared" si="111"/>
        <v>1.0787037037037039E-2</v>
      </c>
      <c r="I825" s="2">
        <f t="shared" si="115"/>
        <v>4.4544791666666761</v>
      </c>
      <c r="J825" s="10">
        <f t="shared" si="112"/>
        <v>6414.4500000000135</v>
      </c>
      <c r="K825" s="10">
        <f t="shared" si="113"/>
        <v>15.533333333333337</v>
      </c>
      <c r="L825" s="10">
        <f t="shared" si="114"/>
        <v>0</v>
      </c>
      <c r="M825" s="10">
        <f t="shared" si="116"/>
        <v>0</v>
      </c>
    </row>
    <row r="826" spans="1:13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>
        <f t="shared" si="108"/>
        <v>1</v>
      </c>
      <c r="F826">
        <f t="shared" si="109"/>
        <v>0</v>
      </c>
      <c r="G826">
        <f t="shared" si="110"/>
        <v>0</v>
      </c>
      <c r="H826" s="2">
        <f t="shared" si="111"/>
        <v>5.2777777777777701E-3</v>
      </c>
      <c r="I826" s="2">
        <f t="shared" si="115"/>
        <v>4.4597569444444538</v>
      </c>
      <c r="J826" s="10">
        <f t="shared" si="112"/>
        <v>6422.0500000000138</v>
      </c>
      <c r="K826" s="10">
        <f t="shared" si="113"/>
        <v>7.599999999999989</v>
      </c>
      <c r="L826" s="10">
        <f t="shared" si="114"/>
        <v>0</v>
      </c>
      <c r="M826" s="10">
        <f t="shared" si="116"/>
        <v>0</v>
      </c>
    </row>
    <row r="827" spans="1:13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>
        <f t="shared" si="108"/>
        <v>0</v>
      </c>
      <c r="F827">
        <f t="shared" si="109"/>
        <v>1</v>
      </c>
      <c r="G827">
        <f t="shared" si="110"/>
        <v>0</v>
      </c>
      <c r="H827" s="2">
        <f t="shared" si="111"/>
        <v>7.4074074074076401E-4</v>
      </c>
      <c r="I827" s="2">
        <f t="shared" si="115"/>
        <v>4.460497685185195</v>
      </c>
      <c r="J827" s="10">
        <f t="shared" si="112"/>
        <v>6423.1166666666804</v>
      </c>
      <c r="K827" s="10">
        <f t="shared" si="113"/>
        <v>0</v>
      </c>
      <c r="L827" s="10">
        <f t="shared" si="114"/>
        <v>1.0666666666667002</v>
      </c>
      <c r="M827" s="10">
        <f t="shared" si="116"/>
        <v>0</v>
      </c>
    </row>
    <row r="828" spans="1:13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>
        <f t="shared" si="108"/>
        <v>1</v>
      </c>
      <c r="F828">
        <f t="shared" si="109"/>
        <v>0</v>
      </c>
      <c r="G828">
        <f t="shared" si="110"/>
        <v>0</v>
      </c>
      <c r="H828" s="2">
        <f t="shared" si="111"/>
        <v>5.5555555555558689E-4</v>
      </c>
      <c r="I828" s="2">
        <f t="shared" si="115"/>
        <v>4.4610532407407506</v>
      </c>
      <c r="J828" s="10">
        <f t="shared" si="112"/>
        <v>6423.9166666666815</v>
      </c>
      <c r="K828" s="10">
        <f t="shared" si="113"/>
        <v>0.80000000000004512</v>
      </c>
      <c r="L828" s="10">
        <f t="shared" si="114"/>
        <v>0</v>
      </c>
      <c r="M828" s="10">
        <f t="shared" si="116"/>
        <v>0</v>
      </c>
    </row>
    <row r="829" spans="1:13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>
        <f t="shared" si="108"/>
        <v>0</v>
      </c>
      <c r="F829">
        <f t="shared" si="109"/>
        <v>1</v>
      </c>
      <c r="G829">
        <f t="shared" si="110"/>
        <v>0</v>
      </c>
      <c r="H829" s="2">
        <f t="shared" si="111"/>
        <v>1.5046296296300499E-4</v>
      </c>
      <c r="I829" s="2">
        <f t="shared" si="115"/>
        <v>4.4612037037037133</v>
      </c>
      <c r="J829" s="10">
        <f t="shared" si="112"/>
        <v>6424.1333333333469</v>
      </c>
      <c r="K829" s="10">
        <f t="shared" si="113"/>
        <v>0</v>
      </c>
      <c r="L829" s="10">
        <f t="shared" si="114"/>
        <v>0.21666666666672718</v>
      </c>
      <c r="M829" s="10">
        <f t="shared" si="116"/>
        <v>0</v>
      </c>
    </row>
    <row r="830" spans="1:13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>
        <f t="shared" si="108"/>
        <v>1</v>
      </c>
      <c r="F830">
        <f t="shared" si="109"/>
        <v>0</v>
      </c>
      <c r="G830">
        <f t="shared" si="110"/>
        <v>0</v>
      </c>
      <c r="H830" s="2">
        <f t="shared" si="111"/>
        <v>2.2222222222222365E-3</v>
      </c>
      <c r="I830" s="2">
        <f t="shared" si="115"/>
        <v>4.4634259259259359</v>
      </c>
      <c r="J830" s="10">
        <f t="shared" si="112"/>
        <v>6427.3333333333476</v>
      </c>
      <c r="K830" s="10">
        <f t="shared" si="113"/>
        <v>3.2000000000000206</v>
      </c>
      <c r="L830" s="10">
        <f t="shared" si="114"/>
        <v>0</v>
      </c>
      <c r="M830" s="10">
        <f t="shared" si="116"/>
        <v>0</v>
      </c>
    </row>
    <row r="831" spans="1:13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>
        <f t="shared" si="108"/>
        <v>1</v>
      </c>
      <c r="F831">
        <f t="shared" si="109"/>
        <v>0</v>
      </c>
      <c r="G831">
        <f t="shared" si="110"/>
        <v>0</v>
      </c>
      <c r="H831" s="2">
        <f t="shared" si="111"/>
        <v>3.2060185185185386E-3</v>
      </c>
      <c r="I831" s="2">
        <f t="shared" si="115"/>
        <v>4.4666319444444547</v>
      </c>
      <c r="J831" s="10">
        <f t="shared" si="112"/>
        <v>6431.9500000000144</v>
      </c>
      <c r="K831" s="10">
        <f t="shared" si="113"/>
        <v>4.6166666666666956</v>
      </c>
      <c r="L831" s="10">
        <f t="shared" si="114"/>
        <v>0</v>
      </c>
      <c r="M831" s="10">
        <f t="shared" si="116"/>
        <v>0</v>
      </c>
    </row>
    <row r="832" spans="1:13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>
        <f t="shared" si="108"/>
        <v>1</v>
      </c>
      <c r="F832">
        <f t="shared" si="109"/>
        <v>0</v>
      </c>
      <c r="G832">
        <f t="shared" si="110"/>
        <v>0</v>
      </c>
      <c r="H832" s="2">
        <f t="shared" si="111"/>
        <v>5.7754629629629406E-3</v>
      </c>
      <c r="I832" s="2">
        <f t="shared" si="115"/>
        <v>4.4724074074074176</v>
      </c>
      <c r="J832" s="10">
        <f t="shared" si="112"/>
        <v>6440.2666666666819</v>
      </c>
      <c r="K832" s="10">
        <f t="shared" si="113"/>
        <v>8.3166666666666345</v>
      </c>
      <c r="L832" s="10">
        <f t="shared" si="114"/>
        <v>0</v>
      </c>
      <c r="M832" s="10">
        <f t="shared" si="116"/>
        <v>0</v>
      </c>
    </row>
    <row r="833" spans="1:13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>
        <f t="shared" si="108"/>
        <v>1</v>
      </c>
      <c r="F833">
        <f t="shared" si="109"/>
        <v>0</v>
      </c>
      <c r="G833">
        <f t="shared" si="110"/>
        <v>0</v>
      </c>
      <c r="H833" s="2">
        <f t="shared" si="111"/>
        <v>1.1377314814814854E-2</v>
      </c>
      <c r="I833" s="2">
        <f t="shared" si="115"/>
        <v>4.4837847222222322</v>
      </c>
      <c r="J833" s="10">
        <f t="shared" si="112"/>
        <v>6456.6500000000142</v>
      </c>
      <c r="K833" s="10">
        <f t="shared" si="113"/>
        <v>16.38333333333339</v>
      </c>
      <c r="L833" s="10">
        <f t="shared" si="114"/>
        <v>0</v>
      </c>
      <c r="M833" s="10">
        <f t="shared" si="116"/>
        <v>0</v>
      </c>
    </row>
    <row r="834" spans="1:13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>
        <f t="shared" ref="E834:E897" si="117">IF(LEN(A834)=7,1,0)</f>
        <v>1</v>
      </c>
      <c r="F834">
        <f t="shared" ref="F834:F897" si="118">IF(LEN(A834)=8,1,0)</f>
        <v>0</v>
      </c>
      <c r="G834">
        <f t="shared" ref="G834:G897" si="119">IF(LEN(A834)&gt;9,1,0)</f>
        <v>0</v>
      </c>
      <c r="H834" s="2">
        <f t="shared" ref="H834:H897" si="120">D834-C834</f>
        <v>3.414351851851849E-3</v>
      </c>
      <c r="I834" s="2">
        <f t="shared" si="115"/>
        <v>4.4871990740740841</v>
      </c>
      <c r="J834" s="10">
        <f t="shared" ref="J834:J897" si="121">I834*24*60</f>
        <v>6461.5666666666812</v>
      </c>
      <c r="K834" s="10">
        <f t="shared" ref="K834:K897" si="122">IF(AND(E834=1,$J834&gt;800),$H834,0)*24*60</f>
        <v>4.9166666666666625</v>
      </c>
      <c r="L834" s="10">
        <f t="shared" ref="L834:L897" si="123">IF(AND(F834=1,$J834&gt;800),$H834,0)*24*60</f>
        <v>0</v>
      </c>
      <c r="M834" s="10">
        <f t="shared" si="116"/>
        <v>0</v>
      </c>
    </row>
    <row r="835" spans="1:13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>
        <f t="shared" si="117"/>
        <v>0</v>
      </c>
      <c r="F835">
        <f t="shared" si="118"/>
        <v>1</v>
      </c>
      <c r="G835">
        <f t="shared" si="119"/>
        <v>0</v>
      </c>
      <c r="H835" s="2">
        <f t="shared" si="120"/>
        <v>3.6226851851852149E-3</v>
      </c>
      <c r="I835" s="2">
        <f t="shared" si="115"/>
        <v>4.4908217592592692</v>
      </c>
      <c r="J835" s="10">
        <f t="shared" si="121"/>
        <v>6466.7833333333474</v>
      </c>
      <c r="K835" s="10">
        <f t="shared" si="122"/>
        <v>0</v>
      </c>
      <c r="L835" s="10">
        <f t="shared" si="123"/>
        <v>5.2166666666667094</v>
      </c>
      <c r="M835" s="10">
        <f t="shared" si="116"/>
        <v>0</v>
      </c>
    </row>
    <row r="836" spans="1:13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>
        <f t="shared" si="117"/>
        <v>0</v>
      </c>
      <c r="F836">
        <f t="shared" si="118"/>
        <v>1</v>
      </c>
      <c r="G836">
        <f t="shared" si="119"/>
        <v>0</v>
      </c>
      <c r="H836" s="2">
        <f t="shared" si="120"/>
        <v>1.0162037037037053E-2</v>
      </c>
      <c r="I836" s="2">
        <f t="shared" ref="I836:I899" si="124">IF(OR(E836=1,F836=1),H836+I835,I835)</f>
        <v>4.500983796296306</v>
      </c>
      <c r="J836" s="10">
        <f t="shared" si="121"/>
        <v>6481.4166666666806</v>
      </c>
      <c r="K836" s="10">
        <f t="shared" si="122"/>
        <v>0</v>
      </c>
      <c r="L836" s="10">
        <f t="shared" si="123"/>
        <v>14.633333333333356</v>
      </c>
      <c r="M836" s="10">
        <f t="shared" ref="M836:M899" si="125">ROUNDUP(IF(G836=1,H836,0)*24*60,0)</f>
        <v>0</v>
      </c>
    </row>
    <row r="837" spans="1:13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>
        <f t="shared" si="117"/>
        <v>1</v>
      </c>
      <c r="F837">
        <f t="shared" si="118"/>
        <v>0</v>
      </c>
      <c r="G837">
        <f t="shared" si="119"/>
        <v>0</v>
      </c>
      <c r="H837" s="2">
        <f t="shared" si="120"/>
        <v>8.9699074074073848E-3</v>
      </c>
      <c r="I837" s="2">
        <f t="shared" si="124"/>
        <v>4.5099537037037134</v>
      </c>
      <c r="J837" s="10">
        <f t="shared" si="121"/>
        <v>6494.3333333333476</v>
      </c>
      <c r="K837" s="10">
        <f t="shared" si="122"/>
        <v>12.916666666666634</v>
      </c>
      <c r="L837" s="10">
        <f t="shared" si="123"/>
        <v>0</v>
      </c>
      <c r="M837" s="10">
        <f t="shared" si="125"/>
        <v>0</v>
      </c>
    </row>
    <row r="838" spans="1:13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>
        <f t="shared" si="117"/>
        <v>0</v>
      </c>
      <c r="F838">
        <f t="shared" si="118"/>
        <v>1</v>
      </c>
      <c r="G838">
        <f t="shared" si="119"/>
        <v>0</v>
      </c>
      <c r="H838" s="2">
        <f t="shared" si="120"/>
        <v>9.8263888888888706E-3</v>
      </c>
      <c r="I838" s="2">
        <f t="shared" si="124"/>
        <v>4.5197800925926019</v>
      </c>
      <c r="J838" s="10">
        <f t="shared" si="121"/>
        <v>6508.4833333333472</v>
      </c>
      <c r="K838" s="10">
        <f t="shared" si="122"/>
        <v>0</v>
      </c>
      <c r="L838" s="10">
        <f t="shared" si="123"/>
        <v>14.149999999999974</v>
      </c>
      <c r="M838" s="10">
        <f t="shared" si="125"/>
        <v>0</v>
      </c>
    </row>
    <row r="839" spans="1:13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>
        <f t="shared" si="117"/>
        <v>1</v>
      </c>
      <c r="F839">
        <f t="shared" si="118"/>
        <v>0</v>
      </c>
      <c r="G839">
        <f t="shared" si="119"/>
        <v>0</v>
      </c>
      <c r="H839" s="2">
        <f t="shared" si="120"/>
        <v>7.7893518518518667E-3</v>
      </c>
      <c r="I839" s="2">
        <f t="shared" si="124"/>
        <v>4.5275694444444534</v>
      </c>
      <c r="J839" s="10">
        <f t="shared" si="121"/>
        <v>6519.7000000000135</v>
      </c>
      <c r="K839" s="10">
        <f t="shared" si="122"/>
        <v>11.216666666666688</v>
      </c>
      <c r="L839" s="10">
        <f t="shared" si="123"/>
        <v>0</v>
      </c>
      <c r="M839" s="10">
        <f t="shared" si="125"/>
        <v>0</v>
      </c>
    </row>
    <row r="840" spans="1:13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>
        <f t="shared" si="117"/>
        <v>1</v>
      </c>
      <c r="F840">
        <f t="shared" si="118"/>
        <v>0</v>
      </c>
      <c r="G840">
        <f t="shared" si="119"/>
        <v>0</v>
      </c>
      <c r="H840" s="2">
        <f t="shared" si="120"/>
        <v>9.7453703703703765E-3</v>
      </c>
      <c r="I840" s="2">
        <f t="shared" si="124"/>
        <v>4.5373148148148239</v>
      </c>
      <c r="J840" s="10">
        <f t="shared" si="121"/>
        <v>6533.7333333333463</v>
      </c>
      <c r="K840" s="10">
        <f t="shared" si="122"/>
        <v>14.033333333333342</v>
      </c>
      <c r="L840" s="10">
        <f t="shared" si="123"/>
        <v>0</v>
      </c>
      <c r="M840" s="10">
        <f t="shared" si="125"/>
        <v>0</v>
      </c>
    </row>
    <row r="841" spans="1:13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>
        <f t="shared" si="117"/>
        <v>0</v>
      </c>
      <c r="F841">
        <f t="shared" si="118"/>
        <v>1</v>
      </c>
      <c r="G841">
        <f t="shared" si="119"/>
        <v>0</v>
      </c>
      <c r="H841" s="2">
        <f t="shared" si="120"/>
        <v>3.9351851851851527E-3</v>
      </c>
      <c r="I841" s="2">
        <f t="shared" si="124"/>
        <v>4.5412500000000087</v>
      </c>
      <c r="J841" s="10">
        <f t="shared" si="121"/>
        <v>6539.4000000000124</v>
      </c>
      <c r="K841" s="10">
        <f t="shared" si="122"/>
        <v>0</v>
      </c>
      <c r="L841" s="10">
        <f t="shared" si="123"/>
        <v>5.6666666666666199</v>
      </c>
      <c r="M841" s="10">
        <f t="shared" si="125"/>
        <v>0</v>
      </c>
    </row>
    <row r="842" spans="1:13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>
        <f t="shared" si="117"/>
        <v>0</v>
      </c>
      <c r="F842">
        <f t="shared" si="118"/>
        <v>1</v>
      </c>
      <c r="G842">
        <f t="shared" si="119"/>
        <v>0</v>
      </c>
      <c r="H842" s="2">
        <f t="shared" si="120"/>
        <v>6.0763888888888951E-3</v>
      </c>
      <c r="I842" s="2">
        <f t="shared" si="124"/>
        <v>4.547326388888898</v>
      </c>
      <c r="J842" s="10">
        <f t="shared" si="121"/>
        <v>6548.1500000000133</v>
      </c>
      <c r="K842" s="10">
        <f t="shared" si="122"/>
        <v>0</v>
      </c>
      <c r="L842" s="10">
        <f t="shared" si="123"/>
        <v>8.7500000000000089</v>
      </c>
      <c r="M842" s="10">
        <f t="shared" si="125"/>
        <v>0</v>
      </c>
    </row>
    <row r="843" spans="1:13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>
        <f t="shared" si="117"/>
        <v>1</v>
      </c>
      <c r="F843">
        <f t="shared" si="118"/>
        <v>0</v>
      </c>
      <c r="G843">
        <f t="shared" si="119"/>
        <v>0</v>
      </c>
      <c r="H843" s="2">
        <f t="shared" si="120"/>
        <v>5.1851851851851816E-3</v>
      </c>
      <c r="I843" s="2">
        <f t="shared" si="124"/>
        <v>4.5525115740740834</v>
      </c>
      <c r="J843" s="10">
        <f t="shared" si="121"/>
        <v>6555.6166666666804</v>
      </c>
      <c r="K843" s="10">
        <f t="shared" si="122"/>
        <v>7.4666666666666615</v>
      </c>
      <c r="L843" s="10">
        <f t="shared" si="123"/>
        <v>0</v>
      </c>
      <c r="M843" s="10">
        <f t="shared" si="125"/>
        <v>0</v>
      </c>
    </row>
    <row r="844" spans="1:13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>
        <f t="shared" si="117"/>
        <v>1</v>
      </c>
      <c r="F844">
        <f t="shared" si="118"/>
        <v>0</v>
      </c>
      <c r="G844">
        <f t="shared" si="119"/>
        <v>0</v>
      </c>
      <c r="H844" s="2">
        <f t="shared" si="120"/>
        <v>1.7939814814814659E-3</v>
      </c>
      <c r="I844" s="2">
        <f t="shared" si="124"/>
        <v>4.5543055555555645</v>
      </c>
      <c r="J844" s="10">
        <f t="shared" si="121"/>
        <v>6558.2000000000126</v>
      </c>
      <c r="K844" s="10">
        <f t="shared" si="122"/>
        <v>2.5833333333333108</v>
      </c>
      <c r="L844" s="10">
        <f t="shared" si="123"/>
        <v>0</v>
      </c>
      <c r="M844" s="10">
        <f t="shared" si="125"/>
        <v>0</v>
      </c>
    </row>
    <row r="845" spans="1:13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>
        <f t="shared" si="117"/>
        <v>0</v>
      </c>
      <c r="F845">
        <f t="shared" si="118"/>
        <v>0</v>
      </c>
      <c r="G845">
        <f t="shared" si="119"/>
        <v>1</v>
      </c>
      <c r="H845" s="2">
        <f t="shared" si="120"/>
        <v>4.7800925925925997E-3</v>
      </c>
      <c r="I845" s="2">
        <f t="shared" si="124"/>
        <v>4.5543055555555645</v>
      </c>
      <c r="J845" s="10">
        <f t="shared" si="121"/>
        <v>6558.2000000000126</v>
      </c>
      <c r="K845" s="10">
        <f t="shared" si="122"/>
        <v>0</v>
      </c>
      <c r="L845" s="10">
        <f t="shared" si="123"/>
        <v>0</v>
      </c>
      <c r="M845" s="10">
        <f t="shared" si="125"/>
        <v>7</v>
      </c>
    </row>
    <row r="846" spans="1:13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>
        <f t="shared" si="117"/>
        <v>1</v>
      </c>
      <c r="F846">
        <f t="shared" si="118"/>
        <v>0</v>
      </c>
      <c r="G846">
        <f t="shared" si="119"/>
        <v>0</v>
      </c>
      <c r="H846" s="2">
        <f t="shared" si="120"/>
        <v>1.2731481481481621E-3</v>
      </c>
      <c r="I846" s="2">
        <f t="shared" si="124"/>
        <v>4.5555787037037128</v>
      </c>
      <c r="J846" s="10">
        <f t="shared" si="121"/>
        <v>6560.0333333333465</v>
      </c>
      <c r="K846" s="10">
        <f t="shared" si="122"/>
        <v>1.8333333333333535</v>
      </c>
      <c r="L846" s="10">
        <f t="shared" si="123"/>
        <v>0</v>
      </c>
      <c r="M846" s="10">
        <f t="shared" si="125"/>
        <v>0</v>
      </c>
    </row>
    <row r="847" spans="1:13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>
        <f t="shared" si="117"/>
        <v>1</v>
      </c>
      <c r="F847">
        <f t="shared" si="118"/>
        <v>0</v>
      </c>
      <c r="G847">
        <f t="shared" si="119"/>
        <v>0</v>
      </c>
      <c r="H847" s="2">
        <f t="shared" si="120"/>
        <v>7.7777777777777724E-3</v>
      </c>
      <c r="I847" s="2">
        <f t="shared" si="124"/>
        <v>4.5633564814814909</v>
      </c>
      <c r="J847" s="10">
        <f t="shared" si="121"/>
        <v>6571.2333333333463</v>
      </c>
      <c r="K847" s="10">
        <f t="shared" si="122"/>
        <v>11.199999999999992</v>
      </c>
      <c r="L847" s="10">
        <f t="shared" si="123"/>
        <v>0</v>
      </c>
      <c r="M847" s="10">
        <f t="shared" si="125"/>
        <v>0</v>
      </c>
    </row>
    <row r="848" spans="1:13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>
        <f t="shared" si="117"/>
        <v>1</v>
      </c>
      <c r="F848">
        <f t="shared" si="118"/>
        <v>0</v>
      </c>
      <c r="G848">
        <f t="shared" si="119"/>
        <v>0</v>
      </c>
      <c r="H848" s="2">
        <f t="shared" si="120"/>
        <v>3.1250000000000444E-3</v>
      </c>
      <c r="I848" s="2">
        <f t="shared" si="124"/>
        <v>4.5664814814814907</v>
      </c>
      <c r="J848" s="10">
        <f t="shared" si="121"/>
        <v>6575.7333333333463</v>
      </c>
      <c r="K848" s="10">
        <f t="shared" si="122"/>
        <v>4.5000000000000639</v>
      </c>
      <c r="L848" s="10">
        <f t="shared" si="123"/>
        <v>0</v>
      </c>
      <c r="M848" s="10">
        <f t="shared" si="125"/>
        <v>0</v>
      </c>
    </row>
    <row r="849" spans="1:13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>
        <f t="shared" si="117"/>
        <v>0</v>
      </c>
      <c r="F849">
        <f t="shared" si="118"/>
        <v>1</v>
      </c>
      <c r="G849">
        <f t="shared" si="119"/>
        <v>0</v>
      </c>
      <c r="H849" s="2">
        <f t="shared" si="120"/>
        <v>2.0138888888888706E-3</v>
      </c>
      <c r="I849" s="2">
        <f t="shared" si="124"/>
        <v>4.5684953703703792</v>
      </c>
      <c r="J849" s="10">
        <f t="shared" si="121"/>
        <v>6578.6333333333469</v>
      </c>
      <c r="K849" s="10">
        <f t="shared" si="122"/>
        <v>0</v>
      </c>
      <c r="L849" s="10">
        <f t="shared" si="123"/>
        <v>2.8999999999999737</v>
      </c>
      <c r="M849" s="10">
        <f t="shared" si="125"/>
        <v>0</v>
      </c>
    </row>
    <row r="850" spans="1:13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>
        <f t="shared" si="117"/>
        <v>1</v>
      </c>
      <c r="F850">
        <f t="shared" si="118"/>
        <v>0</v>
      </c>
      <c r="G850">
        <f t="shared" si="119"/>
        <v>0</v>
      </c>
      <c r="H850" s="2">
        <f t="shared" si="120"/>
        <v>7.3379629629629628E-3</v>
      </c>
      <c r="I850" s="2">
        <f t="shared" si="124"/>
        <v>4.5758333333333425</v>
      </c>
      <c r="J850" s="10">
        <f t="shared" si="121"/>
        <v>6589.2000000000135</v>
      </c>
      <c r="K850" s="10">
        <f t="shared" si="122"/>
        <v>10.566666666666666</v>
      </c>
      <c r="L850" s="10">
        <f t="shared" si="123"/>
        <v>0</v>
      </c>
      <c r="M850" s="10">
        <f t="shared" si="125"/>
        <v>0</v>
      </c>
    </row>
    <row r="851" spans="1:13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>
        <f t="shared" si="117"/>
        <v>1</v>
      </c>
      <c r="F851">
        <f t="shared" si="118"/>
        <v>0</v>
      </c>
      <c r="G851">
        <f t="shared" si="119"/>
        <v>0</v>
      </c>
      <c r="H851" s="2">
        <f t="shared" si="120"/>
        <v>5.5787037037037246E-3</v>
      </c>
      <c r="I851" s="2">
        <f t="shared" si="124"/>
        <v>4.5814120370370466</v>
      </c>
      <c r="J851" s="10">
        <f t="shared" si="121"/>
        <v>6597.2333333333463</v>
      </c>
      <c r="K851" s="10">
        <f t="shared" si="122"/>
        <v>8.0333333333333634</v>
      </c>
      <c r="L851" s="10">
        <f t="shared" si="123"/>
        <v>0</v>
      </c>
      <c r="M851" s="10">
        <f t="shared" si="125"/>
        <v>0</v>
      </c>
    </row>
    <row r="852" spans="1:13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>
        <f t="shared" si="117"/>
        <v>1</v>
      </c>
      <c r="F852">
        <f t="shared" si="118"/>
        <v>0</v>
      </c>
      <c r="G852">
        <f t="shared" si="119"/>
        <v>0</v>
      </c>
      <c r="H852" s="2">
        <f t="shared" si="120"/>
        <v>9.6180555555555602E-3</v>
      </c>
      <c r="I852" s="2">
        <f t="shared" si="124"/>
        <v>4.591030092592602</v>
      </c>
      <c r="J852" s="10">
        <f t="shared" si="121"/>
        <v>6611.0833333333467</v>
      </c>
      <c r="K852" s="10">
        <f t="shared" si="122"/>
        <v>13.850000000000007</v>
      </c>
      <c r="L852" s="10">
        <f t="shared" si="123"/>
        <v>0</v>
      </c>
      <c r="M852" s="10">
        <f t="shared" si="125"/>
        <v>0</v>
      </c>
    </row>
    <row r="853" spans="1:13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>
        <f t="shared" si="117"/>
        <v>1</v>
      </c>
      <c r="F853">
        <f t="shared" si="118"/>
        <v>0</v>
      </c>
      <c r="G853">
        <f t="shared" si="119"/>
        <v>0</v>
      </c>
      <c r="H853" s="2">
        <f t="shared" si="120"/>
        <v>9.6412037037036935E-3</v>
      </c>
      <c r="I853" s="2">
        <f t="shared" si="124"/>
        <v>4.6006712962963059</v>
      </c>
      <c r="J853" s="10">
        <f t="shared" si="121"/>
        <v>6624.9666666666808</v>
      </c>
      <c r="K853" s="10">
        <f t="shared" si="122"/>
        <v>13.883333333333319</v>
      </c>
      <c r="L853" s="10">
        <f t="shared" si="123"/>
        <v>0</v>
      </c>
      <c r="M853" s="10">
        <f t="shared" si="125"/>
        <v>0</v>
      </c>
    </row>
    <row r="854" spans="1:13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>
        <f t="shared" si="117"/>
        <v>0</v>
      </c>
      <c r="F854">
        <f t="shared" si="118"/>
        <v>1</v>
      </c>
      <c r="G854">
        <f t="shared" si="119"/>
        <v>0</v>
      </c>
      <c r="H854" s="2">
        <f t="shared" si="120"/>
        <v>5.5208333333333082E-3</v>
      </c>
      <c r="I854" s="2">
        <f t="shared" si="124"/>
        <v>4.6061921296296395</v>
      </c>
      <c r="J854" s="10">
        <f t="shared" si="121"/>
        <v>6632.9166666666806</v>
      </c>
      <c r="K854" s="10">
        <f t="shared" si="122"/>
        <v>0</v>
      </c>
      <c r="L854" s="10">
        <f t="shared" si="123"/>
        <v>7.9499999999999638</v>
      </c>
      <c r="M854" s="10">
        <f t="shared" si="125"/>
        <v>0</v>
      </c>
    </row>
    <row r="855" spans="1:13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>
        <f t="shared" si="117"/>
        <v>1</v>
      </c>
      <c r="F855">
        <f t="shared" si="118"/>
        <v>0</v>
      </c>
      <c r="G855">
        <f t="shared" si="119"/>
        <v>0</v>
      </c>
      <c r="H855" s="2">
        <f t="shared" si="120"/>
        <v>3.4259259259259434E-3</v>
      </c>
      <c r="I855" s="2">
        <f t="shared" si="124"/>
        <v>4.6096180555555657</v>
      </c>
      <c r="J855" s="10">
        <f t="shared" si="121"/>
        <v>6637.8500000000149</v>
      </c>
      <c r="K855" s="10">
        <f t="shared" si="122"/>
        <v>4.9333333333333584</v>
      </c>
      <c r="L855" s="10">
        <f t="shared" si="123"/>
        <v>0</v>
      </c>
      <c r="M855" s="10">
        <f t="shared" si="125"/>
        <v>0</v>
      </c>
    </row>
    <row r="856" spans="1:13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>
        <f t="shared" si="117"/>
        <v>1</v>
      </c>
      <c r="F856">
        <f t="shared" si="118"/>
        <v>0</v>
      </c>
      <c r="G856">
        <f t="shared" si="119"/>
        <v>0</v>
      </c>
      <c r="H856" s="2">
        <f t="shared" si="120"/>
        <v>8.1018518518494176E-5</v>
      </c>
      <c r="I856" s="2">
        <f t="shared" si="124"/>
        <v>4.6096990740740846</v>
      </c>
      <c r="J856" s="10">
        <f t="shared" si="121"/>
        <v>6637.9666666666817</v>
      </c>
      <c r="K856" s="10">
        <f t="shared" si="122"/>
        <v>0.11666666666663161</v>
      </c>
      <c r="L856" s="10">
        <f t="shared" si="123"/>
        <v>0</v>
      </c>
      <c r="M856" s="10">
        <f t="shared" si="125"/>
        <v>0</v>
      </c>
    </row>
    <row r="857" spans="1:13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>
        <f t="shared" si="117"/>
        <v>0</v>
      </c>
      <c r="F857">
        <f t="shared" si="118"/>
        <v>1</v>
      </c>
      <c r="G857">
        <f t="shared" si="119"/>
        <v>0</v>
      </c>
      <c r="H857" s="2">
        <f t="shared" si="120"/>
        <v>7.6388888888889728E-4</v>
      </c>
      <c r="I857" s="2">
        <f t="shared" si="124"/>
        <v>4.6104629629629734</v>
      </c>
      <c r="J857" s="10">
        <f t="shared" si="121"/>
        <v>6639.0666666666821</v>
      </c>
      <c r="K857" s="10">
        <f t="shared" si="122"/>
        <v>0</v>
      </c>
      <c r="L857" s="10">
        <f t="shared" si="123"/>
        <v>1.1000000000000121</v>
      </c>
      <c r="M857" s="10">
        <f t="shared" si="125"/>
        <v>0</v>
      </c>
    </row>
    <row r="858" spans="1:13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>
        <f t="shared" si="117"/>
        <v>0</v>
      </c>
      <c r="F858">
        <f t="shared" si="118"/>
        <v>0</v>
      </c>
      <c r="G858">
        <f t="shared" si="119"/>
        <v>1</v>
      </c>
      <c r="H858" s="2">
        <f t="shared" si="120"/>
        <v>5.2546296296296369E-3</v>
      </c>
      <c r="I858" s="2">
        <f t="shared" si="124"/>
        <v>4.6104629629629734</v>
      </c>
      <c r="J858" s="10">
        <f t="shared" si="121"/>
        <v>6639.0666666666821</v>
      </c>
      <c r="K858" s="10">
        <f t="shared" si="122"/>
        <v>0</v>
      </c>
      <c r="L858" s="10">
        <f t="shared" si="123"/>
        <v>0</v>
      </c>
      <c r="M858" s="10">
        <f t="shared" si="125"/>
        <v>8</v>
      </c>
    </row>
    <row r="859" spans="1:13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>
        <f t="shared" si="117"/>
        <v>1</v>
      </c>
      <c r="F859">
        <f t="shared" si="118"/>
        <v>0</v>
      </c>
      <c r="G859">
        <f t="shared" si="119"/>
        <v>0</v>
      </c>
      <c r="H859" s="2">
        <f t="shared" si="120"/>
        <v>6.8634259259259256E-3</v>
      </c>
      <c r="I859" s="2">
        <f t="shared" si="124"/>
        <v>4.6173263888888991</v>
      </c>
      <c r="J859" s="10">
        <f t="shared" si="121"/>
        <v>6648.9500000000153</v>
      </c>
      <c r="K859" s="10">
        <f t="shared" si="122"/>
        <v>9.8833333333333329</v>
      </c>
      <c r="L859" s="10">
        <f t="shared" si="123"/>
        <v>0</v>
      </c>
      <c r="M859" s="10">
        <f t="shared" si="125"/>
        <v>0</v>
      </c>
    </row>
    <row r="860" spans="1:13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>
        <f t="shared" si="117"/>
        <v>0</v>
      </c>
      <c r="F860">
        <f t="shared" si="118"/>
        <v>1</v>
      </c>
      <c r="G860">
        <f t="shared" si="119"/>
        <v>0</v>
      </c>
      <c r="H860" s="2">
        <f t="shared" si="120"/>
        <v>1.5277777777777946E-3</v>
      </c>
      <c r="I860" s="2">
        <f t="shared" si="124"/>
        <v>4.6188541666666767</v>
      </c>
      <c r="J860" s="10">
        <f t="shared" si="121"/>
        <v>6651.1500000000151</v>
      </c>
      <c r="K860" s="10">
        <f t="shared" si="122"/>
        <v>0</v>
      </c>
      <c r="L860" s="10">
        <f t="shared" si="123"/>
        <v>2.2000000000000242</v>
      </c>
      <c r="M860" s="10">
        <f t="shared" si="125"/>
        <v>0</v>
      </c>
    </row>
    <row r="861" spans="1:13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>
        <f t="shared" si="117"/>
        <v>0</v>
      </c>
      <c r="F861">
        <f t="shared" si="118"/>
        <v>1</v>
      </c>
      <c r="G861">
        <f t="shared" si="119"/>
        <v>0</v>
      </c>
      <c r="H861" s="2">
        <f t="shared" si="120"/>
        <v>5.7986111111110739E-3</v>
      </c>
      <c r="I861" s="2">
        <f t="shared" si="124"/>
        <v>4.6246527777777882</v>
      </c>
      <c r="J861" s="10">
        <f t="shared" si="121"/>
        <v>6659.5000000000146</v>
      </c>
      <c r="K861" s="10">
        <f t="shared" si="122"/>
        <v>0</v>
      </c>
      <c r="L861" s="10">
        <f t="shared" si="123"/>
        <v>8.3499999999999464</v>
      </c>
      <c r="M861" s="10">
        <f t="shared" si="125"/>
        <v>0</v>
      </c>
    </row>
    <row r="862" spans="1:13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>
        <f t="shared" si="117"/>
        <v>1</v>
      </c>
      <c r="F862">
        <f t="shared" si="118"/>
        <v>0</v>
      </c>
      <c r="G862">
        <f t="shared" si="119"/>
        <v>0</v>
      </c>
      <c r="H862" s="2">
        <f t="shared" si="120"/>
        <v>8.2407407407407152E-3</v>
      </c>
      <c r="I862" s="2">
        <f t="shared" si="124"/>
        <v>4.6328935185185287</v>
      </c>
      <c r="J862" s="10">
        <f t="shared" si="121"/>
        <v>6671.3666666666813</v>
      </c>
      <c r="K862" s="10">
        <f t="shared" si="122"/>
        <v>11.86666666666663</v>
      </c>
      <c r="L862" s="10">
        <f t="shared" si="123"/>
        <v>0</v>
      </c>
      <c r="M862" s="10">
        <f t="shared" si="125"/>
        <v>0</v>
      </c>
    </row>
    <row r="863" spans="1:13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>
        <f t="shared" si="117"/>
        <v>1</v>
      </c>
      <c r="F863">
        <f t="shared" si="118"/>
        <v>0</v>
      </c>
      <c r="G863">
        <f t="shared" si="119"/>
        <v>0</v>
      </c>
      <c r="H863" s="2">
        <f t="shared" si="120"/>
        <v>7.4768518518518179E-3</v>
      </c>
      <c r="I863" s="2">
        <f t="shared" si="124"/>
        <v>4.6403703703703805</v>
      </c>
      <c r="J863" s="10">
        <f t="shared" si="121"/>
        <v>6682.1333333333478</v>
      </c>
      <c r="K863" s="10">
        <f t="shared" si="122"/>
        <v>10.766666666666618</v>
      </c>
      <c r="L863" s="10">
        <f t="shared" si="123"/>
        <v>0</v>
      </c>
      <c r="M863" s="10">
        <f t="shared" si="125"/>
        <v>0</v>
      </c>
    </row>
    <row r="864" spans="1:13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>
        <f t="shared" si="117"/>
        <v>1</v>
      </c>
      <c r="F864">
        <f t="shared" si="118"/>
        <v>0</v>
      </c>
      <c r="G864">
        <f t="shared" si="119"/>
        <v>0</v>
      </c>
      <c r="H864" s="2">
        <f t="shared" si="120"/>
        <v>1.113425925925926E-2</v>
      </c>
      <c r="I864" s="2">
        <f t="shared" si="124"/>
        <v>4.6515046296296401</v>
      </c>
      <c r="J864" s="10">
        <f t="shared" si="121"/>
        <v>6698.1666666666815</v>
      </c>
      <c r="K864" s="10">
        <f t="shared" si="122"/>
        <v>16.033333333333335</v>
      </c>
      <c r="L864" s="10">
        <f t="shared" si="123"/>
        <v>0</v>
      </c>
      <c r="M864" s="10">
        <f t="shared" si="125"/>
        <v>0</v>
      </c>
    </row>
    <row r="865" spans="1:13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>
        <f t="shared" si="117"/>
        <v>1</v>
      </c>
      <c r="F865">
        <f t="shared" si="118"/>
        <v>0</v>
      </c>
      <c r="G865">
        <f t="shared" si="119"/>
        <v>0</v>
      </c>
      <c r="H865" s="2">
        <f t="shared" si="120"/>
        <v>4.05092592592593E-3</v>
      </c>
      <c r="I865" s="2">
        <f t="shared" si="124"/>
        <v>4.6555555555555657</v>
      </c>
      <c r="J865" s="10">
        <f t="shared" si="121"/>
        <v>6704.0000000000146</v>
      </c>
      <c r="K865" s="10">
        <f t="shared" si="122"/>
        <v>5.8333333333333393</v>
      </c>
      <c r="L865" s="10">
        <f t="shared" si="123"/>
        <v>0</v>
      </c>
      <c r="M865" s="10">
        <f t="shared" si="125"/>
        <v>0</v>
      </c>
    </row>
    <row r="866" spans="1:13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>
        <f t="shared" si="117"/>
        <v>1</v>
      </c>
      <c r="F866">
        <f t="shared" si="118"/>
        <v>0</v>
      </c>
      <c r="G866">
        <f t="shared" si="119"/>
        <v>0</v>
      </c>
      <c r="H866" s="2">
        <f t="shared" si="120"/>
        <v>3.2870370370371438E-3</v>
      </c>
      <c r="I866" s="2">
        <f t="shared" si="124"/>
        <v>4.6588425925926025</v>
      </c>
      <c r="J866" s="10">
        <f t="shared" si="121"/>
        <v>6708.7333333333472</v>
      </c>
      <c r="K866" s="10">
        <f t="shared" si="122"/>
        <v>4.733333333333487</v>
      </c>
      <c r="L866" s="10">
        <f t="shared" si="123"/>
        <v>0</v>
      </c>
      <c r="M866" s="10">
        <f t="shared" si="125"/>
        <v>0</v>
      </c>
    </row>
    <row r="867" spans="1:13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>
        <f t="shared" si="117"/>
        <v>1</v>
      </c>
      <c r="F867">
        <f t="shared" si="118"/>
        <v>0</v>
      </c>
      <c r="G867">
        <f t="shared" si="119"/>
        <v>0</v>
      </c>
      <c r="H867" s="2">
        <f t="shared" si="120"/>
        <v>5.4861111111110805E-3</v>
      </c>
      <c r="I867" s="2">
        <f t="shared" si="124"/>
        <v>4.6643287037037133</v>
      </c>
      <c r="J867" s="10">
        <f t="shared" si="121"/>
        <v>6716.6333333333469</v>
      </c>
      <c r="K867" s="10">
        <f t="shared" si="122"/>
        <v>7.8999999999999559</v>
      </c>
      <c r="L867" s="10">
        <f t="shared" si="123"/>
        <v>0</v>
      </c>
      <c r="M867" s="10">
        <f t="shared" si="125"/>
        <v>0</v>
      </c>
    </row>
    <row r="868" spans="1:13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>
        <f t="shared" si="117"/>
        <v>1</v>
      </c>
      <c r="F868">
        <f t="shared" si="118"/>
        <v>0</v>
      </c>
      <c r="G868">
        <f t="shared" si="119"/>
        <v>0</v>
      </c>
      <c r="H868" s="2">
        <f t="shared" si="120"/>
        <v>7.0601851851852526E-3</v>
      </c>
      <c r="I868" s="2">
        <f t="shared" si="124"/>
        <v>4.6713888888888988</v>
      </c>
      <c r="J868" s="10">
        <f t="shared" si="121"/>
        <v>6726.8000000000138</v>
      </c>
      <c r="K868" s="10">
        <f t="shared" si="122"/>
        <v>10.166666666666764</v>
      </c>
      <c r="L868" s="10">
        <f t="shared" si="123"/>
        <v>0</v>
      </c>
      <c r="M868" s="10">
        <f t="shared" si="125"/>
        <v>0</v>
      </c>
    </row>
    <row r="869" spans="1:13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>
        <f t="shared" si="117"/>
        <v>1</v>
      </c>
      <c r="F869">
        <f t="shared" si="118"/>
        <v>0</v>
      </c>
      <c r="G869">
        <f t="shared" si="119"/>
        <v>0</v>
      </c>
      <c r="H869" s="2">
        <f t="shared" si="120"/>
        <v>2.7314814814815014E-3</v>
      </c>
      <c r="I869" s="2">
        <f t="shared" si="124"/>
        <v>4.67412037037038</v>
      </c>
      <c r="J869" s="10">
        <f t="shared" si="121"/>
        <v>6730.7333333333472</v>
      </c>
      <c r="K869" s="10">
        <f t="shared" si="122"/>
        <v>3.933333333333362</v>
      </c>
      <c r="L869" s="10">
        <f t="shared" si="123"/>
        <v>0</v>
      </c>
      <c r="M869" s="10">
        <f t="shared" si="125"/>
        <v>0</v>
      </c>
    </row>
    <row r="870" spans="1:13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>
        <f t="shared" si="117"/>
        <v>1</v>
      </c>
      <c r="F870">
        <f t="shared" si="118"/>
        <v>0</v>
      </c>
      <c r="G870">
        <f t="shared" si="119"/>
        <v>0</v>
      </c>
      <c r="H870" s="2">
        <f t="shared" si="120"/>
        <v>1.2152777777777457E-3</v>
      </c>
      <c r="I870" s="2">
        <f t="shared" si="124"/>
        <v>4.6753356481481578</v>
      </c>
      <c r="J870" s="10">
        <f t="shared" si="121"/>
        <v>6732.4833333333472</v>
      </c>
      <c r="K870" s="10">
        <f t="shared" si="122"/>
        <v>1.7499999999999538</v>
      </c>
      <c r="L870" s="10">
        <f t="shared" si="123"/>
        <v>0</v>
      </c>
      <c r="M870" s="10">
        <f t="shared" si="125"/>
        <v>0</v>
      </c>
    </row>
    <row r="871" spans="1:13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>
        <f t="shared" si="117"/>
        <v>0</v>
      </c>
      <c r="F871">
        <f t="shared" si="118"/>
        <v>1</v>
      </c>
      <c r="G871">
        <f t="shared" si="119"/>
        <v>0</v>
      </c>
      <c r="H871" s="2">
        <f t="shared" si="120"/>
        <v>5.0578703703704209E-3</v>
      </c>
      <c r="I871" s="2">
        <f t="shared" si="124"/>
        <v>4.6803935185185281</v>
      </c>
      <c r="J871" s="10">
        <f t="shared" si="121"/>
        <v>6739.766666666681</v>
      </c>
      <c r="K871" s="10">
        <f t="shared" si="122"/>
        <v>0</v>
      </c>
      <c r="L871" s="10">
        <f t="shared" si="123"/>
        <v>7.283333333333406</v>
      </c>
      <c r="M871" s="10">
        <f t="shared" si="125"/>
        <v>0</v>
      </c>
    </row>
    <row r="872" spans="1:13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>
        <f t="shared" si="117"/>
        <v>1</v>
      </c>
      <c r="F872">
        <f t="shared" si="118"/>
        <v>0</v>
      </c>
      <c r="G872">
        <f t="shared" si="119"/>
        <v>0</v>
      </c>
      <c r="H872" s="2">
        <f t="shared" si="120"/>
        <v>8.4490740740740256E-3</v>
      </c>
      <c r="I872" s="2">
        <f t="shared" si="124"/>
        <v>4.6888425925926018</v>
      </c>
      <c r="J872" s="10">
        <f t="shared" si="121"/>
        <v>6751.933333333347</v>
      </c>
      <c r="K872" s="10">
        <f t="shared" si="122"/>
        <v>12.166666666666597</v>
      </c>
      <c r="L872" s="10">
        <f t="shared" si="123"/>
        <v>0</v>
      </c>
      <c r="M872" s="10">
        <f t="shared" si="125"/>
        <v>0</v>
      </c>
    </row>
    <row r="873" spans="1:13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>
        <f t="shared" si="117"/>
        <v>1</v>
      </c>
      <c r="F873">
        <f t="shared" si="118"/>
        <v>0</v>
      </c>
      <c r="G873">
        <f t="shared" si="119"/>
        <v>0</v>
      </c>
      <c r="H873" s="2">
        <f t="shared" si="120"/>
        <v>9.7453703703703765E-3</v>
      </c>
      <c r="I873" s="2">
        <f t="shared" si="124"/>
        <v>4.6985879629629723</v>
      </c>
      <c r="J873" s="10">
        <f t="shared" si="121"/>
        <v>6765.9666666666808</v>
      </c>
      <c r="K873" s="10">
        <f t="shared" si="122"/>
        <v>14.033333333333342</v>
      </c>
      <c r="L873" s="10">
        <f t="shared" si="123"/>
        <v>0</v>
      </c>
      <c r="M873" s="10">
        <f t="shared" si="125"/>
        <v>0</v>
      </c>
    </row>
    <row r="874" spans="1:13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>
        <f t="shared" si="117"/>
        <v>1</v>
      </c>
      <c r="F874">
        <f t="shared" si="118"/>
        <v>0</v>
      </c>
      <c r="G874">
        <f t="shared" si="119"/>
        <v>0</v>
      </c>
      <c r="H874" s="2">
        <f t="shared" si="120"/>
        <v>9.3865740740740611E-3</v>
      </c>
      <c r="I874" s="2">
        <f t="shared" si="124"/>
        <v>4.707974537037046</v>
      </c>
      <c r="J874" s="10">
        <f t="shared" si="121"/>
        <v>6779.4833333333463</v>
      </c>
      <c r="K874" s="10">
        <f t="shared" si="122"/>
        <v>13.516666666666648</v>
      </c>
      <c r="L874" s="10">
        <f t="shared" si="123"/>
        <v>0</v>
      </c>
      <c r="M874" s="10">
        <f t="shared" si="125"/>
        <v>0</v>
      </c>
    </row>
    <row r="875" spans="1:13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>
        <f t="shared" si="117"/>
        <v>1</v>
      </c>
      <c r="F875">
        <f t="shared" si="118"/>
        <v>0</v>
      </c>
      <c r="G875">
        <f t="shared" si="119"/>
        <v>0</v>
      </c>
      <c r="H875" s="2">
        <f t="shared" si="120"/>
        <v>6.4351851851851549E-3</v>
      </c>
      <c r="I875" s="2">
        <f t="shared" si="124"/>
        <v>4.7144097222222312</v>
      </c>
      <c r="J875" s="10">
        <f t="shared" si="121"/>
        <v>6788.7500000000127</v>
      </c>
      <c r="K875" s="10">
        <f t="shared" si="122"/>
        <v>9.2666666666666231</v>
      </c>
      <c r="L875" s="10">
        <f t="shared" si="123"/>
        <v>0</v>
      </c>
      <c r="M875" s="10">
        <f t="shared" si="125"/>
        <v>0</v>
      </c>
    </row>
    <row r="876" spans="1:13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>
        <f t="shared" si="117"/>
        <v>0</v>
      </c>
      <c r="F876">
        <f t="shared" si="118"/>
        <v>1</v>
      </c>
      <c r="G876">
        <f t="shared" si="119"/>
        <v>0</v>
      </c>
      <c r="H876" s="2">
        <f t="shared" si="120"/>
        <v>7.4421296296295347E-3</v>
      </c>
      <c r="I876" s="2">
        <f t="shared" si="124"/>
        <v>4.7218518518518611</v>
      </c>
      <c r="J876" s="10">
        <f t="shared" si="121"/>
        <v>6799.4666666666799</v>
      </c>
      <c r="K876" s="10">
        <f t="shared" si="122"/>
        <v>0</v>
      </c>
      <c r="L876" s="10">
        <f t="shared" si="123"/>
        <v>10.71666666666653</v>
      </c>
      <c r="M876" s="10">
        <f t="shared" si="125"/>
        <v>0</v>
      </c>
    </row>
    <row r="877" spans="1:13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>
        <f t="shared" si="117"/>
        <v>1</v>
      </c>
      <c r="F877">
        <f t="shared" si="118"/>
        <v>0</v>
      </c>
      <c r="G877">
        <f t="shared" si="119"/>
        <v>0</v>
      </c>
      <c r="H877" s="2">
        <f t="shared" si="120"/>
        <v>9.2592592592593004E-3</v>
      </c>
      <c r="I877" s="2">
        <f t="shared" si="124"/>
        <v>4.7311111111111206</v>
      </c>
      <c r="J877" s="10">
        <f t="shared" si="121"/>
        <v>6812.8000000000138</v>
      </c>
      <c r="K877" s="10">
        <f t="shared" si="122"/>
        <v>13.333333333333393</v>
      </c>
      <c r="L877" s="10">
        <f t="shared" si="123"/>
        <v>0</v>
      </c>
      <c r="M877" s="10">
        <f t="shared" si="125"/>
        <v>0</v>
      </c>
    </row>
    <row r="878" spans="1:13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>
        <f t="shared" si="117"/>
        <v>0</v>
      </c>
      <c r="F878">
        <f t="shared" si="118"/>
        <v>1</v>
      </c>
      <c r="G878">
        <f t="shared" si="119"/>
        <v>0</v>
      </c>
      <c r="H878" s="2">
        <f t="shared" si="120"/>
        <v>3.8194444444450415E-4</v>
      </c>
      <c r="I878" s="2">
        <f t="shared" si="124"/>
        <v>4.731493055555565</v>
      </c>
      <c r="J878" s="10">
        <f t="shared" si="121"/>
        <v>6813.350000000014</v>
      </c>
      <c r="K878" s="10">
        <f t="shared" si="122"/>
        <v>0</v>
      </c>
      <c r="L878" s="10">
        <f t="shared" si="123"/>
        <v>0.55000000000008598</v>
      </c>
      <c r="M878" s="10">
        <f t="shared" si="125"/>
        <v>0</v>
      </c>
    </row>
    <row r="879" spans="1:13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>
        <f t="shared" si="117"/>
        <v>0</v>
      </c>
      <c r="F879">
        <f t="shared" si="118"/>
        <v>1</v>
      </c>
      <c r="G879">
        <f t="shared" si="119"/>
        <v>0</v>
      </c>
      <c r="H879" s="2">
        <f t="shared" si="120"/>
        <v>7.4999999999999512E-3</v>
      </c>
      <c r="I879" s="2">
        <f t="shared" si="124"/>
        <v>4.7389930555555653</v>
      </c>
      <c r="J879" s="10">
        <f t="shared" si="121"/>
        <v>6824.1500000000142</v>
      </c>
      <c r="K879" s="10">
        <f t="shared" si="122"/>
        <v>0</v>
      </c>
      <c r="L879" s="10">
        <f t="shared" si="123"/>
        <v>10.79999999999993</v>
      </c>
      <c r="M879" s="10">
        <f t="shared" si="125"/>
        <v>0</v>
      </c>
    </row>
    <row r="880" spans="1:13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>
        <f t="shared" si="117"/>
        <v>1</v>
      </c>
      <c r="F880">
        <f t="shared" si="118"/>
        <v>0</v>
      </c>
      <c r="G880">
        <f t="shared" si="119"/>
        <v>0</v>
      </c>
      <c r="H880" s="2">
        <f t="shared" si="120"/>
        <v>3.7499999999999201E-3</v>
      </c>
      <c r="I880" s="2">
        <f t="shared" si="124"/>
        <v>4.7427430555555654</v>
      </c>
      <c r="J880" s="10">
        <f t="shared" si="121"/>
        <v>6829.5500000000147</v>
      </c>
      <c r="K880" s="10">
        <f t="shared" si="122"/>
        <v>5.3999999999998849</v>
      </c>
      <c r="L880" s="10">
        <f t="shared" si="123"/>
        <v>0</v>
      </c>
      <c r="M880" s="10">
        <f t="shared" si="125"/>
        <v>0</v>
      </c>
    </row>
    <row r="881" spans="1:13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>
        <f t="shared" si="117"/>
        <v>1</v>
      </c>
      <c r="F881">
        <f t="shared" si="118"/>
        <v>0</v>
      </c>
      <c r="G881">
        <f t="shared" si="119"/>
        <v>0</v>
      </c>
      <c r="H881" s="2">
        <f t="shared" si="120"/>
        <v>1.0000000000000009E-2</v>
      </c>
      <c r="I881" s="2">
        <f t="shared" si="124"/>
        <v>4.7527430555555652</v>
      </c>
      <c r="J881" s="10">
        <f t="shared" si="121"/>
        <v>6843.9500000000135</v>
      </c>
      <c r="K881" s="10">
        <f t="shared" si="122"/>
        <v>14.400000000000013</v>
      </c>
      <c r="L881" s="10">
        <f t="shared" si="123"/>
        <v>0</v>
      </c>
      <c r="M881" s="10">
        <f t="shared" si="125"/>
        <v>0</v>
      </c>
    </row>
    <row r="882" spans="1:13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>
        <f t="shared" si="117"/>
        <v>1</v>
      </c>
      <c r="F882">
        <f t="shared" si="118"/>
        <v>0</v>
      </c>
      <c r="G882">
        <f t="shared" si="119"/>
        <v>0</v>
      </c>
      <c r="H882" s="2">
        <f t="shared" si="120"/>
        <v>6.2847222222222054E-3</v>
      </c>
      <c r="I882" s="2">
        <f t="shared" si="124"/>
        <v>4.7590277777777876</v>
      </c>
      <c r="J882" s="10">
        <f t="shared" si="121"/>
        <v>6853.0000000000136</v>
      </c>
      <c r="K882" s="10">
        <f t="shared" si="122"/>
        <v>9.0499999999999758</v>
      </c>
      <c r="L882" s="10">
        <f t="shared" si="123"/>
        <v>0</v>
      </c>
      <c r="M882" s="10">
        <f t="shared" si="125"/>
        <v>0</v>
      </c>
    </row>
    <row r="883" spans="1:13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>
        <f t="shared" si="117"/>
        <v>0</v>
      </c>
      <c r="F883">
        <f t="shared" si="118"/>
        <v>1</v>
      </c>
      <c r="G883">
        <f t="shared" si="119"/>
        <v>0</v>
      </c>
      <c r="H883" s="2">
        <f t="shared" si="120"/>
        <v>1.1539351851851842E-2</v>
      </c>
      <c r="I883" s="2">
        <f t="shared" si="124"/>
        <v>4.7705671296296392</v>
      </c>
      <c r="J883" s="10">
        <f t="shared" si="121"/>
        <v>6869.6166666666804</v>
      </c>
      <c r="K883" s="10">
        <f t="shared" si="122"/>
        <v>0</v>
      </c>
      <c r="L883" s="10">
        <f t="shared" si="123"/>
        <v>16.616666666666653</v>
      </c>
      <c r="M883" s="10">
        <f t="shared" si="125"/>
        <v>0</v>
      </c>
    </row>
    <row r="884" spans="1:13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>
        <f t="shared" si="117"/>
        <v>1</v>
      </c>
      <c r="F884">
        <f t="shared" si="118"/>
        <v>0</v>
      </c>
      <c r="G884">
        <f t="shared" si="119"/>
        <v>0</v>
      </c>
      <c r="H884" s="2">
        <f t="shared" si="120"/>
        <v>1.96759259259216E-4</v>
      </c>
      <c r="I884" s="2">
        <f t="shared" si="124"/>
        <v>4.7707638888888981</v>
      </c>
      <c r="J884" s="10">
        <f t="shared" si="121"/>
        <v>6869.9000000000142</v>
      </c>
      <c r="K884" s="10">
        <f t="shared" si="122"/>
        <v>0.28333333333327104</v>
      </c>
      <c r="L884" s="10">
        <f t="shared" si="123"/>
        <v>0</v>
      </c>
      <c r="M884" s="10">
        <f t="shared" si="125"/>
        <v>0</v>
      </c>
    </row>
    <row r="885" spans="1:13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>
        <f t="shared" si="117"/>
        <v>1</v>
      </c>
      <c r="F885">
        <f t="shared" si="118"/>
        <v>0</v>
      </c>
      <c r="G885">
        <f t="shared" si="119"/>
        <v>0</v>
      </c>
      <c r="H885" s="2">
        <f t="shared" si="120"/>
        <v>9.3634259259259833E-3</v>
      </c>
      <c r="I885" s="2">
        <f t="shared" si="124"/>
        <v>4.7801273148148242</v>
      </c>
      <c r="J885" s="10">
        <f t="shared" si="121"/>
        <v>6883.3833333333478</v>
      </c>
      <c r="K885" s="10">
        <f t="shared" si="122"/>
        <v>13.483333333333416</v>
      </c>
      <c r="L885" s="10">
        <f t="shared" si="123"/>
        <v>0</v>
      </c>
      <c r="M885" s="10">
        <f t="shared" si="125"/>
        <v>0</v>
      </c>
    </row>
    <row r="886" spans="1:13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>
        <f t="shared" si="117"/>
        <v>1</v>
      </c>
      <c r="F886">
        <f t="shared" si="118"/>
        <v>0</v>
      </c>
      <c r="G886">
        <f t="shared" si="119"/>
        <v>0</v>
      </c>
      <c r="H886" s="2">
        <f t="shared" si="120"/>
        <v>7.9629629629629495E-3</v>
      </c>
      <c r="I886" s="2">
        <f t="shared" si="124"/>
        <v>4.788090277777787</v>
      </c>
      <c r="J886" s="10">
        <f t="shared" si="121"/>
        <v>6894.8500000000131</v>
      </c>
      <c r="K886" s="10">
        <f t="shared" si="122"/>
        <v>11.466666666666647</v>
      </c>
      <c r="L886" s="10">
        <f t="shared" si="123"/>
        <v>0</v>
      </c>
      <c r="M886" s="10">
        <f t="shared" si="125"/>
        <v>0</v>
      </c>
    </row>
    <row r="887" spans="1:13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>
        <f t="shared" si="117"/>
        <v>1</v>
      </c>
      <c r="F887">
        <f t="shared" si="118"/>
        <v>0</v>
      </c>
      <c r="G887">
        <f t="shared" si="119"/>
        <v>0</v>
      </c>
      <c r="H887" s="2">
        <f t="shared" si="120"/>
        <v>7.8819444444444553E-3</v>
      </c>
      <c r="I887" s="2">
        <f t="shared" si="124"/>
        <v>4.7959722222222316</v>
      </c>
      <c r="J887" s="10">
        <f t="shared" si="121"/>
        <v>6906.2000000000135</v>
      </c>
      <c r="K887" s="10">
        <f t="shared" si="122"/>
        <v>11.350000000000016</v>
      </c>
      <c r="L887" s="10">
        <f t="shared" si="123"/>
        <v>0</v>
      </c>
      <c r="M887" s="10">
        <f t="shared" si="125"/>
        <v>0</v>
      </c>
    </row>
    <row r="888" spans="1:13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>
        <f t="shared" si="117"/>
        <v>1</v>
      </c>
      <c r="F888">
        <f t="shared" si="118"/>
        <v>0</v>
      </c>
      <c r="G888">
        <f t="shared" si="119"/>
        <v>0</v>
      </c>
      <c r="H888" s="2">
        <f t="shared" si="120"/>
        <v>7.2800925925925464E-3</v>
      </c>
      <c r="I888" s="2">
        <f t="shared" si="124"/>
        <v>4.8032523148148245</v>
      </c>
      <c r="J888" s="10">
        <f t="shared" si="121"/>
        <v>6916.6833333333479</v>
      </c>
      <c r="K888" s="10">
        <f t="shared" si="122"/>
        <v>10.483333333333267</v>
      </c>
      <c r="L888" s="10">
        <f t="shared" si="123"/>
        <v>0</v>
      </c>
      <c r="M888" s="10">
        <f t="shared" si="125"/>
        <v>0</v>
      </c>
    </row>
    <row r="889" spans="1:13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>
        <f t="shared" si="117"/>
        <v>0</v>
      </c>
      <c r="F889">
        <f t="shared" si="118"/>
        <v>1</v>
      </c>
      <c r="G889">
        <f t="shared" si="119"/>
        <v>0</v>
      </c>
      <c r="H889" s="2">
        <f t="shared" si="120"/>
        <v>9.7337962962963376E-3</v>
      </c>
      <c r="I889" s="2">
        <f t="shared" si="124"/>
        <v>4.8129861111111207</v>
      </c>
      <c r="J889" s="10">
        <f t="shared" si="121"/>
        <v>6930.7000000000135</v>
      </c>
      <c r="K889" s="10">
        <f t="shared" si="122"/>
        <v>0</v>
      </c>
      <c r="L889" s="10">
        <f t="shared" si="123"/>
        <v>14.016666666666726</v>
      </c>
      <c r="M889" s="10">
        <f t="shared" si="125"/>
        <v>0</v>
      </c>
    </row>
    <row r="890" spans="1:13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>
        <f t="shared" si="117"/>
        <v>1</v>
      </c>
      <c r="F890">
        <f t="shared" si="118"/>
        <v>0</v>
      </c>
      <c r="G890">
        <f t="shared" si="119"/>
        <v>0</v>
      </c>
      <c r="H890" s="2">
        <f t="shared" si="120"/>
        <v>1.113425925925926E-2</v>
      </c>
      <c r="I890" s="2">
        <f t="shared" si="124"/>
        <v>4.8241203703703803</v>
      </c>
      <c r="J890" s="10">
        <f t="shared" si="121"/>
        <v>6946.7333333333481</v>
      </c>
      <c r="K890" s="10">
        <f t="shared" si="122"/>
        <v>16.033333333333335</v>
      </c>
      <c r="L890" s="10">
        <f t="shared" si="123"/>
        <v>0</v>
      </c>
      <c r="M890" s="10">
        <f t="shared" si="125"/>
        <v>0</v>
      </c>
    </row>
    <row r="891" spans="1:13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>
        <f t="shared" si="117"/>
        <v>1</v>
      </c>
      <c r="F891">
        <f t="shared" si="118"/>
        <v>0</v>
      </c>
      <c r="G891">
        <f t="shared" si="119"/>
        <v>0</v>
      </c>
      <c r="H891" s="2">
        <f t="shared" si="120"/>
        <v>3.3449074074074492E-3</v>
      </c>
      <c r="I891" s="2">
        <f t="shared" si="124"/>
        <v>4.8274652777777876</v>
      </c>
      <c r="J891" s="10">
        <f t="shared" si="121"/>
        <v>6951.5500000000147</v>
      </c>
      <c r="K891" s="10">
        <f t="shared" si="122"/>
        <v>4.8166666666667268</v>
      </c>
      <c r="L891" s="10">
        <f t="shared" si="123"/>
        <v>0</v>
      </c>
      <c r="M891" s="10">
        <f t="shared" si="125"/>
        <v>0</v>
      </c>
    </row>
    <row r="892" spans="1:13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>
        <f t="shared" si="117"/>
        <v>0</v>
      </c>
      <c r="F892">
        <f t="shared" si="118"/>
        <v>1</v>
      </c>
      <c r="G892">
        <f t="shared" si="119"/>
        <v>0</v>
      </c>
      <c r="H892" s="2">
        <f t="shared" si="120"/>
        <v>3.76157407407407E-3</v>
      </c>
      <c r="I892" s="2">
        <f t="shared" si="124"/>
        <v>4.831226851851862</v>
      </c>
      <c r="J892" s="10">
        <f t="shared" si="121"/>
        <v>6956.9666666666808</v>
      </c>
      <c r="K892" s="10">
        <f t="shared" si="122"/>
        <v>0</v>
      </c>
      <c r="L892" s="10">
        <f t="shared" si="123"/>
        <v>5.4166666666666607</v>
      </c>
      <c r="M892" s="10">
        <f t="shared" si="125"/>
        <v>0</v>
      </c>
    </row>
    <row r="893" spans="1:13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>
        <f t="shared" si="117"/>
        <v>0</v>
      </c>
      <c r="F893">
        <f t="shared" si="118"/>
        <v>1</v>
      </c>
      <c r="G893">
        <f t="shared" si="119"/>
        <v>0</v>
      </c>
      <c r="H893" s="2">
        <f t="shared" si="120"/>
        <v>2.1643518518518201E-3</v>
      </c>
      <c r="I893" s="2">
        <f t="shared" si="124"/>
        <v>4.8333912037037141</v>
      </c>
      <c r="J893" s="10">
        <f t="shared" si="121"/>
        <v>6960.0833333333485</v>
      </c>
      <c r="K893" s="10">
        <f t="shared" si="122"/>
        <v>0</v>
      </c>
      <c r="L893" s="10">
        <f t="shared" si="123"/>
        <v>3.116666666666621</v>
      </c>
      <c r="M893" s="10">
        <f t="shared" si="125"/>
        <v>0</v>
      </c>
    </row>
    <row r="894" spans="1:13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>
        <f t="shared" si="117"/>
        <v>1</v>
      </c>
      <c r="F894">
        <f t="shared" si="118"/>
        <v>0</v>
      </c>
      <c r="G894">
        <f t="shared" si="119"/>
        <v>0</v>
      </c>
      <c r="H894" s="2">
        <f t="shared" si="120"/>
        <v>2.6851851851852349E-3</v>
      </c>
      <c r="I894" s="2">
        <f t="shared" si="124"/>
        <v>4.8360763888888991</v>
      </c>
      <c r="J894" s="10">
        <f t="shared" si="121"/>
        <v>6963.9500000000153</v>
      </c>
      <c r="K894" s="10">
        <f t="shared" si="122"/>
        <v>3.8666666666667382</v>
      </c>
      <c r="L894" s="10">
        <f t="shared" si="123"/>
        <v>0</v>
      </c>
      <c r="M894" s="10">
        <f t="shared" si="125"/>
        <v>0</v>
      </c>
    </row>
    <row r="895" spans="1:13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>
        <f t="shared" si="117"/>
        <v>1</v>
      </c>
      <c r="F895">
        <f t="shared" si="118"/>
        <v>0</v>
      </c>
      <c r="G895">
        <f t="shared" si="119"/>
        <v>0</v>
      </c>
      <c r="H895" s="2">
        <f t="shared" si="120"/>
        <v>1.0821759259259212E-2</v>
      </c>
      <c r="I895" s="2">
        <f t="shared" si="124"/>
        <v>4.8468981481481581</v>
      </c>
      <c r="J895" s="10">
        <f t="shared" si="121"/>
        <v>6979.5333333333474</v>
      </c>
      <c r="K895" s="10">
        <f t="shared" si="122"/>
        <v>15.583333333333265</v>
      </c>
      <c r="L895" s="10">
        <f t="shared" si="123"/>
        <v>0</v>
      </c>
      <c r="M895" s="10">
        <f t="shared" si="125"/>
        <v>0</v>
      </c>
    </row>
    <row r="896" spans="1:13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>
        <f t="shared" si="117"/>
        <v>1</v>
      </c>
      <c r="F896">
        <f t="shared" si="118"/>
        <v>0</v>
      </c>
      <c r="G896">
        <f t="shared" si="119"/>
        <v>0</v>
      </c>
      <c r="H896" s="2">
        <f t="shared" si="120"/>
        <v>1.1400462962962932E-2</v>
      </c>
      <c r="I896" s="2">
        <f t="shared" si="124"/>
        <v>4.8582986111111213</v>
      </c>
      <c r="J896" s="10">
        <f t="shared" si="121"/>
        <v>6995.9500000000153</v>
      </c>
      <c r="K896" s="10">
        <f t="shared" si="122"/>
        <v>16.416666666666622</v>
      </c>
      <c r="L896" s="10">
        <f t="shared" si="123"/>
        <v>0</v>
      </c>
      <c r="M896" s="10">
        <f t="shared" si="125"/>
        <v>0</v>
      </c>
    </row>
    <row r="897" spans="1:13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>
        <f t="shared" si="117"/>
        <v>0</v>
      </c>
      <c r="F897">
        <f t="shared" si="118"/>
        <v>1</v>
      </c>
      <c r="G897">
        <f t="shared" si="119"/>
        <v>0</v>
      </c>
      <c r="H897" s="2">
        <f t="shared" si="120"/>
        <v>8.7500000000000355E-3</v>
      </c>
      <c r="I897" s="2">
        <f t="shared" si="124"/>
        <v>4.8670486111111213</v>
      </c>
      <c r="J897" s="10">
        <f t="shared" si="121"/>
        <v>7008.5500000000147</v>
      </c>
      <c r="K897" s="10">
        <f t="shared" si="122"/>
        <v>0</v>
      </c>
      <c r="L897" s="10">
        <f t="shared" si="123"/>
        <v>12.600000000000051</v>
      </c>
      <c r="M897" s="10">
        <f t="shared" si="125"/>
        <v>0</v>
      </c>
    </row>
    <row r="898" spans="1:13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>
        <f t="shared" ref="E898:E961" si="126">IF(LEN(A898)=7,1,0)</f>
        <v>1</v>
      </c>
      <c r="F898">
        <f t="shared" ref="F898:F961" si="127">IF(LEN(A898)=8,1,0)</f>
        <v>0</v>
      </c>
      <c r="G898">
        <f t="shared" ref="G898:G961" si="128">IF(LEN(A898)&gt;9,1,0)</f>
        <v>0</v>
      </c>
      <c r="H898" s="2">
        <f t="shared" ref="H898:H961" si="129">D898-C898</f>
        <v>4.0624999999999689E-3</v>
      </c>
      <c r="I898" s="2">
        <f t="shared" si="124"/>
        <v>4.8711111111111212</v>
      </c>
      <c r="J898" s="10">
        <f t="shared" ref="J898:J961" si="130">I898*24*60</f>
        <v>7014.4000000000142</v>
      </c>
      <c r="K898" s="10">
        <f t="shared" ref="K898:K961" si="131">IF(AND(E898=1,$J898&gt;800),$H898,0)*24*60</f>
        <v>5.8499999999999552</v>
      </c>
      <c r="L898" s="10">
        <f t="shared" ref="L898:L961" si="132">IF(AND(F898=1,$J898&gt;800),$H898,0)*24*60</f>
        <v>0</v>
      </c>
      <c r="M898" s="10">
        <f t="shared" si="125"/>
        <v>0</v>
      </c>
    </row>
    <row r="899" spans="1:13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>
        <f t="shared" si="126"/>
        <v>1</v>
      </c>
      <c r="F899">
        <f t="shared" si="127"/>
        <v>0</v>
      </c>
      <c r="G899">
        <f t="shared" si="128"/>
        <v>0</v>
      </c>
      <c r="H899" s="2">
        <f t="shared" si="129"/>
        <v>9.1203703703703898E-3</v>
      </c>
      <c r="I899" s="2">
        <f t="shared" si="124"/>
        <v>4.8802314814814913</v>
      </c>
      <c r="J899" s="10">
        <f t="shared" si="130"/>
        <v>7027.5333333333474</v>
      </c>
      <c r="K899" s="10">
        <f t="shared" si="131"/>
        <v>13.133333333333361</v>
      </c>
      <c r="L899" s="10">
        <f t="shared" si="132"/>
        <v>0</v>
      </c>
      <c r="M899" s="10">
        <f t="shared" si="125"/>
        <v>0</v>
      </c>
    </row>
    <row r="900" spans="1:13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>
        <f t="shared" si="126"/>
        <v>1</v>
      </c>
      <c r="F900">
        <f t="shared" si="127"/>
        <v>0</v>
      </c>
      <c r="G900">
        <f t="shared" si="128"/>
        <v>0</v>
      </c>
      <c r="H900" s="2">
        <f t="shared" si="129"/>
        <v>9.5717592592593492E-3</v>
      </c>
      <c r="I900" s="2">
        <f t="shared" ref="I900:I963" si="133">IF(OR(E900=1,F900=1),H900+I899,I899)</f>
        <v>4.8898032407407506</v>
      </c>
      <c r="J900" s="10">
        <f t="shared" si="130"/>
        <v>7041.3166666666812</v>
      </c>
      <c r="K900" s="10">
        <f t="shared" si="131"/>
        <v>13.783333333333463</v>
      </c>
      <c r="L900" s="10">
        <f t="shared" si="132"/>
        <v>0</v>
      </c>
      <c r="M900" s="10">
        <f t="shared" ref="M900:M963" si="134">ROUNDUP(IF(G900=1,H900,0)*24*60,0)</f>
        <v>0</v>
      </c>
    </row>
    <row r="901" spans="1:13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>
        <f t="shared" si="126"/>
        <v>0</v>
      </c>
      <c r="F901">
        <f t="shared" si="127"/>
        <v>1</v>
      </c>
      <c r="G901">
        <f t="shared" si="128"/>
        <v>0</v>
      </c>
      <c r="H901" s="2">
        <f t="shared" si="129"/>
        <v>1.7476851851851993E-3</v>
      </c>
      <c r="I901" s="2">
        <f t="shared" si="133"/>
        <v>4.8915509259259355</v>
      </c>
      <c r="J901" s="10">
        <f t="shared" si="130"/>
        <v>7043.8333333333476</v>
      </c>
      <c r="K901" s="10">
        <f t="shared" si="131"/>
        <v>0</v>
      </c>
      <c r="L901" s="10">
        <f t="shared" si="132"/>
        <v>2.516666666666687</v>
      </c>
      <c r="M901" s="10">
        <f t="shared" si="134"/>
        <v>0</v>
      </c>
    </row>
    <row r="902" spans="1:13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>
        <f t="shared" si="126"/>
        <v>0</v>
      </c>
      <c r="F902">
        <f t="shared" si="127"/>
        <v>1</v>
      </c>
      <c r="G902">
        <f t="shared" si="128"/>
        <v>0</v>
      </c>
      <c r="H902" s="2">
        <f t="shared" si="129"/>
        <v>7.3726851851851904E-3</v>
      </c>
      <c r="I902" s="2">
        <f t="shared" si="133"/>
        <v>4.8989236111111207</v>
      </c>
      <c r="J902" s="10">
        <f t="shared" si="130"/>
        <v>7054.4500000000135</v>
      </c>
      <c r="K902" s="10">
        <f t="shared" si="131"/>
        <v>0</v>
      </c>
      <c r="L902" s="10">
        <f t="shared" si="132"/>
        <v>10.616666666666674</v>
      </c>
      <c r="M902" s="10">
        <f t="shared" si="134"/>
        <v>0</v>
      </c>
    </row>
    <row r="903" spans="1:13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>
        <f t="shared" si="126"/>
        <v>1</v>
      </c>
      <c r="F903">
        <f t="shared" si="127"/>
        <v>0</v>
      </c>
      <c r="G903">
        <f t="shared" si="128"/>
        <v>0</v>
      </c>
      <c r="H903" s="2">
        <f t="shared" si="129"/>
        <v>2.662037037036713E-4</v>
      </c>
      <c r="I903" s="2">
        <f t="shared" si="133"/>
        <v>4.8991898148148243</v>
      </c>
      <c r="J903" s="10">
        <f t="shared" si="130"/>
        <v>7054.8333333333467</v>
      </c>
      <c r="K903" s="10">
        <f t="shared" si="131"/>
        <v>0.38333333333328667</v>
      </c>
      <c r="L903" s="10">
        <f t="shared" si="132"/>
        <v>0</v>
      </c>
      <c r="M903" s="10">
        <f t="shared" si="134"/>
        <v>0</v>
      </c>
    </row>
    <row r="904" spans="1:13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>
        <f t="shared" si="126"/>
        <v>1</v>
      </c>
      <c r="F904">
        <f t="shared" si="127"/>
        <v>0</v>
      </c>
      <c r="G904">
        <f t="shared" si="128"/>
        <v>0</v>
      </c>
      <c r="H904" s="2">
        <f t="shared" si="129"/>
        <v>1.1226851851851793E-2</v>
      </c>
      <c r="I904" s="2">
        <f t="shared" si="133"/>
        <v>4.9104166666666762</v>
      </c>
      <c r="J904" s="10">
        <f t="shared" si="130"/>
        <v>7071.0000000000136</v>
      </c>
      <c r="K904" s="10">
        <f t="shared" si="131"/>
        <v>16.166666666666583</v>
      </c>
      <c r="L904" s="10">
        <f t="shared" si="132"/>
        <v>0</v>
      </c>
      <c r="M904" s="10">
        <f t="shared" si="134"/>
        <v>0</v>
      </c>
    </row>
    <row r="905" spans="1:13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>
        <f t="shared" si="126"/>
        <v>1</v>
      </c>
      <c r="F905">
        <f t="shared" si="127"/>
        <v>0</v>
      </c>
      <c r="G905">
        <f t="shared" si="128"/>
        <v>0</v>
      </c>
      <c r="H905" s="2">
        <f t="shared" si="129"/>
        <v>1.1215277777777866E-2</v>
      </c>
      <c r="I905" s="2">
        <f t="shared" si="133"/>
        <v>4.9216319444444538</v>
      </c>
      <c r="J905" s="10">
        <f t="shared" si="130"/>
        <v>7087.1500000000142</v>
      </c>
      <c r="K905" s="10">
        <f t="shared" si="131"/>
        <v>16.150000000000126</v>
      </c>
      <c r="L905" s="10">
        <f t="shared" si="132"/>
        <v>0</v>
      </c>
      <c r="M905" s="10">
        <f t="shared" si="134"/>
        <v>0</v>
      </c>
    </row>
    <row r="906" spans="1:13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>
        <f t="shared" si="126"/>
        <v>1</v>
      </c>
      <c r="F906">
        <f t="shared" si="127"/>
        <v>0</v>
      </c>
      <c r="G906">
        <f t="shared" si="128"/>
        <v>0</v>
      </c>
      <c r="H906" s="2">
        <f t="shared" si="129"/>
        <v>7.407407407407085E-4</v>
      </c>
      <c r="I906" s="2">
        <f t="shared" si="133"/>
        <v>4.922372685185195</v>
      </c>
      <c r="J906" s="10">
        <f t="shared" si="130"/>
        <v>7088.2166666666808</v>
      </c>
      <c r="K906" s="10">
        <f t="shared" si="131"/>
        <v>1.0666666666666202</v>
      </c>
      <c r="L906" s="10">
        <f t="shared" si="132"/>
        <v>0</v>
      </c>
      <c r="M906" s="10">
        <f t="shared" si="134"/>
        <v>0</v>
      </c>
    </row>
    <row r="907" spans="1:13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>
        <f t="shared" si="126"/>
        <v>1</v>
      </c>
      <c r="F907">
        <f t="shared" si="127"/>
        <v>0</v>
      </c>
      <c r="G907">
        <f t="shared" si="128"/>
        <v>0</v>
      </c>
      <c r="H907" s="2">
        <f t="shared" si="129"/>
        <v>2.5462962962963243E-4</v>
      </c>
      <c r="I907" s="2">
        <f t="shared" si="133"/>
        <v>4.9226273148148243</v>
      </c>
      <c r="J907" s="10">
        <f t="shared" si="130"/>
        <v>7088.5833333333467</v>
      </c>
      <c r="K907" s="10">
        <f t="shared" si="131"/>
        <v>0.36666666666667069</v>
      </c>
      <c r="L907" s="10">
        <f t="shared" si="132"/>
        <v>0</v>
      </c>
      <c r="M907" s="10">
        <f t="shared" si="134"/>
        <v>0</v>
      </c>
    </row>
    <row r="908" spans="1:13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>
        <f t="shared" si="126"/>
        <v>1</v>
      </c>
      <c r="F908">
        <f t="shared" si="127"/>
        <v>0</v>
      </c>
      <c r="G908">
        <f t="shared" si="128"/>
        <v>0</v>
      </c>
      <c r="H908" s="2">
        <f t="shared" si="129"/>
        <v>3.6226851851851594E-3</v>
      </c>
      <c r="I908" s="2">
        <f t="shared" si="133"/>
        <v>4.9262500000000093</v>
      </c>
      <c r="J908" s="10">
        <f t="shared" si="130"/>
        <v>7093.8000000000129</v>
      </c>
      <c r="K908" s="10">
        <f t="shared" si="131"/>
        <v>5.2166666666666295</v>
      </c>
      <c r="L908" s="10">
        <f t="shared" si="132"/>
        <v>0</v>
      </c>
      <c r="M908" s="10">
        <f t="shared" si="134"/>
        <v>0</v>
      </c>
    </row>
    <row r="909" spans="1:13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>
        <f t="shared" si="126"/>
        <v>1</v>
      </c>
      <c r="F909">
        <f t="shared" si="127"/>
        <v>0</v>
      </c>
      <c r="G909">
        <f t="shared" si="128"/>
        <v>0</v>
      </c>
      <c r="H909" s="2">
        <f t="shared" si="129"/>
        <v>3.9699074074074359E-3</v>
      </c>
      <c r="I909" s="2">
        <f t="shared" si="133"/>
        <v>4.9302199074074169</v>
      </c>
      <c r="J909" s="10">
        <f t="shared" si="130"/>
        <v>7099.516666666681</v>
      </c>
      <c r="K909" s="10">
        <f t="shared" si="131"/>
        <v>5.7166666666667076</v>
      </c>
      <c r="L909" s="10">
        <f t="shared" si="132"/>
        <v>0</v>
      </c>
      <c r="M909" s="10">
        <f t="shared" si="134"/>
        <v>0</v>
      </c>
    </row>
    <row r="910" spans="1:13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>
        <f t="shared" si="126"/>
        <v>1</v>
      </c>
      <c r="F910">
        <f t="shared" si="127"/>
        <v>0</v>
      </c>
      <c r="G910">
        <f t="shared" si="128"/>
        <v>0</v>
      </c>
      <c r="H910" s="2">
        <f t="shared" si="129"/>
        <v>7.2569444444444131E-3</v>
      </c>
      <c r="I910" s="2">
        <f t="shared" si="133"/>
        <v>4.9374768518518612</v>
      </c>
      <c r="J910" s="10">
        <f t="shared" si="130"/>
        <v>7109.9666666666799</v>
      </c>
      <c r="K910" s="10">
        <f t="shared" si="131"/>
        <v>10.449999999999955</v>
      </c>
      <c r="L910" s="10">
        <f t="shared" si="132"/>
        <v>0</v>
      </c>
      <c r="M910" s="10">
        <f t="shared" si="134"/>
        <v>0</v>
      </c>
    </row>
    <row r="911" spans="1:13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>
        <f t="shared" si="126"/>
        <v>0</v>
      </c>
      <c r="F911">
        <f t="shared" si="127"/>
        <v>1</v>
      </c>
      <c r="G911">
        <f t="shared" si="128"/>
        <v>0</v>
      </c>
      <c r="H911" s="2">
        <f t="shared" si="129"/>
        <v>7.766203703703678E-3</v>
      </c>
      <c r="I911" s="2">
        <f t="shared" si="133"/>
        <v>4.9452430555555651</v>
      </c>
      <c r="J911" s="10">
        <f t="shared" si="130"/>
        <v>7121.1500000000142</v>
      </c>
      <c r="K911" s="10">
        <f t="shared" si="131"/>
        <v>0</v>
      </c>
      <c r="L911" s="10">
        <f t="shared" si="132"/>
        <v>11.183333333333296</v>
      </c>
      <c r="M911" s="10">
        <f t="shared" si="134"/>
        <v>0</v>
      </c>
    </row>
    <row r="912" spans="1:13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>
        <f t="shared" si="126"/>
        <v>1</v>
      </c>
      <c r="F912">
        <f t="shared" si="127"/>
        <v>0</v>
      </c>
      <c r="G912">
        <f t="shared" si="128"/>
        <v>0</v>
      </c>
      <c r="H912" s="2">
        <f t="shared" si="129"/>
        <v>4.3171296296296569E-3</v>
      </c>
      <c r="I912" s="2">
        <f t="shared" si="133"/>
        <v>4.9495601851851951</v>
      </c>
      <c r="J912" s="10">
        <f t="shared" si="130"/>
        <v>7127.3666666666813</v>
      </c>
      <c r="K912" s="10">
        <f t="shared" si="131"/>
        <v>6.2166666666667059</v>
      </c>
      <c r="L912" s="10">
        <f t="shared" si="132"/>
        <v>0</v>
      </c>
      <c r="M912" s="10">
        <f t="shared" si="134"/>
        <v>0</v>
      </c>
    </row>
    <row r="913" spans="1:13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>
        <f t="shared" si="126"/>
        <v>0</v>
      </c>
      <c r="F913">
        <f t="shared" si="127"/>
        <v>1</v>
      </c>
      <c r="G913">
        <f t="shared" si="128"/>
        <v>0</v>
      </c>
      <c r="H913" s="2">
        <f t="shared" si="129"/>
        <v>2.7083333333333126E-3</v>
      </c>
      <c r="I913" s="2">
        <f t="shared" si="133"/>
        <v>4.9522685185185287</v>
      </c>
      <c r="J913" s="10">
        <f t="shared" si="130"/>
        <v>7131.266666666681</v>
      </c>
      <c r="K913" s="10">
        <f t="shared" si="131"/>
        <v>0</v>
      </c>
      <c r="L913" s="10">
        <f t="shared" si="132"/>
        <v>3.8999999999999702</v>
      </c>
      <c r="M913" s="10">
        <f t="shared" si="134"/>
        <v>0</v>
      </c>
    </row>
    <row r="914" spans="1:13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>
        <f t="shared" si="126"/>
        <v>0</v>
      </c>
      <c r="F914">
        <f t="shared" si="127"/>
        <v>1</v>
      </c>
      <c r="G914">
        <f t="shared" si="128"/>
        <v>0</v>
      </c>
      <c r="H914" s="2">
        <f t="shared" si="129"/>
        <v>5.6134259259259522E-3</v>
      </c>
      <c r="I914" s="2">
        <f t="shared" si="133"/>
        <v>4.9578819444444546</v>
      </c>
      <c r="J914" s="10">
        <f t="shared" si="130"/>
        <v>7139.350000000014</v>
      </c>
      <c r="K914" s="10">
        <f t="shared" si="131"/>
        <v>0</v>
      </c>
      <c r="L914" s="10">
        <f t="shared" si="132"/>
        <v>8.0833333333333712</v>
      </c>
      <c r="M914" s="10">
        <f t="shared" si="134"/>
        <v>0</v>
      </c>
    </row>
    <row r="915" spans="1:13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>
        <f t="shared" si="126"/>
        <v>1</v>
      </c>
      <c r="F915">
        <f t="shared" si="127"/>
        <v>0</v>
      </c>
      <c r="G915">
        <f t="shared" si="128"/>
        <v>0</v>
      </c>
      <c r="H915" s="2">
        <f t="shared" si="129"/>
        <v>1.7361111111111049E-3</v>
      </c>
      <c r="I915" s="2">
        <f t="shared" si="133"/>
        <v>4.9596180555555653</v>
      </c>
      <c r="J915" s="10">
        <f t="shared" si="130"/>
        <v>7141.850000000014</v>
      </c>
      <c r="K915" s="10">
        <f t="shared" si="131"/>
        <v>2.4999999999999911</v>
      </c>
      <c r="L915" s="10">
        <f t="shared" si="132"/>
        <v>0</v>
      </c>
      <c r="M915" s="10">
        <f t="shared" si="134"/>
        <v>0</v>
      </c>
    </row>
    <row r="916" spans="1:13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>
        <f t="shared" si="126"/>
        <v>1</v>
      </c>
      <c r="F916">
        <f t="shared" si="127"/>
        <v>0</v>
      </c>
      <c r="G916">
        <f t="shared" si="128"/>
        <v>0</v>
      </c>
      <c r="H916" s="2">
        <f t="shared" si="129"/>
        <v>8.854166666666663E-3</v>
      </c>
      <c r="I916" s="2">
        <f t="shared" si="133"/>
        <v>4.9684722222222319</v>
      </c>
      <c r="J916" s="10">
        <f t="shared" si="130"/>
        <v>7154.600000000014</v>
      </c>
      <c r="K916" s="10">
        <f t="shared" si="131"/>
        <v>12.749999999999995</v>
      </c>
      <c r="L916" s="10">
        <f t="shared" si="132"/>
        <v>0</v>
      </c>
      <c r="M916" s="10">
        <f t="shared" si="134"/>
        <v>0</v>
      </c>
    </row>
    <row r="917" spans="1:13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>
        <f t="shared" si="126"/>
        <v>1</v>
      </c>
      <c r="F917">
        <f t="shared" si="127"/>
        <v>0</v>
      </c>
      <c r="G917">
        <f t="shared" si="128"/>
        <v>0</v>
      </c>
      <c r="H917" s="2">
        <f t="shared" si="129"/>
        <v>1.0787037037037039E-2</v>
      </c>
      <c r="I917" s="2">
        <f t="shared" si="133"/>
        <v>4.979259259259269</v>
      </c>
      <c r="J917" s="10">
        <f t="shared" si="130"/>
        <v>7170.1333333333478</v>
      </c>
      <c r="K917" s="10">
        <f t="shared" si="131"/>
        <v>15.533333333333337</v>
      </c>
      <c r="L917" s="10">
        <f t="shared" si="132"/>
        <v>0</v>
      </c>
      <c r="M917" s="10">
        <f t="shared" si="134"/>
        <v>0</v>
      </c>
    </row>
    <row r="918" spans="1:13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>
        <f t="shared" si="126"/>
        <v>1</v>
      </c>
      <c r="F918">
        <f t="shared" si="127"/>
        <v>0</v>
      </c>
      <c r="G918">
        <f t="shared" si="128"/>
        <v>0</v>
      </c>
      <c r="H918" s="2">
        <f t="shared" si="129"/>
        <v>9.837962962962965E-3</v>
      </c>
      <c r="I918" s="2">
        <f t="shared" si="133"/>
        <v>4.9890972222222318</v>
      </c>
      <c r="J918" s="10">
        <f t="shared" si="130"/>
        <v>7184.3000000000138</v>
      </c>
      <c r="K918" s="10">
        <f t="shared" si="131"/>
        <v>14.16666666666667</v>
      </c>
      <c r="L918" s="10">
        <f t="shared" si="132"/>
        <v>0</v>
      </c>
      <c r="M918" s="10">
        <f t="shared" si="134"/>
        <v>0</v>
      </c>
    </row>
    <row r="919" spans="1:13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>
        <f t="shared" si="126"/>
        <v>1</v>
      </c>
      <c r="F919">
        <f t="shared" si="127"/>
        <v>0</v>
      </c>
      <c r="G919">
        <f t="shared" si="128"/>
        <v>0</v>
      </c>
      <c r="H919" s="2">
        <f t="shared" si="129"/>
        <v>9.9537037037036868E-3</v>
      </c>
      <c r="I919" s="2">
        <f t="shared" si="133"/>
        <v>4.9990509259259355</v>
      </c>
      <c r="J919" s="10">
        <f t="shared" si="130"/>
        <v>7198.6333333333469</v>
      </c>
      <c r="K919" s="10">
        <f t="shared" si="131"/>
        <v>14.333333333333309</v>
      </c>
      <c r="L919" s="10">
        <f t="shared" si="132"/>
        <v>0</v>
      </c>
      <c r="M919" s="10">
        <f t="shared" si="134"/>
        <v>0</v>
      </c>
    </row>
    <row r="920" spans="1:13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>
        <f t="shared" si="126"/>
        <v>1</v>
      </c>
      <c r="F920">
        <f t="shared" si="127"/>
        <v>0</v>
      </c>
      <c r="G920">
        <f t="shared" si="128"/>
        <v>0</v>
      </c>
      <c r="H920" s="2">
        <f t="shared" si="129"/>
        <v>8.553240740740764E-3</v>
      </c>
      <c r="I920" s="2">
        <f t="shared" si="133"/>
        <v>5.0076041666666766</v>
      </c>
      <c r="J920" s="10">
        <f t="shared" si="130"/>
        <v>7210.9500000000135</v>
      </c>
      <c r="K920" s="10">
        <f t="shared" si="131"/>
        <v>12.3166666666667</v>
      </c>
      <c r="L920" s="10">
        <f t="shared" si="132"/>
        <v>0</v>
      </c>
      <c r="M920" s="10">
        <f t="shared" si="134"/>
        <v>0</v>
      </c>
    </row>
    <row r="921" spans="1:13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>
        <f t="shared" si="126"/>
        <v>1</v>
      </c>
      <c r="F921">
        <f t="shared" si="127"/>
        <v>0</v>
      </c>
      <c r="G921">
        <f t="shared" si="128"/>
        <v>0</v>
      </c>
      <c r="H921" s="2">
        <f t="shared" si="129"/>
        <v>8.7268518518518468E-3</v>
      </c>
      <c r="I921" s="2">
        <f t="shared" si="133"/>
        <v>5.0163310185185281</v>
      </c>
      <c r="J921" s="10">
        <f t="shared" si="130"/>
        <v>7223.516666666681</v>
      </c>
      <c r="K921" s="10">
        <f t="shared" si="131"/>
        <v>12.566666666666659</v>
      </c>
      <c r="L921" s="10">
        <f t="shared" si="132"/>
        <v>0</v>
      </c>
      <c r="M921" s="10">
        <f t="shared" si="134"/>
        <v>0</v>
      </c>
    </row>
    <row r="922" spans="1:13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>
        <f t="shared" si="126"/>
        <v>0</v>
      </c>
      <c r="F922">
        <f t="shared" si="127"/>
        <v>1</v>
      </c>
      <c r="G922">
        <f t="shared" si="128"/>
        <v>0</v>
      </c>
      <c r="H922" s="2">
        <f t="shared" si="129"/>
        <v>1.2962962962962954E-3</v>
      </c>
      <c r="I922" s="2">
        <f t="shared" si="133"/>
        <v>5.017627314814824</v>
      </c>
      <c r="J922" s="10">
        <f t="shared" si="130"/>
        <v>7225.3833333333469</v>
      </c>
      <c r="K922" s="10">
        <f t="shared" si="131"/>
        <v>0</v>
      </c>
      <c r="L922" s="10">
        <f t="shared" si="132"/>
        <v>1.8666666666666654</v>
      </c>
      <c r="M922" s="10">
        <f t="shared" si="134"/>
        <v>0</v>
      </c>
    </row>
    <row r="923" spans="1:13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>
        <f t="shared" si="126"/>
        <v>0</v>
      </c>
      <c r="F923">
        <f t="shared" si="127"/>
        <v>1</v>
      </c>
      <c r="G923">
        <f t="shared" si="128"/>
        <v>0</v>
      </c>
      <c r="H923" s="2">
        <f t="shared" si="129"/>
        <v>1.0798611111111134E-2</v>
      </c>
      <c r="I923" s="2">
        <f t="shared" si="133"/>
        <v>5.0284259259259354</v>
      </c>
      <c r="J923" s="10">
        <f t="shared" si="130"/>
        <v>7240.933333333347</v>
      </c>
      <c r="K923" s="10">
        <f t="shared" si="131"/>
        <v>0</v>
      </c>
      <c r="L923" s="10">
        <f t="shared" si="132"/>
        <v>15.550000000000033</v>
      </c>
      <c r="M923" s="10">
        <f t="shared" si="134"/>
        <v>0</v>
      </c>
    </row>
    <row r="924" spans="1:13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>
        <f t="shared" si="126"/>
        <v>1</v>
      </c>
      <c r="F924">
        <f t="shared" si="127"/>
        <v>0</v>
      </c>
      <c r="G924">
        <f t="shared" si="128"/>
        <v>0</v>
      </c>
      <c r="H924" s="2">
        <f t="shared" si="129"/>
        <v>7.1759259259257524E-4</v>
      </c>
      <c r="I924" s="2">
        <f t="shared" si="133"/>
        <v>5.029143518518528</v>
      </c>
      <c r="J924" s="10">
        <f t="shared" si="130"/>
        <v>7241.9666666666808</v>
      </c>
      <c r="K924" s="10">
        <f t="shared" si="131"/>
        <v>1.0333333333333083</v>
      </c>
      <c r="L924" s="10">
        <f t="shared" si="132"/>
        <v>0</v>
      </c>
      <c r="M924" s="10">
        <f t="shared" si="134"/>
        <v>0</v>
      </c>
    </row>
    <row r="925" spans="1:13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>
        <f t="shared" si="126"/>
        <v>1</v>
      </c>
      <c r="F925">
        <f t="shared" si="127"/>
        <v>0</v>
      </c>
      <c r="G925">
        <f t="shared" si="128"/>
        <v>0</v>
      </c>
      <c r="H925" s="2">
        <f t="shared" si="129"/>
        <v>9.444444444444422E-3</v>
      </c>
      <c r="I925" s="2">
        <f t="shared" si="133"/>
        <v>5.0385879629629722</v>
      </c>
      <c r="J925" s="10">
        <f t="shared" si="130"/>
        <v>7255.5666666666802</v>
      </c>
      <c r="K925" s="10">
        <f t="shared" si="131"/>
        <v>13.599999999999968</v>
      </c>
      <c r="L925" s="10">
        <f t="shared" si="132"/>
        <v>0</v>
      </c>
      <c r="M925" s="10">
        <f t="shared" si="134"/>
        <v>0</v>
      </c>
    </row>
    <row r="926" spans="1:13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>
        <f t="shared" si="126"/>
        <v>1</v>
      </c>
      <c r="F926">
        <f t="shared" si="127"/>
        <v>0</v>
      </c>
      <c r="G926">
        <f t="shared" si="128"/>
        <v>0</v>
      </c>
      <c r="H926" s="2">
        <f t="shared" si="129"/>
        <v>7.2106481481481466E-3</v>
      </c>
      <c r="I926" s="2">
        <f t="shared" si="133"/>
        <v>5.0457986111111204</v>
      </c>
      <c r="J926" s="10">
        <f t="shared" si="130"/>
        <v>7265.9500000000135</v>
      </c>
      <c r="K926" s="10">
        <f t="shared" si="131"/>
        <v>10.383333333333331</v>
      </c>
      <c r="L926" s="10">
        <f t="shared" si="132"/>
        <v>0</v>
      </c>
      <c r="M926" s="10">
        <f t="shared" si="134"/>
        <v>0</v>
      </c>
    </row>
    <row r="927" spans="1:13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>
        <f t="shared" si="126"/>
        <v>1</v>
      </c>
      <c r="F927">
        <f t="shared" si="127"/>
        <v>0</v>
      </c>
      <c r="G927">
        <f t="shared" si="128"/>
        <v>0</v>
      </c>
      <c r="H927" s="2">
        <f t="shared" si="129"/>
        <v>3.2291666666666718E-3</v>
      </c>
      <c r="I927" s="2">
        <f t="shared" si="133"/>
        <v>5.0490277777777868</v>
      </c>
      <c r="J927" s="10">
        <f t="shared" si="130"/>
        <v>7270.6000000000122</v>
      </c>
      <c r="K927" s="10">
        <f t="shared" si="131"/>
        <v>4.6500000000000075</v>
      </c>
      <c r="L927" s="10">
        <f t="shared" si="132"/>
        <v>0</v>
      </c>
      <c r="M927" s="10">
        <f t="shared" si="134"/>
        <v>0</v>
      </c>
    </row>
    <row r="928" spans="1:13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>
        <f t="shared" si="126"/>
        <v>1</v>
      </c>
      <c r="F928">
        <f t="shared" si="127"/>
        <v>0</v>
      </c>
      <c r="G928">
        <f t="shared" si="128"/>
        <v>0</v>
      </c>
      <c r="H928" s="2">
        <f t="shared" si="129"/>
        <v>4.4675925925926063E-3</v>
      </c>
      <c r="I928" s="2">
        <f t="shared" si="133"/>
        <v>5.0534953703703795</v>
      </c>
      <c r="J928" s="10">
        <f t="shared" si="130"/>
        <v>7277.0333333333465</v>
      </c>
      <c r="K928" s="10">
        <f t="shared" si="131"/>
        <v>6.4333333333333531</v>
      </c>
      <c r="L928" s="10">
        <f t="shared" si="132"/>
        <v>0</v>
      </c>
      <c r="M928" s="10">
        <f t="shared" si="134"/>
        <v>0</v>
      </c>
    </row>
    <row r="929" spans="1:13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>
        <f t="shared" si="126"/>
        <v>1</v>
      </c>
      <c r="F929">
        <f t="shared" si="127"/>
        <v>0</v>
      </c>
      <c r="G929">
        <f t="shared" si="128"/>
        <v>0</v>
      </c>
      <c r="H929" s="2">
        <f t="shared" si="129"/>
        <v>6.2037037037037113E-3</v>
      </c>
      <c r="I929" s="2">
        <f t="shared" si="133"/>
        <v>5.059699074074083</v>
      </c>
      <c r="J929" s="10">
        <f t="shared" si="130"/>
        <v>7285.9666666666799</v>
      </c>
      <c r="K929" s="10">
        <f t="shared" si="131"/>
        <v>8.9333333333333442</v>
      </c>
      <c r="L929" s="10">
        <f t="shared" si="132"/>
        <v>0</v>
      </c>
      <c r="M929" s="10">
        <f t="shared" si="134"/>
        <v>0</v>
      </c>
    </row>
    <row r="930" spans="1:13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>
        <f t="shared" si="126"/>
        <v>0</v>
      </c>
      <c r="F930">
        <f t="shared" si="127"/>
        <v>1</v>
      </c>
      <c r="G930">
        <f t="shared" si="128"/>
        <v>0</v>
      </c>
      <c r="H930" s="2">
        <f t="shared" si="129"/>
        <v>1.0590277777777768E-2</v>
      </c>
      <c r="I930" s="2">
        <f t="shared" si="133"/>
        <v>5.0702893518518604</v>
      </c>
      <c r="J930" s="10">
        <f t="shared" si="130"/>
        <v>7301.216666666679</v>
      </c>
      <c r="K930" s="10">
        <f t="shared" si="131"/>
        <v>0</v>
      </c>
      <c r="L930" s="10">
        <f t="shared" si="132"/>
        <v>15.249999999999986</v>
      </c>
      <c r="M930" s="10">
        <f t="shared" si="134"/>
        <v>0</v>
      </c>
    </row>
    <row r="931" spans="1:13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>
        <f t="shared" si="126"/>
        <v>1</v>
      </c>
      <c r="F931">
        <f t="shared" si="127"/>
        <v>0</v>
      </c>
      <c r="G931">
        <f t="shared" si="128"/>
        <v>0</v>
      </c>
      <c r="H931" s="2">
        <f t="shared" si="129"/>
        <v>9.2592592592594114E-4</v>
      </c>
      <c r="I931" s="2">
        <f t="shared" si="133"/>
        <v>5.0712152777777861</v>
      </c>
      <c r="J931" s="10">
        <f t="shared" si="130"/>
        <v>7302.550000000012</v>
      </c>
      <c r="K931" s="10">
        <f t="shared" si="131"/>
        <v>1.3333333333333552</v>
      </c>
      <c r="L931" s="10">
        <f t="shared" si="132"/>
        <v>0</v>
      </c>
      <c r="M931" s="10">
        <f t="shared" si="134"/>
        <v>0</v>
      </c>
    </row>
    <row r="932" spans="1:13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>
        <f t="shared" si="126"/>
        <v>0</v>
      </c>
      <c r="F932">
        <f t="shared" si="127"/>
        <v>0</v>
      </c>
      <c r="G932">
        <f t="shared" si="128"/>
        <v>1</v>
      </c>
      <c r="H932" s="2">
        <f t="shared" si="129"/>
        <v>7.5462962962963287E-3</v>
      </c>
      <c r="I932" s="2">
        <f t="shared" si="133"/>
        <v>5.0712152777777861</v>
      </c>
      <c r="J932" s="10">
        <f t="shared" si="130"/>
        <v>7302.550000000012</v>
      </c>
      <c r="K932" s="10">
        <f t="shared" si="131"/>
        <v>0</v>
      </c>
      <c r="L932" s="10">
        <f t="shared" si="132"/>
        <v>0</v>
      </c>
      <c r="M932" s="10">
        <f t="shared" si="134"/>
        <v>11</v>
      </c>
    </row>
    <row r="933" spans="1:13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>
        <f t="shared" si="126"/>
        <v>1</v>
      </c>
      <c r="F933">
        <f t="shared" si="127"/>
        <v>0</v>
      </c>
      <c r="G933">
        <f t="shared" si="128"/>
        <v>0</v>
      </c>
      <c r="H933" s="2">
        <f t="shared" si="129"/>
        <v>1.6550925925926108E-3</v>
      </c>
      <c r="I933" s="2">
        <f t="shared" si="133"/>
        <v>5.0728703703703788</v>
      </c>
      <c r="J933" s="10">
        <f t="shared" si="130"/>
        <v>7304.9333333333461</v>
      </c>
      <c r="K933" s="10">
        <f t="shared" si="131"/>
        <v>2.3833333333333595</v>
      </c>
      <c r="L933" s="10">
        <f t="shared" si="132"/>
        <v>0</v>
      </c>
      <c r="M933" s="10">
        <f t="shared" si="134"/>
        <v>0</v>
      </c>
    </row>
    <row r="934" spans="1:13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>
        <f t="shared" si="126"/>
        <v>1</v>
      </c>
      <c r="F934">
        <f t="shared" si="127"/>
        <v>0</v>
      </c>
      <c r="G934">
        <f t="shared" si="128"/>
        <v>0</v>
      </c>
      <c r="H934" s="2">
        <f t="shared" si="129"/>
        <v>7.9976851851851771E-3</v>
      </c>
      <c r="I934" s="2">
        <f t="shared" si="133"/>
        <v>5.0808680555555643</v>
      </c>
      <c r="J934" s="10">
        <f t="shared" si="130"/>
        <v>7316.4500000000126</v>
      </c>
      <c r="K934" s="10">
        <f t="shared" si="131"/>
        <v>11.516666666666655</v>
      </c>
      <c r="L934" s="10">
        <f t="shared" si="132"/>
        <v>0</v>
      </c>
      <c r="M934" s="10">
        <f t="shared" si="134"/>
        <v>0</v>
      </c>
    </row>
    <row r="935" spans="1:13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>
        <f t="shared" si="126"/>
        <v>1</v>
      </c>
      <c r="F935">
        <f t="shared" si="127"/>
        <v>0</v>
      </c>
      <c r="G935">
        <f t="shared" si="128"/>
        <v>0</v>
      </c>
      <c r="H935" s="2">
        <f t="shared" si="129"/>
        <v>6.94444444444553E-5</v>
      </c>
      <c r="I935" s="2">
        <f t="shared" si="133"/>
        <v>5.080937500000009</v>
      </c>
      <c r="J935" s="10">
        <f t="shared" si="130"/>
        <v>7316.5500000000138</v>
      </c>
      <c r="K935" s="10">
        <f t="shared" si="131"/>
        <v>0.10000000000001563</v>
      </c>
      <c r="L935" s="10">
        <f t="shared" si="132"/>
        <v>0</v>
      </c>
      <c r="M935" s="10">
        <f t="shared" si="134"/>
        <v>0</v>
      </c>
    </row>
    <row r="936" spans="1:13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>
        <f t="shared" si="126"/>
        <v>1</v>
      </c>
      <c r="F936">
        <f t="shared" si="127"/>
        <v>0</v>
      </c>
      <c r="G936">
        <f t="shared" si="128"/>
        <v>0</v>
      </c>
      <c r="H936" s="2">
        <f t="shared" si="129"/>
        <v>6.4467592592592493E-3</v>
      </c>
      <c r="I936" s="2">
        <f t="shared" si="133"/>
        <v>5.0873842592592684</v>
      </c>
      <c r="J936" s="10">
        <f t="shared" si="130"/>
        <v>7325.8333333333467</v>
      </c>
      <c r="K936" s="10">
        <f t="shared" si="131"/>
        <v>9.283333333333319</v>
      </c>
      <c r="L936" s="10">
        <f t="shared" si="132"/>
        <v>0</v>
      </c>
      <c r="M936" s="10">
        <f t="shared" si="134"/>
        <v>0</v>
      </c>
    </row>
    <row r="937" spans="1:13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>
        <f t="shared" si="126"/>
        <v>1</v>
      </c>
      <c r="F937">
        <f t="shared" si="127"/>
        <v>0</v>
      </c>
      <c r="G937">
        <f t="shared" si="128"/>
        <v>0</v>
      </c>
      <c r="H937" s="2">
        <f t="shared" si="129"/>
        <v>2.1990740740740478E-3</v>
      </c>
      <c r="I937" s="2">
        <f t="shared" si="133"/>
        <v>5.0895833333333425</v>
      </c>
      <c r="J937" s="10">
        <f t="shared" si="130"/>
        <v>7329.0000000000127</v>
      </c>
      <c r="K937" s="10">
        <f t="shared" si="131"/>
        <v>3.1666666666666288</v>
      </c>
      <c r="L937" s="10">
        <f t="shared" si="132"/>
        <v>0</v>
      </c>
      <c r="M937" s="10">
        <f t="shared" si="134"/>
        <v>0</v>
      </c>
    </row>
    <row r="938" spans="1:13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>
        <f t="shared" si="126"/>
        <v>1</v>
      </c>
      <c r="F938">
        <f t="shared" si="127"/>
        <v>0</v>
      </c>
      <c r="G938">
        <f t="shared" si="128"/>
        <v>0</v>
      </c>
      <c r="H938" s="2">
        <f t="shared" si="129"/>
        <v>1.9097222222222432E-3</v>
      </c>
      <c r="I938" s="2">
        <f t="shared" si="133"/>
        <v>5.0914930555555644</v>
      </c>
      <c r="J938" s="10">
        <f t="shared" si="130"/>
        <v>7331.7500000000127</v>
      </c>
      <c r="K938" s="10">
        <f t="shared" si="131"/>
        <v>2.7500000000000302</v>
      </c>
      <c r="L938" s="10">
        <f t="shared" si="132"/>
        <v>0</v>
      </c>
      <c r="M938" s="10">
        <f t="shared" si="134"/>
        <v>0</v>
      </c>
    </row>
    <row r="939" spans="1:13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>
        <f t="shared" si="126"/>
        <v>1</v>
      </c>
      <c r="F939">
        <f t="shared" si="127"/>
        <v>0</v>
      </c>
      <c r="G939">
        <f t="shared" si="128"/>
        <v>0</v>
      </c>
      <c r="H939" s="2">
        <f t="shared" si="129"/>
        <v>4.0277777777777968E-3</v>
      </c>
      <c r="I939" s="2">
        <f t="shared" si="133"/>
        <v>5.0955208333333424</v>
      </c>
      <c r="J939" s="10">
        <f t="shared" si="130"/>
        <v>7337.5500000000129</v>
      </c>
      <c r="K939" s="10">
        <f t="shared" si="131"/>
        <v>5.8000000000000274</v>
      </c>
      <c r="L939" s="10">
        <f t="shared" si="132"/>
        <v>0</v>
      </c>
      <c r="M939" s="10">
        <f t="shared" si="134"/>
        <v>0</v>
      </c>
    </row>
    <row r="940" spans="1:13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>
        <f t="shared" si="126"/>
        <v>1</v>
      </c>
      <c r="F940">
        <f t="shared" si="127"/>
        <v>0</v>
      </c>
      <c r="G940">
        <f t="shared" si="128"/>
        <v>0</v>
      </c>
      <c r="H940" s="2">
        <f t="shared" si="129"/>
        <v>1.1053240740740766E-2</v>
      </c>
      <c r="I940" s="2">
        <f t="shared" si="133"/>
        <v>5.106574074074083</v>
      </c>
      <c r="J940" s="10">
        <f t="shared" si="130"/>
        <v>7353.4666666666799</v>
      </c>
      <c r="K940" s="10">
        <f t="shared" si="131"/>
        <v>15.916666666666703</v>
      </c>
      <c r="L940" s="10">
        <f t="shared" si="132"/>
        <v>0</v>
      </c>
      <c r="M940" s="10">
        <f t="shared" si="134"/>
        <v>0</v>
      </c>
    </row>
    <row r="941" spans="1:13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>
        <f t="shared" si="126"/>
        <v>0</v>
      </c>
      <c r="F941">
        <f t="shared" si="127"/>
        <v>1</v>
      </c>
      <c r="G941">
        <f t="shared" si="128"/>
        <v>0</v>
      </c>
      <c r="H941" s="2">
        <f t="shared" si="129"/>
        <v>1.5046296296296058E-3</v>
      </c>
      <c r="I941" s="2">
        <f t="shared" si="133"/>
        <v>5.108078703703713</v>
      </c>
      <c r="J941" s="10">
        <f t="shared" si="130"/>
        <v>7355.6333333333469</v>
      </c>
      <c r="K941" s="10">
        <f t="shared" si="131"/>
        <v>0</v>
      </c>
      <c r="L941" s="10">
        <f t="shared" si="132"/>
        <v>2.1666666666666323</v>
      </c>
      <c r="M941" s="10">
        <f t="shared" si="134"/>
        <v>0</v>
      </c>
    </row>
    <row r="942" spans="1:13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>
        <f t="shared" si="126"/>
        <v>1</v>
      </c>
      <c r="F942">
        <f t="shared" si="127"/>
        <v>0</v>
      </c>
      <c r="G942">
        <f t="shared" si="128"/>
        <v>0</v>
      </c>
      <c r="H942" s="2">
        <f t="shared" si="129"/>
        <v>9.2824074074074336E-3</v>
      </c>
      <c r="I942" s="2">
        <f t="shared" si="133"/>
        <v>5.1173611111111201</v>
      </c>
      <c r="J942" s="10">
        <f t="shared" si="130"/>
        <v>7369.0000000000136</v>
      </c>
      <c r="K942" s="10">
        <f t="shared" si="131"/>
        <v>13.366666666666704</v>
      </c>
      <c r="L942" s="10">
        <f t="shared" si="132"/>
        <v>0</v>
      </c>
      <c r="M942" s="10">
        <f t="shared" si="134"/>
        <v>0</v>
      </c>
    </row>
    <row r="943" spans="1:13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>
        <f t="shared" si="126"/>
        <v>0</v>
      </c>
      <c r="F943">
        <f t="shared" si="127"/>
        <v>0</v>
      </c>
      <c r="G943">
        <f t="shared" si="128"/>
        <v>1</v>
      </c>
      <c r="H943" s="2">
        <f t="shared" si="129"/>
        <v>8.74999999999998E-3</v>
      </c>
      <c r="I943" s="2">
        <f t="shared" si="133"/>
        <v>5.1173611111111201</v>
      </c>
      <c r="J943" s="10">
        <f t="shared" si="130"/>
        <v>7369.0000000000136</v>
      </c>
      <c r="K943" s="10">
        <f t="shared" si="131"/>
        <v>0</v>
      </c>
      <c r="L943" s="10">
        <f t="shared" si="132"/>
        <v>0</v>
      </c>
      <c r="M943" s="10">
        <f t="shared" si="134"/>
        <v>13</v>
      </c>
    </row>
    <row r="944" spans="1:13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>
        <f t="shared" si="126"/>
        <v>1</v>
      </c>
      <c r="F944">
        <f t="shared" si="127"/>
        <v>0</v>
      </c>
      <c r="G944">
        <f t="shared" si="128"/>
        <v>0</v>
      </c>
      <c r="H944" s="2">
        <f t="shared" si="129"/>
        <v>1.0856481481481439E-2</v>
      </c>
      <c r="I944" s="2">
        <f t="shared" si="133"/>
        <v>5.1282175925926019</v>
      </c>
      <c r="J944" s="10">
        <f t="shared" si="130"/>
        <v>7384.6333333333469</v>
      </c>
      <c r="K944" s="10">
        <f t="shared" si="131"/>
        <v>15.633333333333272</v>
      </c>
      <c r="L944" s="10">
        <f t="shared" si="132"/>
        <v>0</v>
      </c>
      <c r="M944" s="10">
        <f t="shared" si="134"/>
        <v>0</v>
      </c>
    </row>
    <row r="945" spans="1:13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>
        <f t="shared" si="126"/>
        <v>0</v>
      </c>
      <c r="F945">
        <f t="shared" si="127"/>
        <v>1</v>
      </c>
      <c r="G945">
        <f t="shared" si="128"/>
        <v>0</v>
      </c>
      <c r="H945" s="2">
        <f t="shared" si="129"/>
        <v>1.1435185185185159E-2</v>
      </c>
      <c r="I945" s="2">
        <f t="shared" si="133"/>
        <v>5.139652777777787</v>
      </c>
      <c r="J945" s="10">
        <f t="shared" si="130"/>
        <v>7401.1000000000131</v>
      </c>
      <c r="K945" s="10">
        <f t="shared" si="131"/>
        <v>0</v>
      </c>
      <c r="L945" s="10">
        <f t="shared" si="132"/>
        <v>16.466666666666629</v>
      </c>
      <c r="M945" s="10">
        <f t="shared" si="134"/>
        <v>0</v>
      </c>
    </row>
    <row r="946" spans="1:13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>
        <f t="shared" si="126"/>
        <v>1</v>
      </c>
      <c r="F946">
        <f t="shared" si="127"/>
        <v>0</v>
      </c>
      <c r="G946">
        <f t="shared" si="128"/>
        <v>0</v>
      </c>
      <c r="H946" s="2">
        <f t="shared" si="129"/>
        <v>2.9745370370370394E-3</v>
      </c>
      <c r="I946" s="2">
        <f t="shared" si="133"/>
        <v>5.142627314814824</v>
      </c>
      <c r="J946" s="10">
        <f t="shared" si="130"/>
        <v>7405.3833333333469</v>
      </c>
      <c r="K946" s="10">
        <f t="shared" si="131"/>
        <v>4.2833333333333368</v>
      </c>
      <c r="L946" s="10">
        <f t="shared" si="132"/>
        <v>0</v>
      </c>
      <c r="M946" s="10">
        <f t="shared" si="134"/>
        <v>0</v>
      </c>
    </row>
    <row r="947" spans="1:13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>
        <f t="shared" si="126"/>
        <v>0</v>
      </c>
      <c r="F947">
        <f t="shared" si="127"/>
        <v>1</v>
      </c>
      <c r="G947">
        <f t="shared" si="128"/>
        <v>0</v>
      </c>
      <c r="H947" s="2">
        <f t="shared" si="129"/>
        <v>5.9490740740740788E-3</v>
      </c>
      <c r="I947" s="2">
        <f t="shared" si="133"/>
        <v>5.1485763888888982</v>
      </c>
      <c r="J947" s="10">
        <f t="shared" si="130"/>
        <v>7413.9500000000135</v>
      </c>
      <c r="K947" s="10">
        <f t="shared" si="131"/>
        <v>0</v>
      </c>
      <c r="L947" s="10">
        <f t="shared" si="132"/>
        <v>8.5666666666666735</v>
      </c>
      <c r="M947" s="10">
        <f t="shared" si="134"/>
        <v>0</v>
      </c>
    </row>
    <row r="948" spans="1:13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>
        <f t="shared" si="126"/>
        <v>0</v>
      </c>
      <c r="F948">
        <f t="shared" si="127"/>
        <v>1</v>
      </c>
      <c r="G948">
        <f t="shared" si="128"/>
        <v>0</v>
      </c>
      <c r="H948" s="2">
        <f t="shared" si="129"/>
        <v>8.9120370370370239E-3</v>
      </c>
      <c r="I948" s="2">
        <f t="shared" si="133"/>
        <v>5.1574884259259353</v>
      </c>
      <c r="J948" s="10">
        <f t="shared" si="130"/>
        <v>7426.7833333333465</v>
      </c>
      <c r="K948" s="10">
        <f t="shared" si="131"/>
        <v>0</v>
      </c>
      <c r="L948" s="10">
        <f t="shared" si="132"/>
        <v>12.833333333333314</v>
      </c>
      <c r="M948" s="10">
        <f t="shared" si="134"/>
        <v>0</v>
      </c>
    </row>
    <row r="949" spans="1:13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>
        <f t="shared" si="126"/>
        <v>1</v>
      </c>
      <c r="F949">
        <f t="shared" si="127"/>
        <v>0</v>
      </c>
      <c r="G949">
        <f t="shared" si="128"/>
        <v>0</v>
      </c>
      <c r="H949" s="2">
        <f t="shared" si="129"/>
        <v>2.5000000000000022E-3</v>
      </c>
      <c r="I949" s="2">
        <f t="shared" si="133"/>
        <v>5.1599884259259357</v>
      </c>
      <c r="J949" s="10">
        <f t="shared" si="130"/>
        <v>7430.3833333333478</v>
      </c>
      <c r="K949" s="10">
        <f t="shared" si="131"/>
        <v>3.6000000000000032</v>
      </c>
      <c r="L949" s="10">
        <f t="shared" si="132"/>
        <v>0</v>
      </c>
      <c r="M949" s="10">
        <f t="shared" si="134"/>
        <v>0</v>
      </c>
    </row>
    <row r="950" spans="1:13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>
        <f t="shared" si="126"/>
        <v>1</v>
      </c>
      <c r="F950">
        <f t="shared" si="127"/>
        <v>0</v>
      </c>
      <c r="G950">
        <f t="shared" si="128"/>
        <v>0</v>
      </c>
      <c r="H950" s="2">
        <f t="shared" si="129"/>
        <v>3.7962962962962976E-3</v>
      </c>
      <c r="I950" s="2">
        <f t="shared" si="133"/>
        <v>5.1637847222222319</v>
      </c>
      <c r="J950" s="10">
        <f t="shared" si="130"/>
        <v>7435.850000000014</v>
      </c>
      <c r="K950" s="10">
        <f t="shared" si="131"/>
        <v>5.4666666666666686</v>
      </c>
      <c r="L950" s="10">
        <f t="shared" si="132"/>
        <v>0</v>
      </c>
      <c r="M950" s="10">
        <f t="shared" si="134"/>
        <v>0</v>
      </c>
    </row>
    <row r="951" spans="1:13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>
        <f t="shared" si="126"/>
        <v>1</v>
      </c>
      <c r="F951">
        <f t="shared" si="127"/>
        <v>0</v>
      </c>
      <c r="G951">
        <f t="shared" si="128"/>
        <v>0</v>
      </c>
      <c r="H951" s="2">
        <f t="shared" si="129"/>
        <v>7.2106481481481466E-3</v>
      </c>
      <c r="I951" s="2">
        <f t="shared" si="133"/>
        <v>5.1709953703703802</v>
      </c>
      <c r="J951" s="10">
        <f t="shared" si="130"/>
        <v>7446.2333333333472</v>
      </c>
      <c r="K951" s="10">
        <f t="shared" si="131"/>
        <v>10.383333333333331</v>
      </c>
      <c r="L951" s="10">
        <f t="shared" si="132"/>
        <v>0</v>
      </c>
      <c r="M951" s="10">
        <f t="shared" si="134"/>
        <v>0</v>
      </c>
    </row>
    <row r="952" spans="1:13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>
        <f t="shared" si="126"/>
        <v>0</v>
      </c>
      <c r="F952">
        <f t="shared" si="127"/>
        <v>1</v>
      </c>
      <c r="G952">
        <f t="shared" si="128"/>
        <v>0</v>
      </c>
      <c r="H952" s="2">
        <f t="shared" si="129"/>
        <v>3.6342592592592537E-3</v>
      </c>
      <c r="I952" s="2">
        <f t="shared" si="133"/>
        <v>5.1746296296296395</v>
      </c>
      <c r="J952" s="10">
        <f t="shared" si="130"/>
        <v>7451.4666666666817</v>
      </c>
      <c r="K952" s="10">
        <f t="shared" si="131"/>
        <v>0</v>
      </c>
      <c r="L952" s="10">
        <f t="shared" si="132"/>
        <v>5.2333333333333254</v>
      </c>
      <c r="M952" s="10">
        <f t="shared" si="134"/>
        <v>0</v>
      </c>
    </row>
    <row r="953" spans="1:13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>
        <f t="shared" si="126"/>
        <v>0</v>
      </c>
      <c r="F953">
        <f t="shared" si="127"/>
        <v>1</v>
      </c>
      <c r="G953">
        <f t="shared" si="128"/>
        <v>0</v>
      </c>
      <c r="H953" s="2">
        <f t="shared" si="129"/>
        <v>1.6203703703704386E-4</v>
      </c>
      <c r="I953" s="2">
        <f t="shared" si="133"/>
        <v>5.1747916666666764</v>
      </c>
      <c r="J953" s="10">
        <f t="shared" si="130"/>
        <v>7451.7000000000144</v>
      </c>
      <c r="K953" s="10">
        <f t="shared" si="131"/>
        <v>0</v>
      </c>
      <c r="L953" s="10">
        <f t="shared" si="132"/>
        <v>0.23333333333334316</v>
      </c>
      <c r="M953" s="10">
        <f t="shared" si="134"/>
        <v>0</v>
      </c>
    </row>
    <row r="954" spans="1:13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>
        <f t="shared" si="126"/>
        <v>0</v>
      </c>
      <c r="F954">
        <f t="shared" si="127"/>
        <v>1</v>
      </c>
      <c r="G954">
        <f t="shared" si="128"/>
        <v>0</v>
      </c>
      <c r="H954" s="2">
        <f t="shared" si="129"/>
        <v>1.1064814814814805E-2</v>
      </c>
      <c r="I954" s="2">
        <f t="shared" si="133"/>
        <v>5.1858564814814914</v>
      </c>
      <c r="J954" s="10">
        <f t="shared" si="130"/>
        <v>7467.6333333333478</v>
      </c>
      <c r="K954" s="10">
        <f t="shared" si="131"/>
        <v>0</v>
      </c>
      <c r="L954" s="10">
        <f t="shared" si="132"/>
        <v>15.933333333333319</v>
      </c>
      <c r="M954" s="10">
        <f t="shared" si="134"/>
        <v>0</v>
      </c>
    </row>
    <row r="955" spans="1:13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>
        <f t="shared" si="126"/>
        <v>0</v>
      </c>
      <c r="F955">
        <f t="shared" si="127"/>
        <v>1</v>
      </c>
      <c r="G955">
        <f t="shared" si="128"/>
        <v>0</v>
      </c>
      <c r="H955" s="2">
        <f t="shared" si="129"/>
        <v>4.155092592592613E-3</v>
      </c>
      <c r="I955" s="2">
        <f t="shared" si="133"/>
        <v>5.1900115740740844</v>
      </c>
      <c r="J955" s="10">
        <f t="shared" si="130"/>
        <v>7473.6166666666813</v>
      </c>
      <c r="K955" s="10">
        <f t="shared" si="131"/>
        <v>0</v>
      </c>
      <c r="L955" s="10">
        <f t="shared" si="132"/>
        <v>5.9833333333333627</v>
      </c>
      <c r="M955" s="10">
        <f t="shared" si="134"/>
        <v>0</v>
      </c>
    </row>
    <row r="956" spans="1:13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>
        <f t="shared" si="126"/>
        <v>1</v>
      </c>
      <c r="F956">
        <f t="shared" si="127"/>
        <v>0</v>
      </c>
      <c r="G956">
        <f t="shared" si="128"/>
        <v>0</v>
      </c>
      <c r="H956" s="2">
        <f t="shared" si="129"/>
        <v>1.1574074074072183E-4</v>
      </c>
      <c r="I956" s="2">
        <f t="shared" si="133"/>
        <v>5.1901273148148253</v>
      </c>
      <c r="J956" s="10">
        <f t="shared" si="130"/>
        <v>7473.7833333333483</v>
      </c>
      <c r="K956" s="10">
        <f t="shared" si="131"/>
        <v>0.16666666666663943</v>
      </c>
      <c r="L956" s="10">
        <f t="shared" si="132"/>
        <v>0</v>
      </c>
      <c r="M956" s="10">
        <f t="shared" si="134"/>
        <v>0</v>
      </c>
    </row>
    <row r="957" spans="1:13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>
        <f t="shared" si="126"/>
        <v>1</v>
      </c>
      <c r="F957">
        <f t="shared" si="127"/>
        <v>0</v>
      </c>
      <c r="G957">
        <f t="shared" si="128"/>
        <v>0</v>
      </c>
      <c r="H957" s="2">
        <f t="shared" si="129"/>
        <v>4.1319444444444242E-3</v>
      </c>
      <c r="I957" s="2">
        <f t="shared" si="133"/>
        <v>5.1942592592592698</v>
      </c>
      <c r="J957" s="10">
        <f t="shared" si="130"/>
        <v>7479.733333333349</v>
      </c>
      <c r="K957" s="10">
        <f t="shared" si="131"/>
        <v>5.9499999999999709</v>
      </c>
      <c r="L957" s="10">
        <f t="shared" si="132"/>
        <v>0</v>
      </c>
      <c r="M957" s="10">
        <f t="shared" si="134"/>
        <v>0</v>
      </c>
    </row>
    <row r="958" spans="1:13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>
        <f t="shared" si="126"/>
        <v>1</v>
      </c>
      <c r="F958">
        <f t="shared" si="127"/>
        <v>0</v>
      </c>
      <c r="G958">
        <f t="shared" si="128"/>
        <v>0</v>
      </c>
      <c r="H958" s="2">
        <f t="shared" si="129"/>
        <v>2.2685185185185586E-3</v>
      </c>
      <c r="I958" s="2">
        <f t="shared" si="133"/>
        <v>5.1965277777777885</v>
      </c>
      <c r="J958" s="10">
        <f t="shared" si="130"/>
        <v>7483.0000000000155</v>
      </c>
      <c r="K958" s="10">
        <f t="shared" si="131"/>
        <v>3.2666666666667243</v>
      </c>
      <c r="L958" s="10">
        <f t="shared" si="132"/>
        <v>0</v>
      </c>
      <c r="M958" s="10">
        <f t="shared" si="134"/>
        <v>0</v>
      </c>
    </row>
    <row r="959" spans="1:13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>
        <f t="shared" si="126"/>
        <v>1</v>
      </c>
      <c r="F959">
        <f t="shared" si="127"/>
        <v>0</v>
      </c>
      <c r="G959">
        <f t="shared" si="128"/>
        <v>0</v>
      </c>
      <c r="H959" s="2">
        <f t="shared" si="129"/>
        <v>7.6388888888889728E-4</v>
      </c>
      <c r="I959" s="2">
        <f t="shared" si="133"/>
        <v>5.1972916666666773</v>
      </c>
      <c r="J959" s="10">
        <f t="shared" si="130"/>
        <v>7484.1000000000149</v>
      </c>
      <c r="K959" s="10">
        <f t="shared" si="131"/>
        <v>1.1000000000000121</v>
      </c>
      <c r="L959" s="10">
        <f t="shared" si="132"/>
        <v>0</v>
      </c>
      <c r="M959" s="10">
        <f t="shared" si="134"/>
        <v>0</v>
      </c>
    </row>
    <row r="960" spans="1:13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>
        <f t="shared" si="126"/>
        <v>0</v>
      </c>
      <c r="F960">
        <f t="shared" si="127"/>
        <v>1</v>
      </c>
      <c r="G960">
        <f t="shared" si="128"/>
        <v>0</v>
      </c>
      <c r="H960" s="2">
        <f t="shared" si="129"/>
        <v>1.678240740740744E-3</v>
      </c>
      <c r="I960" s="2">
        <f t="shared" si="133"/>
        <v>5.1989699074074185</v>
      </c>
      <c r="J960" s="10">
        <f t="shared" si="130"/>
        <v>7486.5166666666828</v>
      </c>
      <c r="K960" s="10">
        <f t="shared" si="131"/>
        <v>0</v>
      </c>
      <c r="L960" s="10">
        <f t="shared" si="132"/>
        <v>2.4166666666666714</v>
      </c>
      <c r="M960" s="10">
        <f t="shared" si="134"/>
        <v>0</v>
      </c>
    </row>
    <row r="961" spans="1:13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>
        <f t="shared" si="126"/>
        <v>1</v>
      </c>
      <c r="F961">
        <f t="shared" si="127"/>
        <v>0</v>
      </c>
      <c r="G961">
        <f t="shared" si="128"/>
        <v>0</v>
      </c>
      <c r="H961" s="2">
        <f t="shared" si="129"/>
        <v>7.3263888888889239E-3</v>
      </c>
      <c r="I961" s="2">
        <f t="shared" si="133"/>
        <v>5.2062962962963075</v>
      </c>
      <c r="J961" s="10">
        <f t="shared" si="130"/>
        <v>7497.0666666666821</v>
      </c>
      <c r="K961" s="10">
        <f t="shared" si="131"/>
        <v>10.55000000000005</v>
      </c>
      <c r="L961" s="10">
        <f t="shared" si="132"/>
        <v>0</v>
      </c>
      <c r="M961" s="10">
        <f t="shared" si="134"/>
        <v>0</v>
      </c>
    </row>
    <row r="962" spans="1:13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>
        <f t="shared" ref="E962:E1025" si="135">IF(LEN(A962)=7,1,0)</f>
        <v>1</v>
      </c>
      <c r="F962">
        <f t="shared" ref="F962:F1025" si="136">IF(LEN(A962)=8,1,0)</f>
        <v>0</v>
      </c>
      <c r="G962">
        <f t="shared" ref="G962:G1025" si="137">IF(LEN(A962)&gt;9,1,0)</f>
        <v>0</v>
      </c>
      <c r="H962" s="2">
        <f t="shared" ref="H962:H1025" si="138">D962-C962</f>
        <v>2.3148148148149916E-4</v>
      </c>
      <c r="I962" s="2">
        <f t="shared" si="133"/>
        <v>5.2065277777777892</v>
      </c>
      <c r="J962" s="10">
        <f t="shared" ref="J962:J1025" si="139">I962*24*60</f>
        <v>7497.400000000016</v>
      </c>
      <c r="K962" s="10">
        <f t="shared" ref="K962:K1025" si="140">IF(AND(E962=1,$J962&gt;800),$H962,0)*24*60</f>
        <v>0.33333333333335879</v>
      </c>
      <c r="L962" s="10">
        <f t="shared" ref="L962:L1025" si="141">IF(AND(F962=1,$J962&gt;800),$H962,0)*24*60</f>
        <v>0</v>
      </c>
      <c r="M962" s="10">
        <f t="shared" si="134"/>
        <v>0</v>
      </c>
    </row>
    <row r="963" spans="1:13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>
        <f t="shared" si="135"/>
        <v>1</v>
      </c>
      <c r="F963">
        <f t="shared" si="136"/>
        <v>0</v>
      </c>
      <c r="G963">
        <f t="shared" si="137"/>
        <v>0</v>
      </c>
      <c r="H963" s="2">
        <f t="shared" si="138"/>
        <v>1.1099537037037033E-2</v>
      </c>
      <c r="I963" s="2">
        <f t="shared" si="133"/>
        <v>5.217627314814826</v>
      </c>
      <c r="J963" s="10">
        <f t="shared" si="139"/>
        <v>7513.3833333333487</v>
      </c>
      <c r="K963" s="10">
        <f t="shared" si="140"/>
        <v>15.983333333333327</v>
      </c>
      <c r="L963" s="10">
        <f t="shared" si="141"/>
        <v>0</v>
      </c>
      <c r="M963" s="10">
        <f t="shared" si="134"/>
        <v>0</v>
      </c>
    </row>
    <row r="964" spans="1:13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>
        <f t="shared" si="135"/>
        <v>1</v>
      </c>
      <c r="F964">
        <f t="shared" si="136"/>
        <v>0</v>
      </c>
      <c r="G964">
        <f t="shared" si="137"/>
        <v>0</v>
      </c>
      <c r="H964" s="2">
        <f t="shared" si="138"/>
        <v>4.6296296296299833E-4</v>
      </c>
      <c r="I964" s="2">
        <f t="shared" ref="I964:I1027" si="142">IF(OR(E964=1,F964=1),H964+I963,I963)</f>
        <v>5.2180902777777893</v>
      </c>
      <c r="J964" s="10">
        <f t="shared" si="139"/>
        <v>7514.0500000000166</v>
      </c>
      <c r="K964" s="10">
        <f t="shared" si="140"/>
        <v>0.66666666666671759</v>
      </c>
      <c r="L964" s="10">
        <f t="shared" si="141"/>
        <v>0</v>
      </c>
      <c r="M964" s="10">
        <f t="shared" ref="M964:M1027" si="143">ROUNDUP(IF(G964=1,H964,0)*24*60,0)</f>
        <v>0</v>
      </c>
    </row>
    <row r="965" spans="1:13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>
        <f t="shared" si="135"/>
        <v>1</v>
      </c>
      <c r="F965">
        <f t="shared" si="136"/>
        <v>0</v>
      </c>
      <c r="G965">
        <f t="shared" si="137"/>
        <v>0</v>
      </c>
      <c r="H965" s="2">
        <f t="shared" si="138"/>
        <v>1.0532407407407018E-3</v>
      </c>
      <c r="I965" s="2">
        <f t="shared" si="142"/>
        <v>5.2191435185185302</v>
      </c>
      <c r="J965" s="10">
        <f t="shared" si="139"/>
        <v>7515.5666666666839</v>
      </c>
      <c r="K965" s="10">
        <f t="shared" si="140"/>
        <v>1.5166666666666107</v>
      </c>
      <c r="L965" s="10">
        <f t="shared" si="141"/>
        <v>0</v>
      </c>
      <c r="M965" s="10">
        <f t="shared" si="143"/>
        <v>0</v>
      </c>
    </row>
    <row r="966" spans="1:13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>
        <f t="shared" si="135"/>
        <v>1</v>
      </c>
      <c r="F966">
        <f t="shared" si="136"/>
        <v>0</v>
      </c>
      <c r="G966">
        <f t="shared" si="137"/>
        <v>0</v>
      </c>
      <c r="H966" s="2">
        <f t="shared" si="138"/>
        <v>6.770833333333337E-3</v>
      </c>
      <c r="I966" s="2">
        <f t="shared" si="142"/>
        <v>5.2259143518518636</v>
      </c>
      <c r="J966" s="10">
        <f t="shared" si="139"/>
        <v>7525.3166666666839</v>
      </c>
      <c r="K966" s="10">
        <f t="shared" si="140"/>
        <v>9.7500000000000053</v>
      </c>
      <c r="L966" s="10">
        <f t="shared" si="141"/>
        <v>0</v>
      </c>
      <c r="M966" s="10">
        <f t="shared" si="143"/>
        <v>0</v>
      </c>
    </row>
    <row r="967" spans="1:13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>
        <f t="shared" si="135"/>
        <v>1</v>
      </c>
      <c r="F967">
        <f t="shared" si="136"/>
        <v>0</v>
      </c>
      <c r="G967">
        <f t="shared" si="137"/>
        <v>0</v>
      </c>
      <c r="H967" s="2">
        <f t="shared" si="138"/>
        <v>4.3518518518518845E-3</v>
      </c>
      <c r="I967" s="2">
        <f t="shared" si="142"/>
        <v>5.2302662037037155</v>
      </c>
      <c r="J967" s="10">
        <f t="shared" si="139"/>
        <v>7531.5833333333503</v>
      </c>
      <c r="K967" s="10">
        <f t="shared" si="140"/>
        <v>6.2666666666667137</v>
      </c>
      <c r="L967" s="10">
        <f t="shared" si="141"/>
        <v>0</v>
      </c>
      <c r="M967" s="10">
        <f t="shared" si="143"/>
        <v>0</v>
      </c>
    </row>
    <row r="968" spans="1:13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>
        <f t="shared" si="135"/>
        <v>1</v>
      </c>
      <c r="F968">
        <f t="shared" si="136"/>
        <v>0</v>
      </c>
      <c r="G968">
        <f t="shared" si="137"/>
        <v>0</v>
      </c>
      <c r="H968" s="2">
        <f t="shared" si="138"/>
        <v>1.4004629629629228E-3</v>
      </c>
      <c r="I968" s="2">
        <f t="shared" si="142"/>
        <v>5.231666666666678</v>
      </c>
      <c r="J968" s="10">
        <f t="shared" si="139"/>
        <v>7533.6000000000167</v>
      </c>
      <c r="K968" s="10">
        <f t="shared" si="140"/>
        <v>2.0166666666666089</v>
      </c>
      <c r="L968" s="10">
        <f t="shared" si="141"/>
        <v>0</v>
      </c>
      <c r="M968" s="10">
        <f t="shared" si="143"/>
        <v>0</v>
      </c>
    </row>
    <row r="969" spans="1:13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>
        <f t="shared" si="135"/>
        <v>1</v>
      </c>
      <c r="F969">
        <f t="shared" si="136"/>
        <v>0</v>
      </c>
      <c r="G969">
        <f t="shared" si="137"/>
        <v>0</v>
      </c>
      <c r="H969" s="2">
        <f t="shared" si="138"/>
        <v>8.159722222222221E-3</v>
      </c>
      <c r="I969" s="2">
        <f t="shared" si="142"/>
        <v>5.2398263888889005</v>
      </c>
      <c r="J969" s="10">
        <f t="shared" si="139"/>
        <v>7545.3500000000167</v>
      </c>
      <c r="K969" s="10">
        <f t="shared" si="140"/>
        <v>11.749999999999998</v>
      </c>
      <c r="L969" s="10">
        <f t="shared" si="141"/>
        <v>0</v>
      </c>
      <c r="M969" s="10">
        <f t="shared" si="143"/>
        <v>0</v>
      </c>
    </row>
    <row r="970" spans="1:13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>
        <f t="shared" si="135"/>
        <v>1</v>
      </c>
      <c r="F970">
        <f t="shared" si="136"/>
        <v>0</v>
      </c>
      <c r="G970">
        <f t="shared" si="137"/>
        <v>0</v>
      </c>
      <c r="H970" s="2">
        <f t="shared" si="138"/>
        <v>1.7361111111111049E-3</v>
      </c>
      <c r="I970" s="2">
        <f t="shared" si="142"/>
        <v>5.2415625000000112</v>
      </c>
      <c r="J970" s="10">
        <f t="shared" si="139"/>
        <v>7547.8500000000158</v>
      </c>
      <c r="K970" s="10">
        <f t="shared" si="140"/>
        <v>2.4999999999999911</v>
      </c>
      <c r="L970" s="10">
        <f t="shared" si="141"/>
        <v>0</v>
      </c>
      <c r="M970" s="10">
        <f t="shared" si="143"/>
        <v>0</v>
      </c>
    </row>
    <row r="971" spans="1:13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>
        <f t="shared" si="135"/>
        <v>1</v>
      </c>
      <c r="F971">
        <f t="shared" si="136"/>
        <v>0</v>
      </c>
      <c r="G971">
        <f t="shared" si="137"/>
        <v>0</v>
      </c>
      <c r="H971" s="2">
        <f t="shared" si="138"/>
        <v>9.4212962962962887E-3</v>
      </c>
      <c r="I971" s="2">
        <f t="shared" si="142"/>
        <v>5.2509837962963077</v>
      </c>
      <c r="J971" s="10">
        <f t="shared" si="139"/>
        <v>7561.4166666666833</v>
      </c>
      <c r="K971" s="10">
        <f t="shared" si="140"/>
        <v>13.566666666666656</v>
      </c>
      <c r="L971" s="10">
        <f t="shared" si="141"/>
        <v>0</v>
      </c>
      <c r="M971" s="10">
        <f t="shared" si="143"/>
        <v>0</v>
      </c>
    </row>
    <row r="972" spans="1:13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>
        <f t="shared" si="135"/>
        <v>0</v>
      </c>
      <c r="F972">
        <f t="shared" si="136"/>
        <v>1</v>
      </c>
      <c r="G972">
        <f t="shared" si="137"/>
        <v>0</v>
      </c>
      <c r="H972" s="2">
        <f t="shared" si="138"/>
        <v>8.5416666666667251E-3</v>
      </c>
      <c r="I972" s="2">
        <f t="shared" si="142"/>
        <v>5.2595254629629746</v>
      </c>
      <c r="J972" s="10">
        <f t="shared" si="139"/>
        <v>7573.7166666666835</v>
      </c>
      <c r="K972" s="10">
        <f t="shared" si="140"/>
        <v>0</v>
      </c>
      <c r="L972" s="10">
        <f t="shared" si="141"/>
        <v>12.300000000000084</v>
      </c>
      <c r="M972" s="10">
        <f t="shared" si="143"/>
        <v>0</v>
      </c>
    </row>
    <row r="973" spans="1:13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>
        <f t="shared" si="135"/>
        <v>1</v>
      </c>
      <c r="F973">
        <f t="shared" si="136"/>
        <v>0</v>
      </c>
      <c r="G973">
        <f t="shared" si="137"/>
        <v>0</v>
      </c>
      <c r="H973" s="2">
        <f t="shared" si="138"/>
        <v>1.0578703703703618E-2</v>
      </c>
      <c r="I973" s="2">
        <f t="shared" si="142"/>
        <v>5.2701041666666786</v>
      </c>
      <c r="J973" s="10">
        <f t="shared" si="139"/>
        <v>7588.9500000000171</v>
      </c>
      <c r="K973" s="10">
        <f t="shared" si="140"/>
        <v>15.23333333333321</v>
      </c>
      <c r="L973" s="10">
        <f t="shared" si="141"/>
        <v>0</v>
      </c>
      <c r="M973" s="10">
        <f t="shared" si="143"/>
        <v>0</v>
      </c>
    </row>
    <row r="974" spans="1:13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>
        <f t="shared" si="135"/>
        <v>1</v>
      </c>
      <c r="F974">
        <f t="shared" si="136"/>
        <v>0</v>
      </c>
      <c r="G974">
        <f t="shared" si="137"/>
        <v>0</v>
      </c>
      <c r="H974" s="2">
        <f t="shared" si="138"/>
        <v>6.6550925925925597E-3</v>
      </c>
      <c r="I974" s="2">
        <f t="shared" si="142"/>
        <v>5.2767592592592711</v>
      </c>
      <c r="J974" s="10">
        <f t="shared" si="139"/>
        <v>7598.5333333333501</v>
      </c>
      <c r="K974" s="10">
        <f t="shared" si="140"/>
        <v>9.583333333333286</v>
      </c>
      <c r="L974" s="10">
        <f t="shared" si="141"/>
        <v>0</v>
      </c>
      <c r="M974" s="10">
        <f t="shared" si="143"/>
        <v>0</v>
      </c>
    </row>
    <row r="975" spans="1:13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>
        <f t="shared" si="135"/>
        <v>1</v>
      </c>
      <c r="F975">
        <f t="shared" si="136"/>
        <v>0</v>
      </c>
      <c r="G975">
        <f t="shared" si="137"/>
        <v>0</v>
      </c>
      <c r="H975" s="2">
        <f t="shared" si="138"/>
        <v>4.9768518518511495E-4</v>
      </c>
      <c r="I975" s="2">
        <f t="shared" si="142"/>
        <v>5.2772569444444564</v>
      </c>
      <c r="J975" s="10">
        <f t="shared" si="139"/>
        <v>7599.2500000000173</v>
      </c>
      <c r="K975" s="10">
        <f t="shared" si="140"/>
        <v>0.71666666666656553</v>
      </c>
      <c r="L975" s="10">
        <f t="shared" si="141"/>
        <v>0</v>
      </c>
      <c r="M975" s="10">
        <f t="shared" si="143"/>
        <v>0</v>
      </c>
    </row>
    <row r="976" spans="1:13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>
        <f t="shared" si="135"/>
        <v>1</v>
      </c>
      <c r="F976">
        <f t="shared" si="136"/>
        <v>0</v>
      </c>
      <c r="G976">
        <f t="shared" si="137"/>
        <v>0</v>
      </c>
      <c r="H976" s="2">
        <f t="shared" si="138"/>
        <v>5.2083333333330373E-4</v>
      </c>
      <c r="I976" s="2">
        <f t="shared" si="142"/>
        <v>5.2777777777777892</v>
      </c>
      <c r="J976" s="10">
        <f t="shared" si="139"/>
        <v>7600.0000000000164</v>
      </c>
      <c r="K976" s="10">
        <f t="shared" si="140"/>
        <v>0.74999999999995737</v>
      </c>
      <c r="L976" s="10">
        <f t="shared" si="141"/>
        <v>0</v>
      </c>
      <c r="M976" s="10">
        <f t="shared" si="143"/>
        <v>0</v>
      </c>
    </row>
    <row r="977" spans="1:13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>
        <f t="shared" si="135"/>
        <v>1</v>
      </c>
      <c r="F977">
        <f t="shared" si="136"/>
        <v>0</v>
      </c>
      <c r="G977">
        <f t="shared" si="137"/>
        <v>0</v>
      </c>
      <c r="H977" s="2">
        <f t="shared" si="138"/>
        <v>5.5555555555553138E-4</v>
      </c>
      <c r="I977" s="2">
        <f t="shared" si="142"/>
        <v>5.2783333333333449</v>
      </c>
      <c r="J977" s="10">
        <f t="shared" si="139"/>
        <v>7600.8000000000166</v>
      </c>
      <c r="K977" s="10">
        <f t="shared" si="140"/>
        <v>0.79999999999996518</v>
      </c>
      <c r="L977" s="10">
        <f t="shared" si="141"/>
        <v>0</v>
      </c>
      <c r="M977" s="10">
        <f t="shared" si="143"/>
        <v>0</v>
      </c>
    </row>
    <row r="978" spans="1:13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>
        <f t="shared" si="135"/>
        <v>1</v>
      </c>
      <c r="F978">
        <f t="shared" si="136"/>
        <v>0</v>
      </c>
      <c r="G978">
        <f t="shared" si="137"/>
        <v>0</v>
      </c>
      <c r="H978" s="2">
        <f t="shared" si="138"/>
        <v>7.615740740740784E-3</v>
      </c>
      <c r="I978" s="2">
        <f t="shared" si="142"/>
        <v>5.285949074074086</v>
      </c>
      <c r="J978" s="10">
        <f t="shared" si="139"/>
        <v>7611.7666666666837</v>
      </c>
      <c r="K978" s="10">
        <f t="shared" si="140"/>
        <v>10.966666666666729</v>
      </c>
      <c r="L978" s="10">
        <f t="shared" si="141"/>
        <v>0</v>
      </c>
      <c r="M978" s="10">
        <f t="shared" si="143"/>
        <v>0</v>
      </c>
    </row>
    <row r="979" spans="1:13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>
        <f t="shared" si="135"/>
        <v>1</v>
      </c>
      <c r="F979">
        <f t="shared" si="136"/>
        <v>0</v>
      </c>
      <c r="G979">
        <f t="shared" si="137"/>
        <v>0</v>
      </c>
      <c r="H979" s="2">
        <f t="shared" si="138"/>
        <v>3.9120370370370194E-3</v>
      </c>
      <c r="I979" s="2">
        <f t="shared" si="142"/>
        <v>5.2898611111111231</v>
      </c>
      <c r="J979" s="10">
        <f t="shared" si="139"/>
        <v>7617.4000000000178</v>
      </c>
      <c r="K979" s="10">
        <f t="shared" si="140"/>
        <v>5.633333333333308</v>
      </c>
      <c r="L979" s="10">
        <f t="shared" si="141"/>
        <v>0</v>
      </c>
      <c r="M979" s="10">
        <f t="shared" si="143"/>
        <v>0</v>
      </c>
    </row>
    <row r="980" spans="1:13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>
        <f t="shared" si="135"/>
        <v>1</v>
      </c>
      <c r="F980">
        <f t="shared" si="136"/>
        <v>0</v>
      </c>
      <c r="G980">
        <f t="shared" si="137"/>
        <v>0</v>
      </c>
      <c r="H980" s="2">
        <f t="shared" si="138"/>
        <v>1.1249999999999982E-2</v>
      </c>
      <c r="I980" s="2">
        <f t="shared" si="142"/>
        <v>5.3011111111111227</v>
      </c>
      <c r="J980" s="10">
        <f t="shared" si="139"/>
        <v>7633.6000000000167</v>
      </c>
      <c r="K980" s="10">
        <f t="shared" si="140"/>
        <v>16.199999999999974</v>
      </c>
      <c r="L980" s="10">
        <f t="shared" si="141"/>
        <v>0</v>
      </c>
      <c r="M980" s="10">
        <f t="shared" si="143"/>
        <v>0</v>
      </c>
    </row>
    <row r="981" spans="1:13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>
        <f t="shared" si="135"/>
        <v>0</v>
      </c>
      <c r="F981">
        <f t="shared" si="136"/>
        <v>1</v>
      </c>
      <c r="G981">
        <f t="shared" si="137"/>
        <v>0</v>
      </c>
      <c r="H981" s="2">
        <f t="shared" si="138"/>
        <v>1.7592592592592382E-3</v>
      </c>
      <c r="I981" s="2">
        <f t="shared" si="142"/>
        <v>5.3028703703703819</v>
      </c>
      <c r="J981" s="10">
        <f t="shared" si="139"/>
        <v>7636.1333333333496</v>
      </c>
      <c r="K981" s="10">
        <f t="shared" si="140"/>
        <v>0</v>
      </c>
      <c r="L981" s="10">
        <f t="shared" si="141"/>
        <v>2.533333333333303</v>
      </c>
      <c r="M981" s="10">
        <f t="shared" si="143"/>
        <v>0</v>
      </c>
    </row>
    <row r="982" spans="1:13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>
        <f t="shared" si="135"/>
        <v>0</v>
      </c>
      <c r="F982">
        <f t="shared" si="136"/>
        <v>1</v>
      </c>
      <c r="G982">
        <f t="shared" si="137"/>
        <v>0</v>
      </c>
      <c r="H982" s="2">
        <f t="shared" si="138"/>
        <v>8.6689814814815414E-3</v>
      </c>
      <c r="I982" s="2">
        <f t="shared" si="142"/>
        <v>5.311539351851863</v>
      </c>
      <c r="J982" s="10">
        <f t="shared" si="139"/>
        <v>7648.6166666666832</v>
      </c>
      <c r="K982" s="10">
        <f t="shared" si="140"/>
        <v>0</v>
      </c>
      <c r="L982" s="10">
        <f t="shared" si="141"/>
        <v>12.48333333333342</v>
      </c>
      <c r="M982" s="10">
        <f t="shared" si="143"/>
        <v>0</v>
      </c>
    </row>
    <row r="983" spans="1:13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>
        <f t="shared" si="135"/>
        <v>1</v>
      </c>
      <c r="F983">
        <f t="shared" si="136"/>
        <v>0</v>
      </c>
      <c r="G983">
        <f t="shared" si="137"/>
        <v>0</v>
      </c>
      <c r="H983" s="2">
        <f t="shared" si="138"/>
        <v>1.1527777777777692E-2</v>
      </c>
      <c r="I983" s="2">
        <f t="shared" si="142"/>
        <v>5.3230671296296403</v>
      </c>
      <c r="J983" s="10">
        <f t="shared" si="139"/>
        <v>7665.2166666666817</v>
      </c>
      <c r="K983" s="10">
        <f t="shared" si="140"/>
        <v>16.599999999999877</v>
      </c>
      <c r="L983" s="10">
        <f t="shared" si="141"/>
        <v>0</v>
      </c>
      <c r="M983" s="10">
        <f t="shared" si="143"/>
        <v>0</v>
      </c>
    </row>
    <row r="984" spans="1:13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>
        <f t="shared" si="135"/>
        <v>1</v>
      </c>
      <c r="F984">
        <f t="shared" si="136"/>
        <v>0</v>
      </c>
      <c r="G984">
        <f t="shared" si="137"/>
        <v>0</v>
      </c>
      <c r="H984" s="2">
        <f t="shared" si="138"/>
        <v>2.3148148148188774E-5</v>
      </c>
      <c r="I984" s="2">
        <f t="shared" si="142"/>
        <v>5.3230902777777889</v>
      </c>
      <c r="J984" s="10">
        <f t="shared" si="139"/>
        <v>7665.2500000000164</v>
      </c>
      <c r="K984" s="10">
        <f t="shared" si="140"/>
        <v>3.3333333333391835E-2</v>
      </c>
      <c r="L984" s="10">
        <f t="shared" si="141"/>
        <v>0</v>
      </c>
      <c r="M984" s="10">
        <f t="shared" si="143"/>
        <v>0</v>
      </c>
    </row>
    <row r="985" spans="1:13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>
        <f t="shared" si="135"/>
        <v>0</v>
      </c>
      <c r="F985">
        <f t="shared" si="136"/>
        <v>1</v>
      </c>
      <c r="G985">
        <f t="shared" si="137"/>
        <v>0</v>
      </c>
      <c r="H985" s="2">
        <f t="shared" si="138"/>
        <v>6.3078703703703942E-3</v>
      </c>
      <c r="I985" s="2">
        <f t="shared" si="142"/>
        <v>5.3293981481481589</v>
      </c>
      <c r="J985" s="10">
        <f t="shared" si="139"/>
        <v>7674.3333333333494</v>
      </c>
      <c r="K985" s="10">
        <f t="shared" si="140"/>
        <v>0</v>
      </c>
      <c r="L985" s="10">
        <f t="shared" si="141"/>
        <v>9.0833333333333677</v>
      </c>
      <c r="M985" s="10">
        <f t="shared" si="143"/>
        <v>0</v>
      </c>
    </row>
    <row r="986" spans="1:13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>
        <f t="shared" si="135"/>
        <v>0</v>
      </c>
      <c r="F986">
        <f t="shared" si="136"/>
        <v>1</v>
      </c>
      <c r="G986">
        <f t="shared" si="137"/>
        <v>0</v>
      </c>
      <c r="H986" s="2">
        <f t="shared" si="138"/>
        <v>7.7662037037037335E-3</v>
      </c>
      <c r="I986" s="2">
        <f t="shared" si="142"/>
        <v>5.3371643518518628</v>
      </c>
      <c r="J986" s="10">
        <f t="shared" si="139"/>
        <v>7685.5166666666828</v>
      </c>
      <c r="K986" s="10">
        <f t="shared" si="140"/>
        <v>0</v>
      </c>
      <c r="L986" s="10">
        <f t="shared" si="141"/>
        <v>11.183333333333376</v>
      </c>
      <c r="M986" s="10">
        <f t="shared" si="143"/>
        <v>0</v>
      </c>
    </row>
    <row r="987" spans="1:13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>
        <f t="shared" si="135"/>
        <v>1</v>
      </c>
      <c r="F987">
        <f t="shared" si="136"/>
        <v>0</v>
      </c>
      <c r="G987">
        <f t="shared" si="137"/>
        <v>0</v>
      </c>
      <c r="H987" s="2">
        <f t="shared" si="138"/>
        <v>7.4074074074074181E-3</v>
      </c>
      <c r="I987" s="2">
        <f t="shared" si="142"/>
        <v>5.3445717592592699</v>
      </c>
      <c r="J987" s="10">
        <f t="shared" si="139"/>
        <v>7696.1833333333479</v>
      </c>
      <c r="K987" s="10">
        <f t="shared" si="140"/>
        <v>10.666666666666682</v>
      </c>
      <c r="L987" s="10">
        <f t="shared" si="141"/>
        <v>0</v>
      </c>
      <c r="M987" s="10">
        <f t="shared" si="143"/>
        <v>0</v>
      </c>
    </row>
    <row r="988" spans="1:13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>
        <f t="shared" si="135"/>
        <v>1</v>
      </c>
      <c r="F988">
        <f t="shared" si="136"/>
        <v>0</v>
      </c>
      <c r="G988">
        <f t="shared" si="137"/>
        <v>0</v>
      </c>
      <c r="H988" s="2">
        <f t="shared" si="138"/>
        <v>3.8078703703704475E-3</v>
      </c>
      <c r="I988" s="2">
        <f t="shared" si="142"/>
        <v>5.3483796296296404</v>
      </c>
      <c r="J988" s="10">
        <f t="shared" si="139"/>
        <v>7701.6666666666824</v>
      </c>
      <c r="K988" s="10">
        <f t="shared" si="140"/>
        <v>5.4833333333334444</v>
      </c>
      <c r="L988" s="10">
        <f t="shared" si="141"/>
        <v>0</v>
      </c>
      <c r="M988" s="10">
        <f t="shared" si="143"/>
        <v>0</v>
      </c>
    </row>
    <row r="989" spans="1:13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>
        <f t="shared" si="135"/>
        <v>0</v>
      </c>
      <c r="F989">
        <f t="shared" si="136"/>
        <v>1</v>
      </c>
      <c r="G989">
        <f t="shared" si="137"/>
        <v>0</v>
      </c>
      <c r="H989" s="2">
        <f t="shared" si="138"/>
        <v>5.3703703703703587E-3</v>
      </c>
      <c r="I989" s="2">
        <f t="shared" si="142"/>
        <v>5.3537500000000104</v>
      </c>
      <c r="J989" s="10">
        <f t="shared" si="139"/>
        <v>7709.4000000000142</v>
      </c>
      <c r="K989" s="10">
        <f t="shared" si="140"/>
        <v>0</v>
      </c>
      <c r="L989" s="10">
        <f t="shared" si="141"/>
        <v>7.7333333333333165</v>
      </c>
      <c r="M989" s="10">
        <f t="shared" si="143"/>
        <v>0</v>
      </c>
    </row>
    <row r="990" spans="1:13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>
        <f t="shared" si="135"/>
        <v>0</v>
      </c>
      <c r="F990">
        <f t="shared" si="136"/>
        <v>0</v>
      </c>
      <c r="G990">
        <f t="shared" si="137"/>
        <v>1</v>
      </c>
      <c r="H990" s="2">
        <f t="shared" si="138"/>
        <v>5.5439814814814969E-3</v>
      </c>
      <c r="I990" s="2">
        <f t="shared" si="142"/>
        <v>5.3537500000000104</v>
      </c>
      <c r="J990" s="10">
        <f t="shared" si="139"/>
        <v>7709.4000000000142</v>
      </c>
      <c r="K990" s="10">
        <f t="shared" si="140"/>
        <v>0</v>
      </c>
      <c r="L990" s="10">
        <f t="shared" si="141"/>
        <v>0</v>
      </c>
      <c r="M990" s="10">
        <f t="shared" si="143"/>
        <v>8</v>
      </c>
    </row>
    <row r="991" spans="1:13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>
        <f t="shared" si="135"/>
        <v>1</v>
      </c>
      <c r="F991">
        <f t="shared" si="136"/>
        <v>0</v>
      </c>
      <c r="G991">
        <f t="shared" si="137"/>
        <v>0</v>
      </c>
      <c r="H991" s="2">
        <f t="shared" si="138"/>
        <v>7.8009259259259611E-3</v>
      </c>
      <c r="I991" s="2">
        <f t="shared" si="142"/>
        <v>5.3615509259259362</v>
      </c>
      <c r="J991" s="10">
        <f t="shared" si="139"/>
        <v>7720.6333333333478</v>
      </c>
      <c r="K991" s="10">
        <f t="shared" si="140"/>
        <v>11.233333333333384</v>
      </c>
      <c r="L991" s="10">
        <f t="shared" si="141"/>
        <v>0</v>
      </c>
      <c r="M991" s="10">
        <f t="shared" si="143"/>
        <v>0</v>
      </c>
    </row>
    <row r="992" spans="1:13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>
        <f t="shared" si="135"/>
        <v>1</v>
      </c>
      <c r="F992">
        <f t="shared" si="136"/>
        <v>0</v>
      </c>
      <c r="G992">
        <f t="shared" si="137"/>
        <v>0</v>
      </c>
      <c r="H992" s="2">
        <f t="shared" si="138"/>
        <v>7.5347222222221788E-3</v>
      </c>
      <c r="I992" s="2">
        <f t="shared" si="142"/>
        <v>5.3690856481481584</v>
      </c>
      <c r="J992" s="10">
        <f t="shared" si="139"/>
        <v>7731.4833333333481</v>
      </c>
      <c r="K992" s="10">
        <f t="shared" si="140"/>
        <v>10.849999999999937</v>
      </c>
      <c r="L992" s="10">
        <f t="shared" si="141"/>
        <v>0</v>
      </c>
      <c r="M992" s="10">
        <f t="shared" si="143"/>
        <v>0</v>
      </c>
    </row>
    <row r="993" spans="1:13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>
        <f t="shared" si="135"/>
        <v>0</v>
      </c>
      <c r="F993">
        <f t="shared" si="136"/>
        <v>1</v>
      </c>
      <c r="G993">
        <f t="shared" si="137"/>
        <v>0</v>
      </c>
      <c r="H993" s="2">
        <f t="shared" si="138"/>
        <v>9.1435185185185786E-3</v>
      </c>
      <c r="I993" s="2">
        <f t="shared" si="142"/>
        <v>5.3782291666666771</v>
      </c>
      <c r="J993" s="10">
        <f t="shared" si="139"/>
        <v>7744.6500000000142</v>
      </c>
      <c r="K993" s="10">
        <f t="shared" si="140"/>
        <v>0</v>
      </c>
      <c r="L993" s="10">
        <f t="shared" si="141"/>
        <v>13.166666666666753</v>
      </c>
      <c r="M993" s="10">
        <f t="shared" si="143"/>
        <v>0</v>
      </c>
    </row>
    <row r="994" spans="1:13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>
        <f t="shared" si="135"/>
        <v>1</v>
      </c>
      <c r="F994">
        <f t="shared" si="136"/>
        <v>0</v>
      </c>
      <c r="G994">
        <f t="shared" si="137"/>
        <v>0</v>
      </c>
      <c r="H994" s="2">
        <f t="shared" si="138"/>
        <v>8.8310185185185297E-3</v>
      </c>
      <c r="I994" s="2">
        <f t="shared" si="142"/>
        <v>5.3870601851851951</v>
      </c>
      <c r="J994" s="10">
        <f t="shared" si="139"/>
        <v>7757.3666666666813</v>
      </c>
      <c r="K994" s="10">
        <f t="shared" si="140"/>
        <v>12.716666666666683</v>
      </c>
      <c r="L994" s="10">
        <f t="shared" si="141"/>
        <v>0</v>
      </c>
      <c r="M994" s="10">
        <f t="shared" si="143"/>
        <v>0</v>
      </c>
    </row>
    <row r="995" spans="1:13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>
        <f t="shared" si="135"/>
        <v>0</v>
      </c>
      <c r="F995">
        <f t="shared" si="136"/>
        <v>1</v>
      </c>
      <c r="G995">
        <f t="shared" si="137"/>
        <v>0</v>
      </c>
      <c r="H995" s="2">
        <f t="shared" si="138"/>
        <v>8.8310185185185297E-3</v>
      </c>
      <c r="I995" s="2">
        <f t="shared" si="142"/>
        <v>5.3958912037037141</v>
      </c>
      <c r="J995" s="10">
        <f t="shared" si="139"/>
        <v>7770.0833333333494</v>
      </c>
      <c r="K995" s="10">
        <f t="shared" si="140"/>
        <v>0</v>
      </c>
      <c r="L995" s="10">
        <f t="shared" si="141"/>
        <v>12.716666666666683</v>
      </c>
      <c r="M995" s="10">
        <f t="shared" si="143"/>
        <v>0</v>
      </c>
    </row>
    <row r="996" spans="1:13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>
        <f t="shared" si="135"/>
        <v>0</v>
      </c>
      <c r="F996">
        <f t="shared" si="136"/>
        <v>1</v>
      </c>
      <c r="G996">
        <f t="shared" si="137"/>
        <v>0</v>
      </c>
      <c r="H996" s="2">
        <f t="shared" si="138"/>
        <v>7.2916666666666963E-3</v>
      </c>
      <c r="I996" s="2">
        <f t="shared" si="142"/>
        <v>5.4031828703703813</v>
      </c>
      <c r="J996" s="10">
        <f t="shared" si="139"/>
        <v>7780.5833333333503</v>
      </c>
      <c r="K996" s="10">
        <f t="shared" si="140"/>
        <v>0</v>
      </c>
      <c r="L996" s="10">
        <f t="shared" si="141"/>
        <v>10.500000000000043</v>
      </c>
      <c r="M996" s="10">
        <f t="shared" si="143"/>
        <v>0</v>
      </c>
    </row>
    <row r="997" spans="1:13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>
        <f t="shared" si="135"/>
        <v>1</v>
      </c>
      <c r="F997">
        <f t="shared" si="136"/>
        <v>0</v>
      </c>
      <c r="G997">
        <f t="shared" si="137"/>
        <v>0</v>
      </c>
      <c r="H997" s="2">
        <f t="shared" si="138"/>
        <v>3.958333333333397E-3</v>
      </c>
      <c r="I997" s="2">
        <f t="shared" si="142"/>
        <v>5.4071412037037145</v>
      </c>
      <c r="J997" s="10">
        <f t="shared" si="139"/>
        <v>7786.2833333333483</v>
      </c>
      <c r="K997" s="10">
        <f t="shared" si="140"/>
        <v>5.7000000000000917</v>
      </c>
      <c r="L997" s="10">
        <f t="shared" si="141"/>
        <v>0</v>
      </c>
      <c r="M997" s="10">
        <f t="shared" si="143"/>
        <v>0</v>
      </c>
    </row>
    <row r="998" spans="1:13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>
        <f t="shared" si="135"/>
        <v>1</v>
      </c>
      <c r="F998">
        <f t="shared" si="136"/>
        <v>0</v>
      </c>
      <c r="G998">
        <f t="shared" si="137"/>
        <v>0</v>
      </c>
      <c r="H998" s="2">
        <f t="shared" si="138"/>
        <v>1.0000000000000009E-2</v>
      </c>
      <c r="I998" s="2">
        <f t="shared" si="142"/>
        <v>5.4171412037037143</v>
      </c>
      <c r="J998" s="10">
        <f t="shared" si="139"/>
        <v>7800.6833333333489</v>
      </c>
      <c r="K998" s="10">
        <f t="shared" si="140"/>
        <v>14.400000000000013</v>
      </c>
      <c r="L998" s="10">
        <f t="shared" si="141"/>
        <v>0</v>
      </c>
      <c r="M998" s="10">
        <f t="shared" si="143"/>
        <v>0</v>
      </c>
    </row>
    <row r="999" spans="1:13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>
        <f t="shared" si="135"/>
        <v>1</v>
      </c>
      <c r="F999">
        <f t="shared" si="136"/>
        <v>0</v>
      </c>
      <c r="G999">
        <f t="shared" si="137"/>
        <v>0</v>
      </c>
      <c r="H999" s="2">
        <f t="shared" si="138"/>
        <v>5.0115740740741543E-3</v>
      </c>
      <c r="I999" s="2">
        <f t="shared" si="142"/>
        <v>5.4221527777777885</v>
      </c>
      <c r="J999" s="10">
        <f t="shared" si="139"/>
        <v>7807.9000000000151</v>
      </c>
      <c r="K999" s="10">
        <f t="shared" si="140"/>
        <v>7.2166666666667822</v>
      </c>
      <c r="L999" s="10">
        <f t="shared" si="141"/>
        <v>0</v>
      </c>
      <c r="M999" s="10">
        <f t="shared" si="143"/>
        <v>0</v>
      </c>
    </row>
    <row r="1000" spans="1:13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>
        <f t="shared" si="135"/>
        <v>1</v>
      </c>
      <c r="F1000">
        <f t="shared" si="136"/>
        <v>0</v>
      </c>
      <c r="G1000">
        <f t="shared" si="137"/>
        <v>0</v>
      </c>
      <c r="H1000" s="2">
        <f t="shared" si="138"/>
        <v>3.2407407407407662E-3</v>
      </c>
      <c r="I1000" s="2">
        <f t="shared" si="142"/>
        <v>5.4253935185185291</v>
      </c>
      <c r="J1000" s="10">
        <f t="shared" si="139"/>
        <v>7812.5666666666821</v>
      </c>
      <c r="K1000" s="10">
        <f t="shared" si="140"/>
        <v>4.6666666666667034</v>
      </c>
      <c r="L1000" s="10">
        <f t="shared" si="141"/>
        <v>0</v>
      </c>
      <c r="M1000" s="10">
        <f t="shared" si="143"/>
        <v>0</v>
      </c>
    </row>
    <row r="1001" spans="1:13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>
        <f t="shared" si="135"/>
        <v>1</v>
      </c>
      <c r="F1001">
        <f t="shared" si="136"/>
        <v>0</v>
      </c>
      <c r="G1001">
        <f t="shared" si="137"/>
        <v>0</v>
      </c>
      <c r="H1001" s="2">
        <f t="shared" si="138"/>
        <v>1.4583333333333393E-3</v>
      </c>
      <c r="I1001" s="2">
        <f t="shared" si="142"/>
        <v>5.4268518518518629</v>
      </c>
      <c r="J1001" s="10">
        <f t="shared" si="139"/>
        <v>7814.6666666666815</v>
      </c>
      <c r="K1001" s="10">
        <f t="shared" si="140"/>
        <v>2.1000000000000085</v>
      </c>
      <c r="L1001" s="10">
        <f t="shared" si="141"/>
        <v>0</v>
      </c>
      <c r="M1001" s="10">
        <f t="shared" si="143"/>
        <v>0</v>
      </c>
    </row>
    <row r="1002" spans="1:13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>
        <f t="shared" si="135"/>
        <v>1</v>
      </c>
      <c r="F1002">
        <f t="shared" si="136"/>
        <v>0</v>
      </c>
      <c r="G1002">
        <f t="shared" si="137"/>
        <v>0</v>
      </c>
      <c r="H1002" s="2">
        <f t="shared" si="138"/>
        <v>3.7731481481482199E-3</v>
      </c>
      <c r="I1002" s="2">
        <f t="shared" si="142"/>
        <v>5.4306250000000116</v>
      </c>
      <c r="J1002" s="10">
        <f t="shared" si="139"/>
        <v>7820.1000000000158</v>
      </c>
      <c r="K1002" s="10">
        <f t="shared" si="140"/>
        <v>5.4333333333334366</v>
      </c>
      <c r="L1002" s="10">
        <f t="shared" si="141"/>
        <v>0</v>
      </c>
      <c r="M1002" s="10">
        <f t="shared" si="143"/>
        <v>0</v>
      </c>
    </row>
    <row r="1003" spans="1:13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>
        <f t="shared" si="135"/>
        <v>1</v>
      </c>
      <c r="F1003">
        <f t="shared" si="136"/>
        <v>0</v>
      </c>
      <c r="G1003">
        <f t="shared" si="137"/>
        <v>0</v>
      </c>
      <c r="H1003" s="2">
        <f t="shared" si="138"/>
        <v>9.2476851851852615E-3</v>
      </c>
      <c r="I1003" s="2">
        <f t="shared" si="142"/>
        <v>5.4398726851851968</v>
      </c>
      <c r="J1003" s="10">
        <f t="shared" si="139"/>
        <v>7833.4166666666833</v>
      </c>
      <c r="K1003" s="10">
        <f t="shared" si="140"/>
        <v>13.316666666666777</v>
      </c>
      <c r="L1003" s="10">
        <f t="shared" si="141"/>
        <v>0</v>
      </c>
      <c r="M1003" s="10">
        <f t="shared" si="143"/>
        <v>0</v>
      </c>
    </row>
    <row r="1004" spans="1:13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>
        <f t="shared" si="135"/>
        <v>0</v>
      </c>
      <c r="F1004">
        <f t="shared" si="136"/>
        <v>0</v>
      </c>
      <c r="G1004">
        <f t="shared" si="137"/>
        <v>1</v>
      </c>
      <c r="H1004" s="2">
        <f t="shared" si="138"/>
        <v>6.9907407407407973E-3</v>
      </c>
      <c r="I1004" s="2">
        <f t="shared" si="142"/>
        <v>5.4398726851851968</v>
      </c>
      <c r="J1004" s="10">
        <f t="shared" si="139"/>
        <v>7833.4166666666833</v>
      </c>
      <c r="K1004" s="10">
        <f t="shared" si="140"/>
        <v>0</v>
      </c>
      <c r="L1004" s="10">
        <f t="shared" si="141"/>
        <v>0</v>
      </c>
      <c r="M1004" s="10">
        <f t="shared" si="143"/>
        <v>11</v>
      </c>
    </row>
    <row r="1005" spans="1:13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>
        <f t="shared" si="135"/>
        <v>1</v>
      </c>
      <c r="F1005">
        <f t="shared" si="136"/>
        <v>0</v>
      </c>
      <c r="G1005">
        <f t="shared" si="137"/>
        <v>0</v>
      </c>
      <c r="H1005" s="2">
        <f t="shared" si="138"/>
        <v>3.472222222222765E-5</v>
      </c>
      <c r="I1005" s="2">
        <f t="shared" si="142"/>
        <v>5.4399074074074187</v>
      </c>
      <c r="J1005" s="10">
        <f t="shared" si="139"/>
        <v>7833.4666666666835</v>
      </c>
      <c r="K1005" s="10">
        <f t="shared" si="140"/>
        <v>5.0000000000007816E-2</v>
      </c>
      <c r="L1005" s="10">
        <f t="shared" si="141"/>
        <v>0</v>
      </c>
      <c r="M1005" s="10">
        <f t="shared" si="143"/>
        <v>0</v>
      </c>
    </row>
    <row r="1006" spans="1:13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>
        <f t="shared" si="135"/>
        <v>1</v>
      </c>
      <c r="F1006">
        <f t="shared" si="136"/>
        <v>0</v>
      </c>
      <c r="G1006">
        <f t="shared" si="137"/>
        <v>0</v>
      </c>
      <c r="H1006" s="2">
        <f t="shared" si="138"/>
        <v>1.1458333333334014E-3</v>
      </c>
      <c r="I1006" s="2">
        <f t="shared" si="142"/>
        <v>5.4410532407407519</v>
      </c>
      <c r="J1006" s="10">
        <f t="shared" si="139"/>
        <v>7835.1166666666832</v>
      </c>
      <c r="K1006" s="10">
        <f t="shared" si="140"/>
        <v>1.6500000000000981</v>
      </c>
      <c r="L1006" s="10">
        <f t="shared" si="141"/>
        <v>0</v>
      </c>
      <c r="M1006" s="10">
        <f t="shared" si="143"/>
        <v>0</v>
      </c>
    </row>
    <row r="1007" spans="1:13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>
        <f t="shared" si="135"/>
        <v>1</v>
      </c>
      <c r="F1007">
        <f t="shared" si="136"/>
        <v>0</v>
      </c>
      <c r="G1007">
        <f t="shared" si="137"/>
        <v>0</v>
      </c>
      <c r="H1007" s="2">
        <f t="shared" si="138"/>
        <v>8.3912037037036091E-3</v>
      </c>
      <c r="I1007" s="2">
        <f t="shared" si="142"/>
        <v>5.4494444444444552</v>
      </c>
      <c r="J1007" s="10">
        <f t="shared" si="139"/>
        <v>7847.2000000000153</v>
      </c>
      <c r="K1007" s="10">
        <f t="shared" si="140"/>
        <v>12.083333333333197</v>
      </c>
      <c r="L1007" s="10">
        <f t="shared" si="141"/>
        <v>0</v>
      </c>
      <c r="M1007" s="10">
        <f t="shared" si="143"/>
        <v>0</v>
      </c>
    </row>
    <row r="1008" spans="1:13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>
        <f t="shared" si="135"/>
        <v>1</v>
      </c>
      <c r="F1008">
        <f t="shared" si="136"/>
        <v>0</v>
      </c>
      <c r="G1008">
        <f t="shared" si="137"/>
        <v>0</v>
      </c>
      <c r="H1008" s="2">
        <f t="shared" si="138"/>
        <v>5.2314814814814481E-3</v>
      </c>
      <c r="I1008" s="2">
        <f t="shared" si="142"/>
        <v>5.4546759259259368</v>
      </c>
      <c r="J1008" s="10">
        <f t="shared" si="139"/>
        <v>7854.733333333349</v>
      </c>
      <c r="K1008" s="10">
        <f t="shared" si="140"/>
        <v>7.5333333333332853</v>
      </c>
      <c r="L1008" s="10">
        <f t="shared" si="141"/>
        <v>0</v>
      </c>
      <c r="M1008" s="10">
        <f t="shared" si="143"/>
        <v>0</v>
      </c>
    </row>
    <row r="1009" spans="1:13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>
        <f t="shared" si="135"/>
        <v>1</v>
      </c>
      <c r="F1009">
        <f t="shared" si="136"/>
        <v>0</v>
      </c>
      <c r="G1009">
        <f t="shared" si="137"/>
        <v>0</v>
      </c>
      <c r="H1009" s="2">
        <f t="shared" si="138"/>
        <v>6.3888888888888884E-3</v>
      </c>
      <c r="I1009" s="2">
        <f t="shared" si="142"/>
        <v>5.4610648148148258</v>
      </c>
      <c r="J1009" s="10">
        <f t="shared" si="139"/>
        <v>7863.9333333333489</v>
      </c>
      <c r="K1009" s="10">
        <f t="shared" si="140"/>
        <v>9.1999999999999993</v>
      </c>
      <c r="L1009" s="10">
        <f t="shared" si="141"/>
        <v>0</v>
      </c>
      <c r="M1009" s="10">
        <f t="shared" si="143"/>
        <v>0</v>
      </c>
    </row>
    <row r="1010" spans="1:13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>
        <f t="shared" si="135"/>
        <v>1</v>
      </c>
      <c r="F1010">
        <f t="shared" si="136"/>
        <v>0</v>
      </c>
      <c r="G1010">
        <f t="shared" si="137"/>
        <v>0</v>
      </c>
      <c r="H1010" s="2">
        <f t="shared" si="138"/>
        <v>7.0370370370370638E-3</v>
      </c>
      <c r="I1010" s="2">
        <f t="shared" si="142"/>
        <v>5.4681018518518627</v>
      </c>
      <c r="J1010" s="10">
        <f t="shared" si="139"/>
        <v>7874.0666666666821</v>
      </c>
      <c r="K1010" s="10">
        <f t="shared" si="140"/>
        <v>10.133333333333372</v>
      </c>
      <c r="L1010" s="10">
        <f t="shared" si="141"/>
        <v>0</v>
      </c>
      <c r="M1010" s="10">
        <f t="shared" si="143"/>
        <v>0</v>
      </c>
    </row>
    <row r="1011" spans="1:13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>
        <f t="shared" si="135"/>
        <v>1</v>
      </c>
      <c r="F1011">
        <f t="shared" si="136"/>
        <v>0</v>
      </c>
      <c r="G1011">
        <f t="shared" si="137"/>
        <v>0</v>
      </c>
      <c r="H1011" s="2">
        <f t="shared" si="138"/>
        <v>1.1574074074038876E-5</v>
      </c>
      <c r="I1011" s="2">
        <f t="shared" si="142"/>
        <v>5.468113425925937</v>
      </c>
      <c r="J1011" s="10">
        <f t="shared" si="139"/>
        <v>7874.0833333333503</v>
      </c>
      <c r="K1011" s="10">
        <f t="shared" si="140"/>
        <v>1.6666666666615981E-2</v>
      </c>
      <c r="L1011" s="10">
        <f t="shared" si="141"/>
        <v>0</v>
      </c>
      <c r="M1011" s="10">
        <f t="shared" si="143"/>
        <v>0</v>
      </c>
    </row>
    <row r="1012" spans="1:13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>
        <f t="shared" si="135"/>
        <v>1</v>
      </c>
      <c r="F1012">
        <f t="shared" si="136"/>
        <v>0</v>
      </c>
      <c r="G1012">
        <f t="shared" si="137"/>
        <v>0</v>
      </c>
      <c r="H1012" s="2">
        <f t="shared" si="138"/>
        <v>7.6388888888888618E-3</v>
      </c>
      <c r="I1012" s="2">
        <f t="shared" si="142"/>
        <v>5.4757523148148257</v>
      </c>
      <c r="J1012" s="10">
        <f t="shared" si="139"/>
        <v>7885.0833333333485</v>
      </c>
      <c r="K1012" s="10">
        <f t="shared" si="140"/>
        <v>10.999999999999961</v>
      </c>
      <c r="L1012" s="10">
        <f t="shared" si="141"/>
        <v>0</v>
      </c>
      <c r="M1012" s="10">
        <f t="shared" si="143"/>
        <v>0</v>
      </c>
    </row>
    <row r="1013" spans="1:13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>
        <f t="shared" si="135"/>
        <v>1</v>
      </c>
      <c r="F1013">
        <f t="shared" si="136"/>
        <v>0</v>
      </c>
      <c r="G1013">
        <f t="shared" si="137"/>
        <v>0</v>
      </c>
      <c r="H1013" s="2">
        <f t="shared" si="138"/>
        <v>8.9699074074074403E-3</v>
      </c>
      <c r="I1013" s="2">
        <f t="shared" si="142"/>
        <v>5.4847222222222332</v>
      </c>
      <c r="J1013" s="10">
        <f t="shared" si="139"/>
        <v>7898.0000000000164</v>
      </c>
      <c r="K1013" s="10">
        <f t="shared" si="140"/>
        <v>12.916666666666714</v>
      </c>
      <c r="L1013" s="10">
        <f t="shared" si="141"/>
        <v>0</v>
      </c>
      <c r="M1013" s="10">
        <f t="shared" si="143"/>
        <v>0</v>
      </c>
    </row>
    <row r="1014" spans="1:13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>
        <f t="shared" si="135"/>
        <v>1</v>
      </c>
      <c r="F1014">
        <f t="shared" si="136"/>
        <v>0</v>
      </c>
      <c r="G1014">
        <f t="shared" si="137"/>
        <v>0</v>
      </c>
      <c r="H1014" s="2">
        <f t="shared" si="138"/>
        <v>3.3564814814814881E-3</v>
      </c>
      <c r="I1014" s="2">
        <f t="shared" si="142"/>
        <v>5.4880787037037146</v>
      </c>
      <c r="J1014" s="10">
        <f t="shared" si="139"/>
        <v>7902.8333333333494</v>
      </c>
      <c r="K1014" s="10">
        <f t="shared" si="140"/>
        <v>4.8333333333333428</v>
      </c>
      <c r="L1014" s="10">
        <f t="shared" si="141"/>
        <v>0</v>
      </c>
      <c r="M1014" s="10">
        <f t="shared" si="143"/>
        <v>0</v>
      </c>
    </row>
    <row r="1015" spans="1:13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>
        <f t="shared" si="135"/>
        <v>1</v>
      </c>
      <c r="F1015">
        <f t="shared" si="136"/>
        <v>0</v>
      </c>
      <c r="G1015">
        <f t="shared" si="137"/>
        <v>0</v>
      </c>
      <c r="H1015" s="2">
        <f t="shared" si="138"/>
        <v>1.1215277777777755E-2</v>
      </c>
      <c r="I1015" s="2">
        <f t="shared" si="142"/>
        <v>5.4992939814814923</v>
      </c>
      <c r="J1015" s="10">
        <f t="shared" si="139"/>
        <v>7918.9833333333481</v>
      </c>
      <c r="K1015" s="10">
        <f t="shared" si="140"/>
        <v>16.149999999999967</v>
      </c>
      <c r="L1015" s="10">
        <f t="shared" si="141"/>
        <v>0</v>
      </c>
      <c r="M1015" s="10">
        <f t="shared" si="143"/>
        <v>0</v>
      </c>
    </row>
    <row r="1016" spans="1:13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>
        <f t="shared" si="135"/>
        <v>0</v>
      </c>
      <c r="F1016">
        <f t="shared" si="136"/>
        <v>0</v>
      </c>
      <c r="G1016">
        <f t="shared" si="137"/>
        <v>1</v>
      </c>
      <c r="H1016" s="2">
        <f t="shared" si="138"/>
        <v>9.1203703703703898E-3</v>
      </c>
      <c r="I1016" s="2">
        <f t="shared" si="142"/>
        <v>5.4992939814814923</v>
      </c>
      <c r="J1016" s="10">
        <f t="shared" si="139"/>
        <v>7918.9833333333481</v>
      </c>
      <c r="K1016" s="10">
        <f t="shared" si="140"/>
        <v>0</v>
      </c>
      <c r="L1016" s="10">
        <f t="shared" si="141"/>
        <v>0</v>
      </c>
      <c r="M1016" s="10">
        <f t="shared" si="143"/>
        <v>14</v>
      </c>
    </row>
    <row r="1017" spans="1:13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>
        <f t="shared" si="135"/>
        <v>1</v>
      </c>
      <c r="F1017">
        <f t="shared" si="136"/>
        <v>0</v>
      </c>
      <c r="G1017">
        <f t="shared" si="137"/>
        <v>0</v>
      </c>
      <c r="H1017" s="2">
        <f t="shared" si="138"/>
        <v>1.0902777777777761E-2</v>
      </c>
      <c r="I1017" s="2">
        <f t="shared" si="142"/>
        <v>5.5101967592592702</v>
      </c>
      <c r="J1017" s="10">
        <f t="shared" si="139"/>
        <v>7934.6833333333498</v>
      </c>
      <c r="K1017" s="10">
        <f t="shared" si="140"/>
        <v>15.699999999999976</v>
      </c>
      <c r="L1017" s="10">
        <f t="shared" si="141"/>
        <v>0</v>
      </c>
      <c r="M1017" s="10">
        <f t="shared" si="143"/>
        <v>0</v>
      </c>
    </row>
    <row r="1018" spans="1:13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>
        <f t="shared" si="135"/>
        <v>1</v>
      </c>
      <c r="F1018">
        <f t="shared" si="136"/>
        <v>0</v>
      </c>
      <c r="G1018">
        <f t="shared" si="137"/>
        <v>0</v>
      </c>
      <c r="H1018" s="2">
        <f t="shared" si="138"/>
        <v>2.2685185185185586E-3</v>
      </c>
      <c r="I1018" s="2">
        <f t="shared" si="142"/>
        <v>5.5124652777777889</v>
      </c>
      <c r="J1018" s="10">
        <f t="shared" si="139"/>
        <v>7937.9500000000162</v>
      </c>
      <c r="K1018" s="10">
        <f t="shared" si="140"/>
        <v>3.2666666666667243</v>
      </c>
      <c r="L1018" s="10">
        <f t="shared" si="141"/>
        <v>0</v>
      </c>
      <c r="M1018" s="10">
        <f t="shared" si="143"/>
        <v>0</v>
      </c>
    </row>
    <row r="1019" spans="1:13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>
        <f t="shared" si="135"/>
        <v>1</v>
      </c>
      <c r="F1019">
        <f t="shared" si="136"/>
        <v>0</v>
      </c>
      <c r="G1019">
        <f t="shared" si="137"/>
        <v>0</v>
      </c>
      <c r="H1019" s="2">
        <f t="shared" si="138"/>
        <v>3.9930555555555691E-3</v>
      </c>
      <c r="I1019" s="2">
        <f t="shared" si="142"/>
        <v>5.5164583333333441</v>
      </c>
      <c r="J1019" s="10">
        <f t="shared" si="139"/>
        <v>7943.7000000000162</v>
      </c>
      <c r="K1019" s="10">
        <f t="shared" si="140"/>
        <v>5.7500000000000195</v>
      </c>
      <c r="L1019" s="10">
        <f t="shared" si="141"/>
        <v>0</v>
      </c>
      <c r="M1019" s="10">
        <f t="shared" si="143"/>
        <v>0</v>
      </c>
    </row>
    <row r="1020" spans="1:13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>
        <f t="shared" si="135"/>
        <v>1</v>
      </c>
      <c r="F1020">
        <f t="shared" si="136"/>
        <v>0</v>
      </c>
      <c r="G1020">
        <f t="shared" si="137"/>
        <v>0</v>
      </c>
      <c r="H1020" s="2">
        <f t="shared" si="138"/>
        <v>5.1504629629629539E-3</v>
      </c>
      <c r="I1020" s="2">
        <f t="shared" si="142"/>
        <v>5.5216087962963067</v>
      </c>
      <c r="J1020" s="10">
        <f t="shared" si="139"/>
        <v>7951.1166666666822</v>
      </c>
      <c r="K1020" s="10">
        <f t="shared" si="140"/>
        <v>7.4166666666666536</v>
      </c>
      <c r="L1020" s="10">
        <f t="shared" si="141"/>
        <v>0</v>
      </c>
      <c r="M1020" s="10">
        <f t="shared" si="143"/>
        <v>0</v>
      </c>
    </row>
    <row r="1021" spans="1:13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>
        <f t="shared" si="135"/>
        <v>1</v>
      </c>
      <c r="F1021">
        <f t="shared" si="136"/>
        <v>0</v>
      </c>
      <c r="G1021">
        <f t="shared" si="137"/>
        <v>0</v>
      </c>
      <c r="H1021" s="2">
        <f t="shared" si="138"/>
        <v>7.4074074074076401E-4</v>
      </c>
      <c r="I1021" s="2">
        <f t="shared" si="142"/>
        <v>5.5223495370370479</v>
      </c>
      <c r="J1021" s="10">
        <f t="shared" si="139"/>
        <v>7952.1833333333489</v>
      </c>
      <c r="K1021" s="10">
        <f t="shared" si="140"/>
        <v>1.0666666666667002</v>
      </c>
      <c r="L1021" s="10">
        <f t="shared" si="141"/>
        <v>0</v>
      </c>
      <c r="M1021" s="10">
        <f t="shared" si="143"/>
        <v>0</v>
      </c>
    </row>
    <row r="1022" spans="1:13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>
        <f t="shared" si="135"/>
        <v>0</v>
      </c>
      <c r="F1022">
        <f t="shared" si="136"/>
        <v>1</v>
      </c>
      <c r="G1022">
        <f t="shared" si="137"/>
        <v>0</v>
      </c>
      <c r="H1022" s="2">
        <f t="shared" si="138"/>
        <v>5.2199074074074092E-3</v>
      </c>
      <c r="I1022" s="2">
        <f t="shared" si="142"/>
        <v>5.5275694444444552</v>
      </c>
      <c r="J1022" s="10">
        <f t="shared" si="139"/>
        <v>7959.7000000000153</v>
      </c>
      <c r="K1022" s="10">
        <f t="shared" si="140"/>
        <v>0</v>
      </c>
      <c r="L1022" s="10">
        <f t="shared" si="141"/>
        <v>7.5166666666666693</v>
      </c>
      <c r="M1022" s="10">
        <f t="shared" si="143"/>
        <v>0</v>
      </c>
    </row>
    <row r="1023" spans="1:13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>
        <f t="shared" si="135"/>
        <v>1</v>
      </c>
      <c r="F1023">
        <f t="shared" si="136"/>
        <v>0</v>
      </c>
      <c r="G1023">
        <f t="shared" si="137"/>
        <v>0</v>
      </c>
      <c r="H1023" s="2">
        <f t="shared" si="138"/>
        <v>2.1990740740740478E-3</v>
      </c>
      <c r="I1023" s="2">
        <f t="shared" si="142"/>
        <v>5.5297685185185292</v>
      </c>
      <c r="J1023" s="10">
        <f t="shared" si="139"/>
        <v>7962.8666666666813</v>
      </c>
      <c r="K1023" s="10">
        <f t="shared" si="140"/>
        <v>3.1666666666666288</v>
      </c>
      <c r="L1023" s="10">
        <f t="shared" si="141"/>
        <v>0</v>
      </c>
      <c r="M1023" s="10">
        <f t="shared" si="143"/>
        <v>0</v>
      </c>
    </row>
    <row r="1024" spans="1:13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>
        <f t="shared" si="135"/>
        <v>1</v>
      </c>
      <c r="F1024">
        <f t="shared" si="136"/>
        <v>0</v>
      </c>
      <c r="G1024">
        <f t="shared" si="137"/>
        <v>0</v>
      </c>
      <c r="H1024" s="2">
        <f t="shared" si="138"/>
        <v>1.2615740740740677E-3</v>
      </c>
      <c r="I1024" s="2">
        <f t="shared" si="142"/>
        <v>5.5310300925926033</v>
      </c>
      <c r="J1024" s="10">
        <f t="shared" si="139"/>
        <v>7964.6833333333498</v>
      </c>
      <c r="K1024" s="10">
        <f t="shared" si="140"/>
        <v>1.8166666666666575</v>
      </c>
      <c r="L1024" s="10">
        <f t="shared" si="141"/>
        <v>0</v>
      </c>
      <c r="M1024" s="10">
        <f t="shared" si="143"/>
        <v>0</v>
      </c>
    </row>
    <row r="1025" spans="1:13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>
        <f t="shared" si="135"/>
        <v>1</v>
      </c>
      <c r="F1025">
        <f t="shared" si="136"/>
        <v>0</v>
      </c>
      <c r="G1025">
        <f t="shared" si="137"/>
        <v>0</v>
      </c>
      <c r="H1025" s="2">
        <f t="shared" si="138"/>
        <v>1.7476851851851438E-3</v>
      </c>
      <c r="I1025" s="2">
        <f t="shared" si="142"/>
        <v>5.5327777777777882</v>
      </c>
      <c r="J1025" s="10">
        <f t="shared" si="139"/>
        <v>7967.2000000000153</v>
      </c>
      <c r="K1025" s="10">
        <f t="shared" si="140"/>
        <v>2.5166666666666071</v>
      </c>
      <c r="L1025" s="10">
        <f t="shared" si="141"/>
        <v>0</v>
      </c>
      <c r="M1025" s="10">
        <f t="shared" si="143"/>
        <v>0</v>
      </c>
    </row>
    <row r="1026" spans="1:13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>
        <f t="shared" ref="E1026:E1089" si="144">IF(LEN(A1026)=7,1,0)</f>
        <v>0</v>
      </c>
      <c r="F1026">
        <f t="shared" ref="F1026:F1089" si="145">IF(LEN(A1026)=8,1,0)</f>
        <v>1</v>
      </c>
      <c r="G1026">
        <f t="shared" ref="G1026:G1089" si="146">IF(LEN(A1026)&gt;9,1,0)</f>
        <v>0</v>
      </c>
      <c r="H1026" s="2">
        <f t="shared" ref="H1026:H1089" si="147">D1026-C1026</f>
        <v>4.69907407407405E-3</v>
      </c>
      <c r="I1026" s="2">
        <f t="shared" si="142"/>
        <v>5.5374768518518627</v>
      </c>
      <c r="J1026" s="10">
        <f t="shared" ref="J1026:J1089" si="148">I1026*24*60</f>
        <v>7973.9666666666817</v>
      </c>
      <c r="K1026" s="10">
        <f t="shared" ref="K1026:K1089" si="149">IF(AND(E1026=1,$J1026&gt;800),$H1026,0)*24*60</f>
        <v>0</v>
      </c>
      <c r="L1026" s="10">
        <f t="shared" ref="L1026:L1089" si="150">IF(AND(F1026=1,$J1026&gt;800),$H1026,0)*24*60</f>
        <v>6.766666666666632</v>
      </c>
      <c r="M1026" s="10">
        <f t="shared" si="143"/>
        <v>0</v>
      </c>
    </row>
    <row r="1027" spans="1:13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>
        <f t="shared" si="144"/>
        <v>1</v>
      </c>
      <c r="F1027">
        <f t="shared" si="145"/>
        <v>0</v>
      </c>
      <c r="G1027">
        <f t="shared" si="146"/>
        <v>0</v>
      </c>
      <c r="H1027" s="2">
        <f t="shared" si="147"/>
        <v>3.3449074074073937E-3</v>
      </c>
      <c r="I1027" s="2">
        <f t="shared" si="142"/>
        <v>5.5408217592592699</v>
      </c>
      <c r="J1027" s="10">
        <f t="shared" si="148"/>
        <v>7978.7833333333483</v>
      </c>
      <c r="K1027" s="10">
        <f t="shared" si="149"/>
        <v>4.8166666666666469</v>
      </c>
      <c r="L1027" s="10">
        <f t="shared" si="150"/>
        <v>0</v>
      </c>
      <c r="M1027" s="10">
        <f t="shared" si="143"/>
        <v>0</v>
      </c>
    </row>
    <row r="1028" spans="1:13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>
        <f t="shared" si="144"/>
        <v>1</v>
      </c>
      <c r="F1028">
        <f t="shared" si="145"/>
        <v>0</v>
      </c>
      <c r="G1028">
        <f t="shared" si="146"/>
        <v>0</v>
      </c>
      <c r="H1028" s="2">
        <f t="shared" si="147"/>
        <v>5.0578703703703654E-3</v>
      </c>
      <c r="I1028" s="2">
        <f t="shared" ref="I1028:I1091" si="151">IF(OR(E1028=1,F1028=1),H1028+I1027,I1027)</f>
        <v>5.5458796296296402</v>
      </c>
      <c r="J1028" s="10">
        <f t="shared" si="148"/>
        <v>7986.066666666683</v>
      </c>
      <c r="K1028" s="10">
        <f t="shared" si="149"/>
        <v>7.2833333333333261</v>
      </c>
      <c r="L1028" s="10">
        <f t="shared" si="150"/>
        <v>0</v>
      </c>
      <c r="M1028" s="10">
        <f t="shared" ref="M1028:M1091" si="152">ROUNDUP(IF(G1028=1,H1028,0)*24*60,0)</f>
        <v>0</v>
      </c>
    </row>
    <row r="1029" spans="1:13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>
        <f t="shared" si="144"/>
        <v>1</v>
      </c>
      <c r="F1029">
        <f t="shared" si="145"/>
        <v>0</v>
      </c>
      <c r="G1029">
        <f t="shared" si="146"/>
        <v>0</v>
      </c>
      <c r="H1029" s="2">
        <f t="shared" si="147"/>
        <v>1.0810185185185228E-2</v>
      </c>
      <c r="I1029" s="2">
        <f t="shared" si="151"/>
        <v>5.5566898148148258</v>
      </c>
      <c r="J1029" s="10">
        <f t="shared" si="148"/>
        <v>8001.6333333333496</v>
      </c>
      <c r="K1029" s="10">
        <f t="shared" si="149"/>
        <v>15.566666666666729</v>
      </c>
      <c r="L1029" s="10">
        <f t="shared" si="150"/>
        <v>0</v>
      </c>
      <c r="M1029" s="10">
        <f t="shared" si="152"/>
        <v>0</v>
      </c>
    </row>
    <row r="1030" spans="1:13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>
        <f t="shared" si="144"/>
        <v>0</v>
      </c>
      <c r="F1030">
        <f t="shared" si="145"/>
        <v>1</v>
      </c>
      <c r="G1030">
        <f t="shared" si="146"/>
        <v>0</v>
      </c>
      <c r="H1030" s="2">
        <f t="shared" si="147"/>
        <v>1.1805555555555736E-3</v>
      </c>
      <c r="I1030" s="2">
        <f t="shared" si="151"/>
        <v>5.5578703703703818</v>
      </c>
      <c r="J1030" s="10">
        <f t="shared" si="148"/>
        <v>8003.3333333333503</v>
      </c>
      <c r="K1030" s="10">
        <f t="shared" si="149"/>
        <v>0</v>
      </c>
      <c r="L1030" s="10">
        <f t="shared" si="150"/>
        <v>1.7000000000000259</v>
      </c>
      <c r="M1030" s="10">
        <f t="shared" si="152"/>
        <v>0</v>
      </c>
    </row>
    <row r="1031" spans="1:13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>
        <f t="shared" si="144"/>
        <v>1</v>
      </c>
      <c r="F1031">
        <f t="shared" si="145"/>
        <v>0</v>
      </c>
      <c r="G1031">
        <f t="shared" si="146"/>
        <v>0</v>
      </c>
      <c r="H1031" s="2">
        <f t="shared" si="147"/>
        <v>1.7361111111108274E-4</v>
      </c>
      <c r="I1031" s="2">
        <f t="shared" si="151"/>
        <v>5.558043981481493</v>
      </c>
      <c r="J1031" s="10">
        <f t="shared" si="148"/>
        <v>8003.5833333333503</v>
      </c>
      <c r="K1031" s="10">
        <f t="shared" si="149"/>
        <v>0.24999999999995914</v>
      </c>
      <c r="L1031" s="10">
        <f t="shared" si="150"/>
        <v>0</v>
      </c>
      <c r="M1031" s="10">
        <f t="shared" si="152"/>
        <v>0</v>
      </c>
    </row>
    <row r="1032" spans="1:13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>
        <f t="shared" si="144"/>
        <v>0</v>
      </c>
      <c r="F1032">
        <f t="shared" si="145"/>
        <v>0</v>
      </c>
      <c r="G1032">
        <f t="shared" si="146"/>
        <v>1</v>
      </c>
      <c r="H1032" s="2">
        <f t="shared" si="147"/>
        <v>1.8055555555555602E-3</v>
      </c>
      <c r="I1032" s="2">
        <f t="shared" si="151"/>
        <v>5.558043981481493</v>
      </c>
      <c r="J1032" s="10">
        <f t="shared" si="148"/>
        <v>8003.5833333333503</v>
      </c>
      <c r="K1032" s="10">
        <f t="shared" si="149"/>
        <v>0</v>
      </c>
      <c r="L1032" s="10">
        <f t="shared" si="150"/>
        <v>0</v>
      </c>
      <c r="M1032" s="10">
        <f t="shared" si="152"/>
        <v>3</v>
      </c>
    </row>
    <row r="1033" spans="1:13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>
        <f t="shared" si="144"/>
        <v>1</v>
      </c>
      <c r="F1033">
        <f t="shared" si="145"/>
        <v>0</v>
      </c>
      <c r="G1033">
        <f t="shared" si="146"/>
        <v>0</v>
      </c>
      <c r="H1033" s="2">
        <f t="shared" si="147"/>
        <v>9.7453703703703765E-3</v>
      </c>
      <c r="I1033" s="2">
        <f t="shared" si="151"/>
        <v>5.5677893518518635</v>
      </c>
      <c r="J1033" s="10">
        <f t="shared" si="148"/>
        <v>8017.6166666666832</v>
      </c>
      <c r="K1033" s="10">
        <f t="shared" si="149"/>
        <v>14.033333333333342</v>
      </c>
      <c r="L1033" s="10">
        <f t="shared" si="150"/>
        <v>0</v>
      </c>
      <c r="M1033" s="10">
        <f t="shared" si="152"/>
        <v>0</v>
      </c>
    </row>
    <row r="1034" spans="1:13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>
        <f t="shared" si="144"/>
        <v>1</v>
      </c>
      <c r="F1034">
        <f t="shared" si="145"/>
        <v>0</v>
      </c>
      <c r="G1034">
        <f t="shared" si="146"/>
        <v>0</v>
      </c>
      <c r="H1034" s="2">
        <f t="shared" si="147"/>
        <v>7.3379629629629628E-3</v>
      </c>
      <c r="I1034" s="2">
        <f t="shared" si="151"/>
        <v>5.5751273148148268</v>
      </c>
      <c r="J1034" s="10">
        <f t="shared" si="148"/>
        <v>8028.1833333333498</v>
      </c>
      <c r="K1034" s="10">
        <f t="shared" si="149"/>
        <v>10.566666666666666</v>
      </c>
      <c r="L1034" s="10">
        <f t="shared" si="150"/>
        <v>0</v>
      </c>
      <c r="M1034" s="10">
        <f t="shared" si="152"/>
        <v>0</v>
      </c>
    </row>
    <row r="1035" spans="1:13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>
        <f t="shared" si="144"/>
        <v>1</v>
      </c>
      <c r="F1035">
        <f t="shared" si="145"/>
        <v>0</v>
      </c>
      <c r="G1035">
        <f t="shared" si="146"/>
        <v>0</v>
      </c>
      <c r="H1035" s="2">
        <f t="shared" si="147"/>
        <v>6.9907407407407418E-3</v>
      </c>
      <c r="I1035" s="2">
        <f t="shared" si="151"/>
        <v>5.5821180555555676</v>
      </c>
      <c r="J1035" s="10">
        <f t="shared" si="148"/>
        <v>8038.2500000000173</v>
      </c>
      <c r="K1035" s="10">
        <f t="shared" si="149"/>
        <v>10.066666666666668</v>
      </c>
      <c r="L1035" s="10">
        <f t="shared" si="150"/>
        <v>0</v>
      </c>
      <c r="M1035" s="10">
        <f t="shared" si="152"/>
        <v>0</v>
      </c>
    </row>
    <row r="1036" spans="1:13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>
        <f t="shared" si="144"/>
        <v>1</v>
      </c>
      <c r="F1036">
        <f t="shared" si="145"/>
        <v>0</v>
      </c>
      <c r="G1036">
        <f t="shared" si="146"/>
        <v>0</v>
      </c>
      <c r="H1036" s="2">
        <f t="shared" si="147"/>
        <v>8.5879629629629362E-3</v>
      </c>
      <c r="I1036" s="2">
        <f t="shared" si="151"/>
        <v>5.5907060185185307</v>
      </c>
      <c r="J1036" s="10">
        <f t="shared" si="148"/>
        <v>8050.6166666666841</v>
      </c>
      <c r="K1036" s="10">
        <f t="shared" si="149"/>
        <v>12.366666666666628</v>
      </c>
      <c r="L1036" s="10">
        <f t="shared" si="150"/>
        <v>0</v>
      </c>
      <c r="M1036" s="10">
        <f t="shared" si="152"/>
        <v>0</v>
      </c>
    </row>
    <row r="1037" spans="1:13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>
        <f t="shared" si="144"/>
        <v>0</v>
      </c>
      <c r="F1037">
        <f t="shared" si="145"/>
        <v>1</v>
      </c>
      <c r="G1037">
        <f t="shared" si="146"/>
        <v>0</v>
      </c>
      <c r="H1037" s="2">
        <f t="shared" si="147"/>
        <v>2.7430555555555958E-3</v>
      </c>
      <c r="I1037" s="2">
        <f t="shared" si="151"/>
        <v>5.5934490740740861</v>
      </c>
      <c r="J1037" s="10">
        <f t="shared" si="148"/>
        <v>8054.5666666666839</v>
      </c>
      <c r="K1037" s="10">
        <f t="shared" si="149"/>
        <v>0</v>
      </c>
      <c r="L1037" s="10">
        <f t="shared" si="150"/>
        <v>3.9500000000000579</v>
      </c>
      <c r="M1037" s="10">
        <f t="shared" si="152"/>
        <v>0</v>
      </c>
    </row>
    <row r="1038" spans="1:13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>
        <f t="shared" si="144"/>
        <v>1</v>
      </c>
      <c r="F1038">
        <f t="shared" si="145"/>
        <v>0</v>
      </c>
      <c r="G1038">
        <f t="shared" si="146"/>
        <v>0</v>
      </c>
      <c r="H1038" s="2">
        <f t="shared" si="147"/>
        <v>5.0000000000000044E-3</v>
      </c>
      <c r="I1038" s="2">
        <f t="shared" si="151"/>
        <v>5.598449074074086</v>
      </c>
      <c r="J1038" s="10">
        <f t="shared" si="148"/>
        <v>8061.7666666666837</v>
      </c>
      <c r="K1038" s="10">
        <f t="shared" si="149"/>
        <v>7.2000000000000064</v>
      </c>
      <c r="L1038" s="10">
        <f t="shared" si="150"/>
        <v>0</v>
      </c>
      <c r="M1038" s="10">
        <f t="shared" si="152"/>
        <v>0</v>
      </c>
    </row>
    <row r="1039" spans="1:13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>
        <f t="shared" si="144"/>
        <v>0</v>
      </c>
      <c r="F1039">
        <f t="shared" si="145"/>
        <v>1</v>
      </c>
      <c r="G1039">
        <f t="shared" si="146"/>
        <v>0</v>
      </c>
      <c r="H1039" s="2">
        <f t="shared" si="147"/>
        <v>1.4930555555555669E-3</v>
      </c>
      <c r="I1039" s="2">
        <f t="shared" si="151"/>
        <v>5.5999421296296417</v>
      </c>
      <c r="J1039" s="10">
        <f t="shared" si="148"/>
        <v>8063.9166666666833</v>
      </c>
      <c r="K1039" s="10">
        <f t="shared" si="149"/>
        <v>0</v>
      </c>
      <c r="L1039" s="10">
        <f t="shared" si="150"/>
        <v>2.1500000000000163</v>
      </c>
      <c r="M1039" s="10">
        <f t="shared" si="152"/>
        <v>0</v>
      </c>
    </row>
    <row r="1040" spans="1:13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>
        <f t="shared" si="144"/>
        <v>0</v>
      </c>
      <c r="F1040">
        <f t="shared" si="145"/>
        <v>1</v>
      </c>
      <c r="G1040">
        <f t="shared" si="146"/>
        <v>0</v>
      </c>
      <c r="H1040" s="2">
        <f t="shared" si="147"/>
        <v>2.523148148148191E-3</v>
      </c>
      <c r="I1040" s="2">
        <f t="shared" si="151"/>
        <v>5.6024652777777897</v>
      </c>
      <c r="J1040" s="10">
        <f t="shared" si="148"/>
        <v>8067.5500000000175</v>
      </c>
      <c r="K1040" s="10">
        <f t="shared" si="149"/>
        <v>0</v>
      </c>
      <c r="L1040" s="10">
        <f t="shared" si="150"/>
        <v>3.633333333333395</v>
      </c>
      <c r="M1040" s="10">
        <f t="shared" si="152"/>
        <v>0</v>
      </c>
    </row>
    <row r="1041" spans="1:13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>
        <f t="shared" si="144"/>
        <v>1</v>
      </c>
      <c r="F1041">
        <f t="shared" si="145"/>
        <v>0</v>
      </c>
      <c r="G1041">
        <f t="shared" si="146"/>
        <v>0</v>
      </c>
      <c r="H1041" s="2">
        <f t="shared" si="147"/>
        <v>1.1307870370370343E-2</v>
      </c>
      <c r="I1041" s="2">
        <f t="shared" si="151"/>
        <v>5.6137731481481596</v>
      </c>
      <c r="J1041" s="10">
        <f t="shared" si="148"/>
        <v>8083.8333333333503</v>
      </c>
      <c r="K1041" s="10">
        <f t="shared" si="149"/>
        <v>16.283333333333296</v>
      </c>
      <c r="L1041" s="10">
        <f t="shared" si="150"/>
        <v>0</v>
      </c>
      <c r="M1041" s="10">
        <f t="shared" si="152"/>
        <v>0</v>
      </c>
    </row>
    <row r="1042" spans="1:13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>
        <f t="shared" si="144"/>
        <v>1</v>
      </c>
      <c r="F1042">
        <f t="shared" si="145"/>
        <v>0</v>
      </c>
      <c r="G1042">
        <f t="shared" si="146"/>
        <v>0</v>
      </c>
      <c r="H1042" s="2">
        <f t="shared" si="147"/>
        <v>6.9444444444444198E-4</v>
      </c>
      <c r="I1042" s="2">
        <f t="shared" si="151"/>
        <v>5.6144675925926038</v>
      </c>
      <c r="J1042" s="10">
        <f t="shared" si="148"/>
        <v>8084.8333333333494</v>
      </c>
      <c r="K1042" s="10">
        <f t="shared" si="149"/>
        <v>0.99999999999999645</v>
      </c>
      <c r="L1042" s="10">
        <f t="shared" si="150"/>
        <v>0</v>
      </c>
      <c r="M1042" s="10">
        <f t="shared" si="152"/>
        <v>0</v>
      </c>
    </row>
    <row r="1043" spans="1:13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>
        <f t="shared" si="144"/>
        <v>1</v>
      </c>
      <c r="F1043">
        <f t="shared" si="145"/>
        <v>0</v>
      </c>
      <c r="G1043">
        <f t="shared" si="146"/>
        <v>0</v>
      </c>
      <c r="H1043" s="2">
        <f t="shared" si="147"/>
        <v>4.9884259259259101E-3</v>
      </c>
      <c r="I1043" s="2">
        <f t="shared" si="151"/>
        <v>5.6194560185185294</v>
      </c>
      <c r="J1043" s="10">
        <f t="shared" si="148"/>
        <v>8092.0166666666819</v>
      </c>
      <c r="K1043" s="10">
        <f t="shared" si="149"/>
        <v>7.1833333333333105</v>
      </c>
      <c r="L1043" s="10">
        <f t="shared" si="150"/>
        <v>0</v>
      </c>
      <c r="M1043" s="10">
        <f t="shared" si="152"/>
        <v>0</v>
      </c>
    </row>
    <row r="1044" spans="1:13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>
        <f t="shared" si="144"/>
        <v>1</v>
      </c>
      <c r="F1044">
        <f t="shared" si="145"/>
        <v>0</v>
      </c>
      <c r="G1044">
        <f t="shared" si="146"/>
        <v>0</v>
      </c>
      <c r="H1044" s="2">
        <f t="shared" si="147"/>
        <v>3.3564814814818211E-4</v>
      </c>
      <c r="I1044" s="2">
        <f t="shared" si="151"/>
        <v>5.6197916666666776</v>
      </c>
      <c r="J1044" s="10">
        <f t="shared" si="148"/>
        <v>8092.5000000000155</v>
      </c>
      <c r="K1044" s="10">
        <f t="shared" si="149"/>
        <v>0.48333333333338224</v>
      </c>
      <c r="L1044" s="10">
        <f t="shared" si="150"/>
        <v>0</v>
      </c>
      <c r="M1044" s="10">
        <f t="shared" si="152"/>
        <v>0</v>
      </c>
    </row>
    <row r="1045" spans="1:13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>
        <f t="shared" si="144"/>
        <v>1</v>
      </c>
      <c r="F1045">
        <f t="shared" si="145"/>
        <v>0</v>
      </c>
      <c r="G1045">
        <f t="shared" si="146"/>
        <v>0</v>
      </c>
      <c r="H1045" s="2">
        <f t="shared" si="147"/>
        <v>9.9189814814815147E-3</v>
      </c>
      <c r="I1045" s="2">
        <f t="shared" si="151"/>
        <v>5.6297106481481594</v>
      </c>
      <c r="J1045" s="10">
        <f t="shared" si="148"/>
        <v>8106.7833333333501</v>
      </c>
      <c r="K1045" s="10">
        <f t="shared" si="149"/>
        <v>14.283333333333381</v>
      </c>
      <c r="L1045" s="10">
        <f t="shared" si="150"/>
        <v>0</v>
      </c>
      <c r="M1045" s="10">
        <f t="shared" si="152"/>
        <v>0</v>
      </c>
    </row>
    <row r="1046" spans="1:13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>
        <f t="shared" si="144"/>
        <v>0</v>
      </c>
      <c r="F1046">
        <f t="shared" si="145"/>
        <v>1</v>
      </c>
      <c r="G1046">
        <f t="shared" si="146"/>
        <v>0</v>
      </c>
      <c r="H1046" s="2">
        <f t="shared" si="147"/>
        <v>3.0208333333333059E-3</v>
      </c>
      <c r="I1046" s="2">
        <f t="shared" si="151"/>
        <v>5.6327314814814926</v>
      </c>
      <c r="J1046" s="10">
        <f t="shared" si="148"/>
        <v>8111.1333333333496</v>
      </c>
      <c r="K1046" s="10">
        <f t="shared" si="149"/>
        <v>0</v>
      </c>
      <c r="L1046" s="10">
        <f t="shared" si="150"/>
        <v>4.3499999999999606</v>
      </c>
      <c r="M1046" s="10">
        <f t="shared" si="152"/>
        <v>0</v>
      </c>
    </row>
    <row r="1047" spans="1:13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>
        <f t="shared" si="144"/>
        <v>1</v>
      </c>
      <c r="F1047">
        <f t="shared" si="145"/>
        <v>0</v>
      </c>
      <c r="G1047">
        <f t="shared" si="146"/>
        <v>0</v>
      </c>
      <c r="H1047" s="2">
        <f t="shared" si="147"/>
        <v>2.1759259259259145E-3</v>
      </c>
      <c r="I1047" s="2">
        <f t="shared" si="151"/>
        <v>5.6349074074074181</v>
      </c>
      <c r="J1047" s="10">
        <f t="shared" si="148"/>
        <v>8114.2666666666819</v>
      </c>
      <c r="K1047" s="10">
        <f t="shared" si="149"/>
        <v>3.1333333333333169</v>
      </c>
      <c r="L1047" s="10">
        <f t="shared" si="150"/>
        <v>0</v>
      </c>
      <c r="M1047" s="10">
        <f t="shared" si="152"/>
        <v>0</v>
      </c>
    </row>
    <row r="1048" spans="1:13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>
        <f t="shared" si="144"/>
        <v>1</v>
      </c>
      <c r="F1048">
        <f t="shared" si="145"/>
        <v>0</v>
      </c>
      <c r="G1048">
        <f t="shared" si="146"/>
        <v>0</v>
      </c>
      <c r="H1048" s="2">
        <f t="shared" si="147"/>
        <v>1.1574074074074403E-3</v>
      </c>
      <c r="I1048" s="2">
        <f t="shared" si="151"/>
        <v>5.6360648148148256</v>
      </c>
      <c r="J1048" s="10">
        <f t="shared" si="148"/>
        <v>8115.9333333333489</v>
      </c>
      <c r="K1048" s="10">
        <f t="shared" si="149"/>
        <v>1.666666666666714</v>
      </c>
      <c r="L1048" s="10">
        <f t="shared" si="150"/>
        <v>0</v>
      </c>
      <c r="M1048" s="10">
        <f t="shared" si="152"/>
        <v>0</v>
      </c>
    </row>
    <row r="1049" spans="1:13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>
        <f t="shared" si="144"/>
        <v>1</v>
      </c>
      <c r="F1049">
        <f t="shared" si="145"/>
        <v>0</v>
      </c>
      <c r="G1049">
        <f t="shared" si="146"/>
        <v>0</v>
      </c>
      <c r="H1049" s="2">
        <f t="shared" si="147"/>
        <v>5.0925925925926485E-4</v>
      </c>
      <c r="I1049" s="2">
        <f t="shared" si="151"/>
        <v>5.6365740740740851</v>
      </c>
      <c r="J1049" s="10">
        <f t="shared" si="148"/>
        <v>8116.6666666666833</v>
      </c>
      <c r="K1049" s="10">
        <f t="shared" si="149"/>
        <v>0.73333333333334139</v>
      </c>
      <c r="L1049" s="10">
        <f t="shared" si="150"/>
        <v>0</v>
      </c>
      <c r="M1049" s="10">
        <f t="shared" si="152"/>
        <v>0</v>
      </c>
    </row>
    <row r="1050" spans="1:13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>
        <f t="shared" si="144"/>
        <v>1</v>
      </c>
      <c r="F1050">
        <f t="shared" si="145"/>
        <v>0</v>
      </c>
      <c r="G1050">
        <f t="shared" si="146"/>
        <v>0</v>
      </c>
      <c r="H1050" s="2">
        <f t="shared" si="147"/>
        <v>7.0486111111111582E-3</v>
      </c>
      <c r="I1050" s="2">
        <f t="shared" si="151"/>
        <v>5.6436226851851963</v>
      </c>
      <c r="J1050" s="10">
        <f t="shared" si="148"/>
        <v>8126.816666666683</v>
      </c>
      <c r="K1050" s="10">
        <f t="shared" si="149"/>
        <v>10.150000000000068</v>
      </c>
      <c r="L1050" s="10">
        <f t="shared" si="150"/>
        <v>0</v>
      </c>
      <c r="M1050" s="10">
        <f t="shared" si="152"/>
        <v>0</v>
      </c>
    </row>
    <row r="1051" spans="1:13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>
        <f t="shared" si="144"/>
        <v>1</v>
      </c>
      <c r="F1051">
        <f t="shared" si="145"/>
        <v>0</v>
      </c>
      <c r="G1051">
        <f t="shared" si="146"/>
        <v>0</v>
      </c>
      <c r="H1051" s="2">
        <f t="shared" si="147"/>
        <v>3.1828703703703498E-3</v>
      </c>
      <c r="I1051" s="2">
        <f t="shared" si="151"/>
        <v>5.6468055555555665</v>
      </c>
      <c r="J1051" s="10">
        <f t="shared" si="148"/>
        <v>8131.400000000016</v>
      </c>
      <c r="K1051" s="10">
        <f t="shared" si="149"/>
        <v>4.5833333333333037</v>
      </c>
      <c r="L1051" s="10">
        <f t="shared" si="150"/>
        <v>0</v>
      </c>
      <c r="M1051" s="10">
        <f t="shared" si="152"/>
        <v>0</v>
      </c>
    </row>
    <row r="1052" spans="1:13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>
        <f t="shared" si="144"/>
        <v>0</v>
      </c>
      <c r="F1052">
        <f t="shared" si="145"/>
        <v>1</v>
      </c>
      <c r="G1052">
        <f t="shared" si="146"/>
        <v>0</v>
      </c>
      <c r="H1052" s="2">
        <f t="shared" si="147"/>
        <v>3.6921296296296147E-3</v>
      </c>
      <c r="I1052" s="2">
        <f t="shared" si="151"/>
        <v>5.6504976851851962</v>
      </c>
      <c r="J1052" s="10">
        <f t="shared" si="148"/>
        <v>8136.7166666666817</v>
      </c>
      <c r="K1052" s="10">
        <f t="shared" si="149"/>
        <v>0</v>
      </c>
      <c r="L1052" s="10">
        <f t="shared" si="150"/>
        <v>5.3166666666666451</v>
      </c>
      <c r="M1052" s="10">
        <f t="shared" si="152"/>
        <v>0</v>
      </c>
    </row>
    <row r="1053" spans="1:13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>
        <f t="shared" si="144"/>
        <v>1</v>
      </c>
      <c r="F1053">
        <f t="shared" si="145"/>
        <v>0</v>
      </c>
      <c r="G1053">
        <f t="shared" si="146"/>
        <v>0</v>
      </c>
      <c r="H1053" s="2">
        <f t="shared" si="147"/>
        <v>3.5763888888888928E-3</v>
      </c>
      <c r="I1053" s="2">
        <f t="shared" si="151"/>
        <v>5.6540740740740851</v>
      </c>
      <c r="J1053" s="10">
        <f t="shared" si="148"/>
        <v>8141.8666666666822</v>
      </c>
      <c r="K1053" s="10">
        <f t="shared" si="149"/>
        <v>5.1500000000000057</v>
      </c>
      <c r="L1053" s="10">
        <f t="shared" si="150"/>
        <v>0</v>
      </c>
      <c r="M1053" s="10">
        <f t="shared" si="152"/>
        <v>0</v>
      </c>
    </row>
    <row r="1054" spans="1:13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>
        <f t="shared" si="144"/>
        <v>0</v>
      </c>
      <c r="F1054">
        <f t="shared" si="145"/>
        <v>1</v>
      </c>
      <c r="G1054">
        <f t="shared" si="146"/>
        <v>0</v>
      </c>
      <c r="H1054" s="2">
        <f t="shared" si="147"/>
        <v>4.3865740740740566E-3</v>
      </c>
      <c r="I1054" s="2">
        <f t="shared" si="151"/>
        <v>5.658460648148159</v>
      </c>
      <c r="J1054" s="10">
        <f t="shared" si="148"/>
        <v>8148.1833333333498</v>
      </c>
      <c r="K1054" s="10">
        <f t="shared" si="149"/>
        <v>0</v>
      </c>
      <c r="L1054" s="10">
        <f t="shared" si="150"/>
        <v>6.3166666666666416</v>
      </c>
      <c r="M1054" s="10">
        <f t="shared" si="152"/>
        <v>0</v>
      </c>
    </row>
    <row r="1055" spans="1:13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>
        <f t="shared" si="144"/>
        <v>1</v>
      </c>
      <c r="F1055">
        <f t="shared" si="145"/>
        <v>0</v>
      </c>
      <c r="G1055">
        <f t="shared" si="146"/>
        <v>0</v>
      </c>
      <c r="H1055" s="2">
        <f t="shared" si="147"/>
        <v>2.5694444444444575E-3</v>
      </c>
      <c r="I1055" s="2">
        <f t="shared" si="151"/>
        <v>5.6610300925926031</v>
      </c>
      <c r="J1055" s="10">
        <f t="shared" si="148"/>
        <v>8151.8833333333478</v>
      </c>
      <c r="K1055" s="10">
        <f t="shared" si="149"/>
        <v>3.7000000000000188</v>
      </c>
      <c r="L1055" s="10">
        <f t="shared" si="150"/>
        <v>0</v>
      </c>
      <c r="M1055" s="10">
        <f t="shared" si="152"/>
        <v>0</v>
      </c>
    </row>
    <row r="1056" spans="1:13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>
        <f t="shared" si="144"/>
        <v>1</v>
      </c>
      <c r="F1056">
        <f t="shared" si="145"/>
        <v>0</v>
      </c>
      <c r="G1056">
        <f t="shared" si="146"/>
        <v>0</v>
      </c>
      <c r="H1056" s="2">
        <f t="shared" si="147"/>
        <v>9.4444444444444775E-3</v>
      </c>
      <c r="I1056" s="2">
        <f t="shared" si="151"/>
        <v>5.6704745370370473</v>
      </c>
      <c r="J1056" s="10">
        <f t="shared" si="148"/>
        <v>8165.4833333333481</v>
      </c>
      <c r="K1056" s="10">
        <f t="shared" si="149"/>
        <v>13.600000000000048</v>
      </c>
      <c r="L1056" s="10">
        <f t="shared" si="150"/>
        <v>0</v>
      </c>
      <c r="M1056" s="10">
        <f t="shared" si="152"/>
        <v>0</v>
      </c>
    </row>
    <row r="1057" spans="1:13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>
        <f t="shared" si="144"/>
        <v>1</v>
      </c>
      <c r="F1057">
        <f t="shared" si="145"/>
        <v>0</v>
      </c>
      <c r="G1057">
        <f t="shared" si="146"/>
        <v>0</v>
      </c>
      <c r="H1057" s="2">
        <f t="shared" si="147"/>
        <v>7.0254629629629139E-3</v>
      </c>
      <c r="I1057" s="2">
        <f t="shared" si="151"/>
        <v>5.67750000000001</v>
      </c>
      <c r="J1057" s="10">
        <f t="shared" si="148"/>
        <v>8175.6000000000149</v>
      </c>
      <c r="K1057" s="10">
        <f t="shared" si="149"/>
        <v>10.116666666666596</v>
      </c>
      <c r="L1057" s="10">
        <f t="shared" si="150"/>
        <v>0</v>
      </c>
      <c r="M1057" s="10">
        <f t="shared" si="152"/>
        <v>0</v>
      </c>
    </row>
    <row r="1058" spans="1:13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>
        <f t="shared" si="144"/>
        <v>1</v>
      </c>
      <c r="F1058">
        <f t="shared" si="145"/>
        <v>0</v>
      </c>
      <c r="G1058">
        <f t="shared" si="146"/>
        <v>0</v>
      </c>
      <c r="H1058" s="2">
        <f t="shared" si="147"/>
        <v>1.1446759259259254E-2</v>
      </c>
      <c r="I1058" s="2">
        <f t="shared" si="151"/>
        <v>5.6889467592592693</v>
      </c>
      <c r="J1058" s="10">
        <f t="shared" si="148"/>
        <v>8192.0833333333467</v>
      </c>
      <c r="K1058" s="10">
        <f t="shared" si="149"/>
        <v>16.483333333333327</v>
      </c>
      <c r="L1058" s="10">
        <f t="shared" si="150"/>
        <v>0</v>
      </c>
      <c r="M1058" s="10">
        <f t="shared" si="152"/>
        <v>0</v>
      </c>
    </row>
    <row r="1059" spans="1:13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>
        <f t="shared" si="144"/>
        <v>1</v>
      </c>
      <c r="F1059">
        <f t="shared" si="145"/>
        <v>0</v>
      </c>
      <c r="G1059">
        <f t="shared" si="146"/>
        <v>0</v>
      </c>
      <c r="H1059" s="2">
        <f t="shared" si="147"/>
        <v>1.0763888888888351E-3</v>
      </c>
      <c r="I1059" s="2">
        <f t="shared" si="151"/>
        <v>5.6900231481481578</v>
      </c>
      <c r="J1059" s="10">
        <f t="shared" si="148"/>
        <v>8193.6333333333478</v>
      </c>
      <c r="K1059" s="10">
        <f t="shared" si="149"/>
        <v>1.5499999999999226</v>
      </c>
      <c r="L1059" s="10">
        <f t="shared" si="150"/>
        <v>0</v>
      </c>
      <c r="M1059" s="10">
        <f t="shared" si="152"/>
        <v>0</v>
      </c>
    </row>
    <row r="1060" spans="1:13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>
        <f t="shared" si="144"/>
        <v>1</v>
      </c>
      <c r="F1060">
        <f t="shared" si="145"/>
        <v>0</v>
      </c>
      <c r="G1060">
        <f t="shared" si="146"/>
        <v>0</v>
      </c>
      <c r="H1060" s="2">
        <f t="shared" si="147"/>
        <v>6.377314814814794E-3</v>
      </c>
      <c r="I1060" s="2">
        <f t="shared" si="151"/>
        <v>5.6964004629629725</v>
      </c>
      <c r="J1060" s="10">
        <f t="shared" si="148"/>
        <v>8202.8166666666802</v>
      </c>
      <c r="K1060" s="10">
        <f t="shared" si="149"/>
        <v>9.1833333333333034</v>
      </c>
      <c r="L1060" s="10">
        <f t="shared" si="150"/>
        <v>0</v>
      </c>
      <c r="M1060" s="10">
        <f t="shared" si="152"/>
        <v>0</v>
      </c>
    </row>
    <row r="1061" spans="1:13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>
        <f t="shared" si="144"/>
        <v>1</v>
      </c>
      <c r="F1061">
        <f t="shared" si="145"/>
        <v>0</v>
      </c>
      <c r="G1061">
        <f t="shared" si="146"/>
        <v>0</v>
      </c>
      <c r="H1061" s="2">
        <f t="shared" si="147"/>
        <v>1.1099537037037088E-2</v>
      </c>
      <c r="I1061" s="2">
        <f t="shared" si="151"/>
        <v>5.7075000000000093</v>
      </c>
      <c r="J1061" s="10">
        <f t="shared" si="148"/>
        <v>8218.8000000000138</v>
      </c>
      <c r="K1061" s="10">
        <f t="shared" si="149"/>
        <v>15.983333333333407</v>
      </c>
      <c r="L1061" s="10">
        <f t="shared" si="150"/>
        <v>0</v>
      </c>
      <c r="M1061" s="10">
        <f t="shared" si="152"/>
        <v>0</v>
      </c>
    </row>
    <row r="1062" spans="1:13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>
        <f t="shared" si="144"/>
        <v>0</v>
      </c>
      <c r="F1062">
        <f t="shared" si="145"/>
        <v>1</v>
      </c>
      <c r="G1062">
        <f t="shared" si="146"/>
        <v>0</v>
      </c>
      <c r="H1062" s="2">
        <f t="shared" si="147"/>
        <v>1.7592592592592937E-3</v>
      </c>
      <c r="I1062" s="2">
        <f t="shared" si="151"/>
        <v>5.7092592592592686</v>
      </c>
      <c r="J1062" s="10">
        <f t="shared" si="148"/>
        <v>8221.3333333333467</v>
      </c>
      <c r="K1062" s="10">
        <f t="shared" si="149"/>
        <v>0</v>
      </c>
      <c r="L1062" s="10">
        <f t="shared" si="150"/>
        <v>2.533333333333383</v>
      </c>
      <c r="M1062" s="10">
        <f t="shared" si="152"/>
        <v>0</v>
      </c>
    </row>
    <row r="1063" spans="1:13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>
        <f t="shared" si="144"/>
        <v>1</v>
      </c>
      <c r="F1063">
        <f t="shared" si="145"/>
        <v>0</v>
      </c>
      <c r="G1063">
        <f t="shared" si="146"/>
        <v>0</v>
      </c>
      <c r="H1063" s="2">
        <f t="shared" si="147"/>
        <v>1.3888888888885509E-4</v>
      </c>
      <c r="I1063" s="2">
        <f t="shared" si="151"/>
        <v>5.709398148148157</v>
      </c>
      <c r="J1063" s="10">
        <f t="shared" si="148"/>
        <v>8221.5333333333456</v>
      </c>
      <c r="K1063" s="10">
        <f t="shared" si="149"/>
        <v>0.19999999999995133</v>
      </c>
      <c r="L1063" s="10">
        <f t="shared" si="150"/>
        <v>0</v>
      </c>
      <c r="M1063" s="10">
        <f t="shared" si="152"/>
        <v>0</v>
      </c>
    </row>
    <row r="1064" spans="1:13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>
        <f t="shared" si="144"/>
        <v>0</v>
      </c>
      <c r="F1064">
        <f t="shared" si="145"/>
        <v>1</v>
      </c>
      <c r="G1064">
        <f t="shared" si="146"/>
        <v>0</v>
      </c>
      <c r="H1064" s="2">
        <f t="shared" si="147"/>
        <v>9.1898148148147896E-3</v>
      </c>
      <c r="I1064" s="2">
        <f t="shared" si="151"/>
        <v>5.7185879629629719</v>
      </c>
      <c r="J1064" s="10">
        <f t="shared" si="148"/>
        <v>8234.7666666666792</v>
      </c>
      <c r="K1064" s="10">
        <f t="shared" si="149"/>
        <v>0</v>
      </c>
      <c r="L1064" s="10">
        <f t="shared" si="150"/>
        <v>13.233333333333297</v>
      </c>
      <c r="M1064" s="10">
        <f t="shared" si="152"/>
        <v>0</v>
      </c>
    </row>
    <row r="1065" spans="1:13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>
        <f t="shared" si="144"/>
        <v>1</v>
      </c>
      <c r="F1065">
        <f t="shared" si="145"/>
        <v>0</v>
      </c>
      <c r="G1065">
        <f t="shared" si="146"/>
        <v>0</v>
      </c>
      <c r="H1065" s="2">
        <f t="shared" si="147"/>
        <v>7.2337962962962798E-3</v>
      </c>
      <c r="I1065" s="2">
        <f t="shared" si="151"/>
        <v>5.7258217592592686</v>
      </c>
      <c r="J1065" s="10">
        <f t="shared" si="148"/>
        <v>8245.183333333347</v>
      </c>
      <c r="K1065" s="10">
        <f t="shared" si="149"/>
        <v>10.416666666666643</v>
      </c>
      <c r="L1065" s="10">
        <f t="shared" si="150"/>
        <v>0</v>
      </c>
      <c r="M1065" s="10">
        <f t="shared" si="152"/>
        <v>0</v>
      </c>
    </row>
    <row r="1066" spans="1:13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>
        <f t="shared" si="144"/>
        <v>1</v>
      </c>
      <c r="F1066">
        <f t="shared" si="145"/>
        <v>0</v>
      </c>
      <c r="G1066">
        <f t="shared" si="146"/>
        <v>0</v>
      </c>
      <c r="H1066" s="2">
        <f t="shared" si="147"/>
        <v>9.4212962962962887E-3</v>
      </c>
      <c r="I1066" s="2">
        <f t="shared" si="151"/>
        <v>5.7352430555555651</v>
      </c>
      <c r="J1066" s="10">
        <f t="shared" si="148"/>
        <v>8258.7500000000146</v>
      </c>
      <c r="K1066" s="10">
        <f t="shared" si="149"/>
        <v>13.566666666666656</v>
      </c>
      <c r="L1066" s="10">
        <f t="shared" si="150"/>
        <v>0</v>
      </c>
      <c r="M1066" s="10">
        <f t="shared" si="152"/>
        <v>0</v>
      </c>
    </row>
    <row r="1067" spans="1:13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>
        <f t="shared" si="144"/>
        <v>1</v>
      </c>
      <c r="F1067">
        <f t="shared" si="145"/>
        <v>0</v>
      </c>
      <c r="G1067">
        <f t="shared" si="146"/>
        <v>0</v>
      </c>
      <c r="H1067" s="2">
        <f t="shared" si="147"/>
        <v>1.1562499999999976E-2</v>
      </c>
      <c r="I1067" s="2">
        <f t="shared" si="151"/>
        <v>5.7468055555555653</v>
      </c>
      <c r="J1067" s="10">
        <f t="shared" si="148"/>
        <v>8275.4000000000142</v>
      </c>
      <c r="K1067" s="10">
        <f t="shared" si="149"/>
        <v>16.649999999999963</v>
      </c>
      <c r="L1067" s="10">
        <f t="shared" si="150"/>
        <v>0</v>
      </c>
      <c r="M1067" s="10">
        <f t="shared" si="152"/>
        <v>0</v>
      </c>
    </row>
    <row r="1068" spans="1:13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>
        <f t="shared" si="144"/>
        <v>0</v>
      </c>
      <c r="F1068">
        <f t="shared" si="145"/>
        <v>0</v>
      </c>
      <c r="G1068">
        <f t="shared" si="146"/>
        <v>1</v>
      </c>
      <c r="H1068" s="2">
        <f t="shared" si="147"/>
        <v>5.6712962962962576E-3</v>
      </c>
      <c r="I1068" s="2">
        <f t="shared" si="151"/>
        <v>5.7468055555555653</v>
      </c>
      <c r="J1068" s="10">
        <f t="shared" si="148"/>
        <v>8275.4000000000142</v>
      </c>
      <c r="K1068" s="10">
        <f t="shared" si="149"/>
        <v>0</v>
      </c>
      <c r="L1068" s="10">
        <f t="shared" si="150"/>
        <v>0</v>
      </c>
      <c r="M1068" s="10">
        <f t="shared" si="152"/>
        <v>9</v>
      </c>
    </row>
    <row r="1069" spans="1:13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>
        <f t="shared" si="144"/>
        <v>1</v>
      </c>
      <c r="F1069">
        <f t="shared" si="145"/>
        <v>0</v>
      </c>
      <c r="G1069">
        <f t="shared" si="146"/>
        <v>0</v>
      </c>
      <c r="H1069" s="2">
        <f t="shared" si="147"/>
        <v>1.1273148148148115E-2</v>
      </c>
      <c r="I1069" s="2">
        <f t="shared" si="151"/>
        <v>5.7580787037037133</v>
      </c>
      <c r="J1069" s="10">
        <f t="shared" si="148"/>
        <v>8291.6333333333478</v>
      </c>
      <c r="K1069" s="10">
        <f t="shared" si="149"/>
        <v>16.233333333333285</v>
      </c>
      <c r="L1069" s="10">
        <f t="shared" si="150"/>
        <v>0</v>
      </c>
      <c r="M1069" s="10">
        <f t="shared" si="152"/>
        <v>0</v>
      </c>
    </row>
    <row r="1070" spans="1:13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>
        <f t="shared" si="144"/>
        <v>1</v>
      </c>
      <c r="F1070">
        <f t="shared" si="145"/>
        <v>0</v>
      </c>
      <c r="G1070">
        <f t="shared" si="146"/>
        <v>0</v>
      </c>
      <c r="H1070" s="2">
        <f t="shared" si="147"/>
        <v>4.9768518518518157E-3</v>
      </c>
      <c r="I1070" s="2">
        <f t="shared" si="151"/>
        <v>5.7630555555555656</v>
      </c>
      <c r="J1070" s="10">
        <f t="shared" si="148"/>
        <v>8298.8000000000138</v>
      </c>
      <c r="K1070" s="10">
        <f t="shared" si="149"/>
        <v>7.1666666666666146</v>
      </c>
      <c r="L1070" s="10">
        <f t="shared" si="150"/>
        <v>0</v>
      </c>
      <c r="M1070" s="10">
        <f t="shared" si="152"/>
        <v>0</v>
      </c>
    </row>
    <row r="1071" spans="1:13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>
        <f t="shared" si="144"/>
        <v>1</v>
      </c>
      <c r="F1071">
        <f t="shared" si="145"/>
        <v>0</v>
      </c>
      <c r="G1071">
        <f t="shared" si="146"/>
        <v>0</v>
      </c>
      <c r="H1071" s="2">
        <f t="shared" si="147"/>
        <v>2.0833333333333259E-3</v>
      </c>
      <c r="I1071" s="2">
        <f t="shared" si="151"/>
        <v>5.7651388888888988</v>
      </c>
      <c r="J1071" s="10">
        <f t="shared" si="148"/>
        <v>8301.8000000000138</v>
      </c>
      <c r="K1071" s="10">
        <f t="shared" si="149"/>
        <v>2.9999999999999893</v>
      </c>
      <c r="L1071" s="10">
        <f t="shared" si="150"/>
        <v>0</v>
      </c>
      <c r="M1071" s="10">
        <f t="shared" si="152"/>
        <v>0</v>
      </c>
    </row>
    <row r="1072" spans="1:13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>
        <f t="shared" si="144"/>
        <v>1</v>
      </c>
      <c r="F1072">
        <f t="shared" si="145"/>
        <v>0</v>
      </c>
      <c r="G1072">
        <f t="shared" si="146"/>
        <v>0</v>
      </c>
      <c r="H1072" s="2">
        <f t="shared" si="147"/>
        <v>4.895833333333266E-3</v>
      </c>
      <c r="I1072" s="2">
        <f t="shared" si="151"/>
        <v>5.7700347222222321</v>
      </c>
      <c r="J1072" s="10">
        <f t="shared" si="148"/>
        <v>8308.8500000000149</v>
      </c>
      <c r="K1072" s="10">
        <f t="shared" si="149"/>
        <v>7.049999999999903</v>
      </c>
      <c r="L1072" s="10">
        <f t="shared" si="150"/>
        <v>0</v>
      </c>
      <c r="M1072" s="10">
        <f t="shared" si="152"/>
        <v>0</v>
      </c>
    </row>
    <row r="1073" spans="1:13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>
        <f t="shared" si="144"/>
        <v>1</v>
      </c>
      <c r="F1073">
        <f t="shared" si="145"/>
        <v>0</v>
      </c>
      <c r="G1073">
        <f t="shared" si="146"/>
        <v>0</v>
      </c>
      <c r="H1073" s="2">
        <f t="shared" si="147"/>
        <v>4.5138888888889284E-3</v>
      </c>
      <c r="I1073" s="2">
        <f t="shared" si="151"/>
        <v>5.7745486111111211</v>
      </c>
      <c r="J1073" s="10">
        <f t="shared" si="148"/>
        <v>8315.3500000000131</v>
      </c>
      <c r="K1073" s="10">
        <f t="shared" si="149"/>
        <v>6.5000000000000568</v>
      </c>
      <c r="L1073" s="10">
        <f t="shared" si="150"/>
        <v>0</v>
      </c>
      <c r="M1073" s="10">
        <f t="shared" si="152"/>
        <v>0</v>
      </c>
    </row>
    <row r="1074" spans="1:13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>
        <f t="shared" si="144"/>
        <v>0</v>
      </c>
      <c r="F1074">
        <f t="shared" si="145"/>
        <v>1</v>
      </c>
      <c r="G1074">
        <f t="shared" si="146"/>
        <v>0</v>
      </c>
      <c r="H1074" s="2">
        <f t="shared" si="147"/>
        <v>1.0486111111111085E-2</v>
      </c>
      <c r="I1074" s="2">
        <f t="shared" si="151"/>
        <v>5.7850347222222318</v>
      </c>
      <c r="J1074" s="10">
        <f t="shared" si="148"/>
        <v>8330.4500000000135</v>
      </c>
      <c r="K1074" s="10">
        <f t="shared" si="149"/>
        <v>0</v>
      </c>
      <c r="L1074" s="10">
        <f t="shared" si="150"/>
        <v>15.099999999999962</v>
      </c>
      <c r="M1074" s="10">
        <f t="shared" si="152"/>
        <v>0</v>
      </c>
    </row>
    <row r="1075" spans="1:13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>
        <f t="shared" si="144"/>
        <v>0</v>
      </c>
      <c r="F1075">
        <f t="shared" si="145"/>
        <v>1</v>
      </c>
      <c r="G1075">
        <f t="shared" si="146"/>
        <v>0</v>
      </c>
      <c r="H1075" s="2">
        <f t="shared" si="147"/>
        <v>3.4490740740741321E-3</v>
      </c>
      <c r="I1075" s="2">
        <f t="shared" si="151"/>
        <v>5.7884837962963056</v>
      </c>
      <c r="J1075" s="10">
        <f t="shared" si="148"/>
        <v>8335.4166666666806</v>
      </c>
      <c r="K1075" s="10">
        <f t="shared" si="149"/>
        <v>0</v>
      </c>
      <c r="L1075" s="10">
        <f t="shared" si="150"/>
        <v>4.9666666666667503</v>
      </c>
      <c r="M1075" s="10">
        <f t="shared" si="152"/>
        <v>0</v>
      </c>
    </row>
    <row r="1076" spans="1:13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>
        <f t="shared" si="144"/>
        <v>1</v>
      </c>
      <c r="F1076">
        <f t="shared" si="145"/>
        <v>0</v>
      </c>
      <c r="G1076">
        <f t="shared" si="146"/>
        <v>0</v>
      </c>
      <c r="H1076" s="2">
        <f t="shared" si="147"/>
        <v>5.7175925925926352E-3</v>
      </c>
      <c r="I1076" s="2">
        <f t="shared" si="151"/>
        <v>5.7942013888888981</v>
      </c>
      <c r="J1076" s="10">
        <f t="shared" si="148"/>
        <v>8343.6500000000142</v>
      </c>
      <c r="K1076" s="10">
        <f t="shared" si="149"/>
        <v>8.2333333333333947</v>
      </c>
      <c r="L1076" s="10">
        <f t="shared" si="150"/>
        <v>0</v>
      </c>
      <c r="M1076" s="10">
        <f t="shared" si="152"/>
        <v>0</v>
      </c>
    </row>
    <row r="1077" spans="1:13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>
        <f t="shared" si="144"/>
        <v>0</v>
      </c>
      <c r="F1077">
        <f t="shared" si="145"/>
        <v>1</v>
      </c>
      <c r="G1077">
        <f t="shared" si="146"/>
        <v>0</v>
      </c>
      <c r="H1077" s="2">
        <f t="shared" si="147"/>
        <v>4.4212962962962843E-3</v>
      </c>
      <c r="I1077" s="2">
        <f t="shared" si="151"/>
        <v>5.7986226851851947</v>
      </c>
      <c r="J1077" s="10">
        <f t="shared" si="148"/>
        <v>8350.016666666681</v>
      </c>
      <c r="K1077" s="10">
        <f t="shared" si="149"/>
        <v>0</v>
      </c>
      <c r="L1077" s="10">
        <f t="shared" si="150"/>
        <v>6.3666666666666494</v>
      </c>
      <c r="M1077" s="10">
        <f t="shared" si="152"/>
        <v>0</v>
      </c>
    </row>
    <row r="1078" spans="1:13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>
        <f t="shared" si="144"/>
        <v>1</v>
      </c>
      <c r="F1078">
        <f t="shared" si="145"/>
        <v>0</v>
      </c>
      <c r="G1078">
        <f t="shared" si="146"/>
        <v>0</v>
      </c>
      <c r="H1078" s="2">
        <f t="shared" si="147"/>
        <v>8.3217592592592649E-3</v>
      </c>
      <c r="I1078" s="2">
        <f t="shared" si="151"/>
        <v>5.8069444444444542</v>
      </c>
      <c r="J1078" s="10">
        <f t="shared" si="148"/>
        <v>8362.0000000000146</v>
      </c>
      <c r="K1078" s="10">
        <f t="shared" si="149"/>
        <v>11.983333333333341</v>
      </c>
      <c r="L1078" s="10">
        <f t="shared" si="150"/>
        <v>0</v>
      </c>
      <c r="M1078" s="10">
        <f t="shared" si="152"/>
        <v>0</v>
      </c>
    </row>
    <row r="1079" spans="1:13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>
        <f t="shared" si="144"/>
        <v>0</v>
      </c>
      <c r="F1079">
        <f t="shared" si="145"/>
        <v>1</v>
      </c>
      <c r="G1079">
        <f t="shared" si="146"/>
        <v>0</v>
      </c>
      <c r="H1079" s="2">
        <f t="shared" si="147"/>
        <v>5.7175925925925242E-3</v>
      </c>
      <c r="I1079" s="2">
        <f t="shared" si="151"/>
        <v>5.8126620370370468</v>
      </c>
      <c r="J1079" s="10">
        <f t="shared" si="148"/>
        <v>8370.2333333333481</v>
      </c>
      <c r="K1079" s="10">
        <f t="shared" si="149"/>
        <v>0</v>
      </c>
      <c r="L1079" s="10">
        <f t="shared" si="150"/>
        <v>8.2333333333332348</v>
      </c>
      <c r="M1079" s="10">
        <f t="shared" si="152"/>
        <v>0</v>
      </c>
    </row>
    <row r="1080" spans="1:13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>
        <f t="shared" si="144"/>
        <v>1</v>
      </c>
      <c r="F1080">
        <f t="shared" si="145"/>
        <v>0</v>
      </c>
      <c r="G1080">
        <f t="shared" si="146"/>
        <v>0</v>
      </c>
      <c r="H1080" s="2">
        <f t="shared" si="147"/>
        <v>7.3032407407407351E-3</v>
      </c>
      <c r="I1080" s="2">
        <f t="shared" si="151"/>
        <v>5.8199652777777873</v>
      </c>
      <c r="J1080" s="10">
        <f t="shared" si="148"/>
        <v>8380.7500000000146</v>
      </c>
      <c r="K1080" s="10">
        <f t="shared" si="149"/>
        <v>10.516666666666659</v>
      </c>
      <c r="L1080" s="10">
        <f t="shared" si="150"/>
        <v>0</v>
      </c>
      <c r="M1080" s="10">
        <f t="shared" si="152"/>
        <v>0</v>
      </c>
    </row>
    <row r="1081" spans="1:13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>
        <f t="shared" si="144"/>
        <v>1</v>
      </c>
      <c r="F1081">
        <f t="shared" si="145"/>
        <v>0</v>
      </c>
      <c r="G1081">
        <f t="shared" si="146"/>
        <v>0</v>
      </c>
      <c r="H1081" s="2">
        <f t="shared" si="147"/>
        <v>2.372685185185186E-3</v>
      </c>
      <c r="I1081" s="2">
        <f t="shared" si="151"/>
        <v>5.8223379629629726</v>
      </c>
      <c r="J1081" s="10">
        <f t="shared" si="148"/>
        <v>8384.1666666666806</v>
      </c>
      <c r="K1081" s="10">
        <f t="shared" si="149"/>
        <v>3.4166666666666679</v>
      </c>
      <c r="L1081" s="10">
        <f t="shared" si="150"/>
        <v>0</v>
      </c>
      <c r="M1081" s="10">
        <f t="shared" si="152"/>
        <v>0</v>
      </c>
    </row>
    <row r="1082" spans="1:13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>
        <f t="shared" si="144"/>
        <v>0</v>
      </c>
      <c r="F1082">
        <f t="shared" si="145"/>
        <v>1</v>
      </c>
      <c r="G1082">
        <f t="shared" si="146"/>
        <v>0</v>
      </c>
      <c r="H1082" s="2">
        <f t="shared" si="147"/>
        <v>7.5347222222221788E-3</v>
      </c>
      <c r="I1082" s="2">
        <f t="shared" si="151"/>
        <v>5.8298726851851947</v>
      </c>
      <c r="J1082" s="10">
        <f t="shared" si="148"/>
        <v>8395.016666666681</v>
      </c>
      <c r="K1082" s="10">
        <f t="shared" si="149"/>
        <v>0</v>
      </c>
      <c r="L1082" s="10">
        <f t="shared" si="150"/>
        <v>10.849999999999937</v>
      </c>
      <c r="M1082" s="10">
        <f t="shared" si="152"/>
        <v>0</v>
      </c>
    </row>
    <row r="1083" spans="1:13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>
        <f t="shared" si="144"/>
        <v>1</v>
      </c>
      <c r="F1083">
        <f t="shared" si="145"/>
        <v>0</v>
      </c>
      <c r="G1083">
        <f t="shared" si="146"/>
        <v>0</v>
      </c>
      <c r="H1083" s="2">
        <f t="shared" si="147"/>
        <v>1.2037037037037068E-3</v>
      </c>
      <c r="I1083" s="2">
        <f t="shared" si="151"/>
        <v>5.8310763888888983</v>
      </c>
      <c r="J1083" s="10">
        <f t="shared" si="148"/>
        <v>8396.7500000000127</v>
      </c>
      <c r="K1083" s="10">
        <f t="shared" si="149"/>
        <v>1.7333333333333378</v>
      </c>
      <c r="L1083" s="10">
        <f t="shared" si="150"/>
        <v>0</v>
      </c>
      <c r="M1083" s="10">
        <f t="shared" si="152"/>
        <v>0</v>
      </c>
    </row>
    <row r="1084" spans="1:13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>
        <f t="shared" si="144"/>
        <v>1</v>
      </c>
      <c r="F1084">
        <f t="shared" si="145"/>
        <v>0</v>
      </c>
      <c r="G1084">
        <f t="shared" si="146"/>
        <v>0</v>
      </c>
      <c r="H1084" s="2">
        <f t="shared" si="147"/>
        <v>1.0578703703703729E-2</v>
      </c>
      <c r="I1084" s="2">
        <f t="shared" si="151"/>
        <v>5.8416550925926023</v>
      </c>
      <c r="J1084" s="10">
        <f t="shared" si="148"/>
        <v>8411.9833333333463</v>
      </c>
      <c r="K1084" s="10">
        <f t="shared" si="149"/>
        <v>15.23333333333337</v>
      </c>
      <c r="L1084" s="10">
        <f t="shared" si="150"/>
        <v>0</v>
      </c>
      <c r="M1084" s="10">
        <f t="shared" si="152"/>
        <v>0</v>
      </c>
    </row>
    <row r="1085" spans="1:13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>
        <f t="shared" si="144"/>
        <v>0</v>
      </c>
      <c r="F1085">
        <f t="shared" si="145"/>
        <v>1</v>
      </c>
      <c r="G1085">
        <f t="shared" si="146"/>
        <v>0</v>
      </c>
      <c r="H1085" s="2">
        <f t="shared" si="147"/>
        <v>7.5694444444444065E-3</v>
      </c>
      <c r="I1085" s="2">
        <f t="shared" si="151"/>
        <v>5.8492245370370464</v>
      </c>
      <c r="J1085" s="10">
        <f t="shared" si="148"/>
        <v>8422.8833333333478</v>
      </c>
      <c r="K1085" s="10">
        <f t="shared" si="149"/>
        <v>0</v>
      </c>
      <c r="L1085" s="10">
        <f t="shared" si="150"/>
        <v>10.899999999999945</v>
      </c>
      <c r="M1085" s="10">
        <f t="shared" si="152"/>
        <v>0</v>
      </c>
    </row>
    <row r="1086" spans="1:13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>
        <f t="shared" si="144"/>
        <v>1</v>
      </c>
      <c r="F1086">
        <f t="shared" si="145"/>
        <v>0</v>
      </c>
      <c r="G1086">
        <f t="shared" si="146"/>
        <v>0</v>
      </c>
      <c r="H1086" s="2">
        <f t="shared" si="147"/>
        <v>7.6967592592592782E-3</v>
      </c>
      <c r="I1086" s="2">
        <f t="shared" si="151"/>
        <v>5.8569212962963055</v>
      </c>
      <c r="J1086" s="10">
        <f t="shared" si="148"/>
        <v>8433.9666666666799</v>
      </c>
      <c r="K1086" s="10">
        <f t="shared" si="149"/>
        <v>11.083333333333361</v>
      </c>
      <c r="L1086" s="10">
        <f t="shared" si="150"/>
        <v>0</v>
      </c>
      <c r="M1086" s="10">
        <f t="shared" si="152"/>
        <v>0</v>
      </c>
    </row>
    <row r="1087" spans="1:13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>
        <f t="shared" si="144"/>
        <v>1</v>
      </c>
      <c r="F1087">
        <f t="shared" si="145"/>
        <v>0</v>
      </c>
      <c r="G1087">
        <f t="shared" si="146"/>
        <v>0</v>
      </c>
      <c r="H1087" s="2">
        <f t="shared" si="147"/>
        <v>4.8611111111107608E-4</v>
      </c>
      <c r="I1087" s="2">
        <f t="shared" si="151"/>
        <v>5.8574074074074165</v>
      </c>
      <c r="J1087" s="10">
        <f t="shared" si="148"/>
        <v>8434.6666666666806</v>
      </c>
      <c r="K1087" s="10">
        <f t="shared" si="149"/>
        <v>0.69999999999994955</v>
      </c>
      <c r="L1087" s="10">
        <f t="shared" si="150"/>
        <v>0</v>
      </c>
      <c r="M1087" s="10">
        <f t="shared" si="152"/>
        <v>0</v>
      </c>
    </row>
    <row r="1088" spans="1:13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>
        <f t="shared" si="144"/>
        <v>1</v>
      </c>
      <c r="F1088">
        <f t="shared" si="145"/>
        <v>0</v>
      </c>
      <c r="G1088">
        <f t="shared" si="146"/>
        <v>0</v>
      </c>
      <c r="H1088" s="2">
        <f t="shared" si="147"/>
        <v>9.0624999999999734E-3</v>
      </c>
      <c r="I1088" s="2">
        <f t="shared" si="151"/>
        <v>5.8664699074074163</v>
      </c>
      <c r="J1088" s="10">
        <f t="shared" si="148"/>
        <v>8447.7166666666781</v>
      </c>
      <c r="K1088" s="10">
        <f t="shared" si="149"/>
        <v>13.049999999999962</v>
      </c>
      <c r="L1088" s="10">
        <f t="shared" si="150"/>
        <v>0</v>
      </c>
      <c r="M1088" s="10">
        <f t="shared" si="152"/>
        <v>0</v>
      </c>
    </row>
    <row r="1089" spans="1:13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>
        <f t="shared" si="144"/>
        <v>0</v>
      </c>
      <c r="F1089">
        <f t="shared" si="145"/>
        <v>0</v>
      </c>
      <c r="G1089">
        <f t="shared" si="146"/>
        <v>1</v>
      </c>
      <c r="H1089" s="2">
        <f t="shared" si="147"/>
        <v>2.2222222222222365E-3</v>
      </c>
      <c r="I1089" s="2">
        <f t="shared" si="151"/>
        <v>5.8664699074074163</v>
      </c>
      <c r="J1089" s="10">
        <f t="shared" si="148"/>
        <v>8447.7166666666781</v>
      </c>
      <c r="K1089" s="10">
        <f t="shared" si="149"/>
        <v>0</v>
      </c>
      <c r="L1089" s="10">
        <f t="shared" si="150"/>
        <v>0</v>
      </c>
      <c r="M1089" s="10">
        <f t="shared" si="152"/>
        <v>4</v>
      </c>
    </row>
    <row r="1090" spans="1:13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>
        <f t="shared" ref="E1090:E1153" si="153">IF(LEN(A1090)=7,1,0)</f>
        <v>1</v>
      </c>
      <c r="F1090">
        <f t="shared" ref="F1090:F1153" si="154">IF(LEN(A1090)=8,1,0)</f>
        <v>0</v>
      </c>
      <c r="G1090">
        <f t="shared" ref="G1090:G1153" si="155">IF(LEN(A1090)&gt;9,1,0)</f>
        <v>0</v>
      </c>
      <c r="H1090" s="2">
        <f t="shared" ref="H1090:H1153" si="156">D1090-C1090</f>
        <v>1.8865740740741099E-3</v>
      </c>
      <c r="I1090" s="2">
        <f t="shared" si="151"/>
        <v>5.8683564814814906</v>
      </c>
      <c r="J1090" s="10">
        <f t="shared" ref="J1090:J1153" si="157">I1090*24*60</f>
        <v>8450.4333333333452</v>
      </c>
      <c r="K1090" s="10">
        <f t="shared" ref="K1090:K1153" si="158">IF(AND(E1090=1,$J1090&gt;800),$H1090,0)*24*60</f>
        <v>2.7166666666667183</v>
      </c>
      <c r="L1090" s="10">
        <f t="shared" ref="L1090:L1153" si="159">IF(AND(F1090=1,$J1090&gt;800),$H1090,0)*24*60</f>
        <v>0</v>
      </c>
      <c r="M1090" s="10">
        <f t="shared" si="152"/>
        <v>0</v>
      </c>
    </row>
    <row r="1091" spans="1:13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>
        <f t="shared" si="153"/>
        <v>0</v>
      </c>
      <c r="F1091">
        <f t="shared" si="154"/>
        <v>1</v>
      </c>
      <c r="G1091">
        <f t="shared" si="155"/>
        <v>0</v>
      </c>
      <c r="H1091" s="2">
        <f t="shared" si="156"/>
        <v>1.0624999999999996E-2</v>
      </c>
      <c r="I1091" s="2">
        <f t="shared" si="151"/>
        <v>5.8789814814814907</v>
      </c>
      <c r="J1091" s="10">
        <f t="shared" si="157"/>
        <v>8465.7333333333481</v>
      </c>
      <c r="K1091" s="10">
        <f t="shared" si="158"/>
        <v>0</v>
      </c>
      <c r="L1091" s="10">
        <f t="shared" si="159"/>
        <v>15.299999999999994</v>
      </c>
      <c r="M1091" s="10">
        <f t="shared" si="152"/>
        <v>0</v>
      </c>
    </row>
    <row r="1092" spans="1:13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>
        <f t="shared" si="153"/>
        <v>1</v>
      </c>
      <c r="F1092">
        <f t="shared" si="154"/>
        <v>0</v>
      </c>
      <c r="G1092">
        <f t="shared" si="155"/>
        <v>0</v>
      </c>
      <c r="H1092" s="2">
        <f t="shared" si="156"/>
        <v>9.68749999999996E-3</v>
      </c>
      <c r="I1092" s="2">
        <f t="shared" ref="I1092:I1155" si="160">IF(OR(E1092=1,F1092=1),H1092+I1091,I1091)</f>
        <v>5.8886689814814908</v>
      </c>
      <c r="J1092" s="10">
        <f t="shared" si="157"/>
        <v>8479.683333333347</v>
      </c>
      <c r="K1092" s="10">
        <f t="shared" si="158"/>
        <v>13.949999999999942</v>
      </c>
      <c r="L1092" s="10">
        <f t="shared" si="159"/>
        <v>0</v>
      </c>
      <c r="M1092" s="10">
        <f t="shared" ref="M1092:M1155" si="161">ROUNDUP(IF(G1092=1,H1092,0)*24*60,0)</f>
        <v>0</v>
      </c>
    </row>
    <row r="1093" spans="1:13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>
        <f t="shared" si="153"/>
        <v>0</v>
      </c>
      <c r="F1093">
        <f t="shared" si="154"/>
        <v>1</v>
      </c>
      <c r="G1093">
        <f t="shared" si="155"/>
        <v>0</v>
      </c>
      <c r="H1093" s="2">
        <f t="shared" si="156"/>
        <v>2.8935185185184897E-3</v>
      </c>
      <c r="I1093" s="2">
        <f t="shared" si="160"/>
        <v>5.8915625000000089</v>
      </c>
      <c r="J1093" s="10">
        <f t="shared" si="157"/>
        <v>8483.8500000000131</v>
      </c>
      <c r="K1093" s="10">
        <f t="shared" si="158"/>
        <v>0</v>
      </c>
      <c r="L1093" s="10">
        <f t="shared" si="159"/>
        <v>4.1666666666666252</v>
      </c>
      <c r="M1093" s="10">
        <f t="shared" si="161"/>
        <v>0</v>
      </c>
    </row>
    <row r="1094" spans="1:13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>
        <f t="shared" si="153"/>
        <v>1</v>
      </c>
      <c r="F1094">
        <f t="shared" si="154"/>
        <v>0</v>
      </c>
      <c r="G1094">
        <f t="shared" si="155"/>
        <v>0</v>
      </c>
      <c r="H1094" s="2">
        <f t="shared" si="156"/>
        <v>3.3217592592592604E-3</v>
      </c>
      <c r="I1094" s="2">
        <f t="shared" si="160"/>
        <v>5.8948842592592685</v>
      </c>
      <c r="J1094" s="10">
        <f t="shared" si="157"/>
        <v>8488.6333333333478</v>
      </c>
      <c r="K1094" s="10">
        <f t="shared" si="158"/>
        <v>4.783333333333335</v>
      </c>
      <c r="L1094" s="10">
        <f t="shared" si="159"/>
        <v>0</v>
      </c>
      <c r="M1094" s="10">
        <f t="shared" si="161"/>
        <v>0</v>
      </c>
    </row>
    <row r="1095" spans="1:13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>
        <f t="shared" si="153"/>
        <v>0</v>
      </c>
      <c r="F1095">
        <f t="shared" si="154"/>
        <v>1</v>
      </c>
      <c r="G1095">
        <f t="shared" si="155"/>
        <v>0</v>
      </c>
      <c r="H1095" s="2">
        <f t="shared" si="156"/>
        <v>3.7847222222222587E-3</v>
      </c>
      <c r="I1095" s="2">
        <f t="shared" si="160"/>
        <v>5.8986689814814905</v>
      </c>
      <c r="J1095" s="10">
        <f t="shared" si="157"/>
        <v>8494.0833333333449</v>
      </c>
      <c r="K1095" s="10">
        <f t="shared" si="158"/>
        <v>0</v>
      </c>
      <c r="L1095" s="10">
        <f t="shared" si="159"/>
        <v>5.4500000000000526</v>
      </c>
      <c r="M1095" s="10">
        <f t="shared" si="161"/>
        <v>0</v>
      </c>
    </row>
    <row r="1096" spans="1:13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>
        <f t="shared" si="153"/>
        <v>0</v>
      </c>
      <c r="F1096">
        <f t="shared" si="154"/>
        <v>1</v>
      </c>
      <c r="G1096">
        <f t="shared" si="155"/>
        <v>0</v>
      </c>
      <c r="H1096" s="2">
        <f t="shared" si="156"/>
        <v>9.8726851851851372E-3</v>
      </c>
      <c r="I1096" s="2">
        <f t="shared" si="160"/>
        <v>5.9085416666666752</v>
      </c>
      <c r="J1096" s="10">
        <f t="shared" si="157"/>
        <v>8508.300000000012</v>
      </c>
      <c r="K1096" s="10">
        <f t="shared" si="158"/>
        <v>0</v>
      </c>
      <c r="L1096" s="10">
        <f t="shared" si="159"/>
        <v>14.216666666666598</v>
      </c>
      <c r="M1096" s="10">
        <f t="shared" si="161"/>
        <v>0</v>
      </c>
    </row>
    <row r="1097" spans="1:13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>
        <f t="shared" si="153"/>
        <v>1</v>
      </c>
      <c r="F1097">
        <f t="shared" si="154"/>
        <v>0</v>
      </c>
      <c r="G1097">
        <f t="shared" si="155"/>
        <v>0</v>
      </c>
      <c r="H1097" s="2">
        <f t="shared" si="156"/>
        <v>3.958333333333397E-3</v>
      </c>
      <c r="I1097" s="2">
        <f t="shared" si="160"/>
        <v>5.9125000000000085</v>
      </c>
      <c r="J1097" s="10">
        <f t="shared" si="157"/>
        <v>8514.0000000000127</v>
      </c>
      <c r="K1097" s="10">
        <f t="shared" si="158"/>
        <v>5.7000000000000917</v>
      </c>
      <c r="L1097" s="10">
        <f t="shared" si="159"/>
        <v>0</v>
      </c>
      <c r="M1097" s="10">
        <f t="shared" si="161"/>
        <v>0</v>
      </c>
    </row>
    <row r="1098" spans="1:13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>
        <f t="shared" si="153"/>
        <v>1</v>
      </c>
      <c r="F1098">
        <f t="shared" si="154"/>
        <v>0</v>
      </c>
      <c r="G1098">
        <f t="shared" si="155"/>
        <v>0</v>
      </c>
      <c r="H1098" s="2">
        <f t="shared" si="156"/>
        <v>3.0324074074074003E-3</v>
      </c>
      <c r="I1098" s="2">
        <f t="shared" si="160"/>
        <v>5.915532407407416</v>
      </c>
      <c r="J1098" s="10">
        <f t="shared" si="157"/>
        <v>8518.3666666666795</v>
      </c>
      <c r="K1098" s="10">
        <f t="shared" si="158"/>
        <v>4.3666666666666565</v>
      </c>
      <c r="L1098" s="10">
        <f t="shared" si="159"/>
        <v>0</v>
      </c>
      <c r="M1098" s="10">
        <f t="shared" si="161"/>
        <v>0</v>
      </c>
    </row>
    <row r="1099" spans="1:13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>
        <f t="shared" si="153"/>
        <v>1</v>
      </c>
      <c r="F1099">
        <f t="shared" si="154"/>
        <v>0</v>
      </c>
      <c r="G1099">
        <f t="shared" si="155"/>
        <v>0</v>
      </c>
      <c r="H1099" s="2">
        <f t="shared" si="156"/>
        <v>1.042824074074078E-2</v>
      </c>
      <c r="I1099" s="2">
        <f t="shared" si="160"/>
        <v>5.9259606481481573</v>
      </c>
      <c r="J1099" s="10">
        <f t="shared" si="157"/>
        <v>8533.3833333333478</v>
      </c>
      <c r="K1099" s="10">
        <f t="shared" si="158"/>
        <v>15.016666666666723</v>
      </c>
      <c r="L1099" s="10">
        <f t="shared" si="159"/>
        <v>0</v>
      </c>
      <c r="M1099" s="10">
        <f t="shared" si="161"/>
        <v>0</v>
      </c>
    </row>
    <row r="1100" spans="1:13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>
        <f t="shared" si="153"/>
        <v>1</v>
      </c>
      <c r="F1100">
        <f t="shared" si="154"/>
        <v>0</v>
      </c>
      <c r="G1100">
        <f t="shared" si="155"/>
        <v>0</v>
      </c>
      <c r="H1100" s="2">
        <f t="shared" si="156"/>
        <v>1.071759259259264E-2</v>
      </c>
      <c r="I1100" s="2">
        <f t="shared" si="160"/>
        <v>5.9366782407407497</v>
      </c>
      <c r="J1100" s="10">
        <f t="shared" si="157"/>
        <v>8548.8166666666784</v>
      </c>
      <c r="K1100" s="10">
        <f t="shared" si="158"/>
        <v>15.433333333333401</v>
      </c>
      <c r="L1100" s="10">
        <f t="shared" si="159"/>
        <v>0</v>
      </c>
      <c r="M1100" s="10">
        <f t="shared" si="161"/>
        <v>0</v>
      </c>
    </row>
    <row r="1101" spans="1:13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>
        <f t="shared" si="153"/>
        <v>1</v>
      </c>
      <c r="F1101">
        <f t="shared" si="154"/>
        <v>0</v>
      </c>
      <c r="G1101">
        <f t="shared" si="155"/>
        <v>0</v>
      </c>
      <c r="H1101" s="2">
        <f t="shared" si="156"/>
        <v>1.5625000000000222E-3</v>
      </c>
      <c r="I1101" s="2">
        <f t="shared" si="160"/>
        <v>5.93824074074075</v>
      </c>
      <c r="J1101" s="10">
        <f t="shared" si="157"/>
        <v>8551.0666666666802</v>
      </c>
      <c r="K1101" s="10">
        <f t="shared" si="158"/>
        <v>2.250000000000032</v>
      </c>
      <c r="L1101" s="10">
        <f t="shared" si="159"/>
        <v>0</v>
      </c>
      <c r="M1101" s="10">
        <f t="shared" si="161"/>
        <v>0</v>
      </c>
    </row>
    <row r="1102" spans="1:13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>
        <f t="shared" si="153"/>
        <v>1</v>
      </c>
      <c r="F1102">
        <f t="shared" si="154"/>
        <v>0</v>
      </c>
      <c r="G1102">
        <f t="shared" si="155"/>
        <v>0</v>
      </c>
      <c r="H1102" s="2">
        <f t="shared" si="156"/>
        <v>6.6898148148147873E-3</v>
      </c>
      <c r="I1102" s="2">
        <f t="shared" si="160"/>
        <v>5.9449305555555645</v>
      </c>
      <c r="J1102" s="10">
        <f t="shared" si="157"/>
        <v>8560.7000000000116</v>
      </c>
      <c r="K1102" s="10">
        <f t="shared" si="158"/>
        <v>9.6333333333332938</v>
      </c>
      <c r="L1102" s="10">
        <f t="shared" si="159"/>
        <v>0</v>
      </c>
      <c r="M1102" s="10">
        <f t="shared" si="161"/>
        <v>0</v>
      </c>
    </row>
    <row r="1103" spans="1:13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>
        <f t="shared" si="153"/>
        <v>1</v>
      </c>
      <c r="F1103">
        <f t="shared" si="154"/>
        <v>0</v>
      </c>
      <c r="G1103">
        <f t="shared" si="155"/>
        <v>0</v>
      </c>
      <c r="H1103" s="2">
        <f t="shared" si="156"/>
        <v>7.9513888888887996E-3</v>
      </c>
      <c r="I1103" s="2">
        <f t="shared" si="160"/>
        <v>5.952881944444453</v>
      </c>
      <c r="J1103" s="10">
        <f t="shared" si="157"/>
        <v>8572.1500000000124</v>
      </c>
      <c r="K1103" s="10">
        <f t="shared" si="158"/>
        <v>11.449999999999871</v>
      </c>
      <c r="L1103" s="10">
        <f t="shared" si="159"/>
        <v>0</v>
      </c>
      <c r="M1103" s="10">
        <f t="shared" si="161"/>
        <v>0</v>
      </c>
    </row>
    <row r="1104" spans="1:13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>
        <f t="shared" si="153"/>
        <v>1</v>
      </c>
      <c r="F1104">
        <f t="shared" si="154"/>
        <v>0</v>
      </c>
      <c r="G1104">
        <f t="shared" si="155"/>
        <v>0</v>
      </c>
      <c r="H1104" s="2">
        <f t="shared" si="156"/>
        <v>1.1539351851851842E-2</v>
      </c>
      <c r="I1104" s="2">
        <f t="shared" si="160"/>
        <v>5.9644212962963046</v>
      </c>
      <c r="J1104" s="10">
        <f t="shared" si="157"/>
        <v>8588.7666666666792</v>
      </c>
      <c r="K1104" s="10">
        <f t="shared" si="158"/>
        <v>16.616666666666653</v>
      </c>
      <c r="L1104" s="10">
        <f t="shared" si="159"/>
        <v>0</v>
      </c>
      <c r="M1104" s="10">
        <f t="shared" si="161"/>
        <v>0</v>
      </c>
    </row>
    <row r="1105" spans="1:13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>
        <f t="shared" si="153"/>
        <v>0</v>
      </c>
      <c r="F1105">
        <f t="shared" si="154"/>
        <v>1</v>
      </c>
      <c r="G1105">
        <f t="shared" si="155"/>
        <v>0</v>
      </c>
      <c r="H1105" s="2">
        <f t="shared" si="156"/>
        <v>9.2592592592588563E-4</v>
      </c>
      <c r="I1105" s="2">
        <f t="shared" si="160"/>
        <v>5.9653472222222304</v>
      </c>
      <c r="J1105" s="10">
        <f t="shared" si="157"/>
        <v>8590.1000000000113</v>
      </c>
      <c r="K1105" s="10">
        <f t="shared" si="158"/>
        <v>0</v>
      </c>
      <c r="L1105" s="10">
        <f t="shared" si="159"/>
        <v>1.3333333333332753</v>
      </c>
      <c r="M1105" s="10">
        <f t="shared" si="161"/>
        <v>0</v>
      </c>
    </row>
    <row r="1106" spans="1:13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>
        <f t="shared" si="153"/>
        <v>0</v>
      </c>
      <c r="F1106">
        <f t="shared" si="154"/>
        <v>1</v>
      </c>
      <c r="G1106">
        <f t="shared" si="155"/>
        <v>0</v>
      </c>
      <c r="H1106" s="2">
        <f t="shared" si="156"/>
        <v>1.5393518518518334E-3</v>
      </c>
      <c r="I1106" s="2">
        <f t="shared" si="160"/>
        <v>5.9668865740740822</v>
      </c>
      <c r="J1106" s="10">
        <f t="shared" si="157"/>
        <v>8592.3166666666784</v>
      </c>
      <c r="K1106" s="10">
        <f t="shared" si="158"/>
        <v>0</v>
      </c>
      <c r="L1106" s="10">
        <f t="shared" si="159"/>
        <v>2.2166666666666401</v>
      </c>
      <c r="M1106" s="10">
        <f t="shared" si="161"/>
        <v>0</v>
      </c>
    </row>
    <row r="1107" spans="1:13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>
        <f t="shared" si="153"/>
        <v>1</v>
      </c>
      <c r="F1107">
        <f t="shared" si="154"/>
        <v>0</v>
      </c>
      <c r="G1107">
        <f t="shared" si="155"/>
        <v>0</v>
      </c>
      <c r="H1107" s="2">
        <f t="shared" si="156"/>
        <v>4.942129629629699E-3</v>
      </c>
      <c r="I1107" s="2">
        <f t="shared" si="160"/>
        <v>5.9718287037037117</v>
      </c>
      <c r="J1107" s="10">
        <f t="shared" si="157"/>
        <v>8599.4333333333452</v>
      </c>
      <c r="K1107" s="10">
        <f t="shared" si="158"/>
        <v>7.1166666666667666</v>
      </c>
      <c r="L1107" s="10">
        <f t="shared" si="159"/>
        <v>0</v>
      </c>
      <c r="M1107" s="10">
        <f t="shared" si="161"/>
        <v>0</v>
      </c>
    </row>
    <row r="1108" spans="1:13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>
        <f t="shared" si="153"/>
        <v>1</v>
      </c>
      <c r="F1108">
        <f t="shared" si="154"/>
        <v>0</v>
      </c>
      <c r="G1108">
        <f t="shared" si="155"/>
        <v>0</v>
      </c>
      <c r="H1108" s="2">
        <f t="shared" si="156"/>
        <v>6.7361111111111649E-3</v>
      </c>
      <c r="I1108" s="2">
        <f t="shared" si="160"/>
        <v>5.9785648148148232</v>
      </c>
      <c r="J1108" s="10">
        <f t="shared" si="157"/>
        <v>8609.1333333333441</v>
      </c>
      <c r="K1108" s="10">
        <f t="shared" si="158"/>
        <v>9.7000000000000774</v>
      </c>
      <c r="L1108" s="10">
        <f t="shared" si="159"/>
        <v>0</v>
      </c>
      <c r="M1108" s="10">
        <f t="shared" si="161"/>
        <v>0</v>
      </c>
    </row>
    <row r="1109" spans="1:13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>
        <f t="shared" si="153"/>
        <v>1</v>
      </c>
      <c r="F1109">
        <f t="shared" si="154"/>
        <v>0</v>
      </c>
      <c r="G1109">
        <f t="shared" si="155"/>
        <v>0</v>
      </c>
      <c r="H1109" s="2">
        <f t="shared" si="156"/>
        <v>8.8773148148147962E-3</v>
      </c>
      <c r="I1109" s="2">
        <f t="shared" si="160"/>
        <v>5.9874421296296383</v>
      </c>
      <c r="J1109" s="10">
        <f t="shared" si="157"/>
        <v>8621.9166666666788</v>
      </c>
      <c r="K1109" s="10">
        <f t="shared" si="158"/>
        <v>12.783333333333307</v>
      </c>
      <c r="L1109" s="10">
        <f t="shared" si="159"/>
        <v>0</v>
      </c>
      <c r="M1109" s="10">
        <f t="shared" si="161"/>
        <v>0</v>
      </c>
    </row>
    <row r="1110" spans="1:13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>
        <f t="shared" si="153"/>
        <v>1</v>
      </c>
      <c r="F1110">
        <f t="shared" si="154"/>
        <v>0</v>
      </c>
      <c r="G1110">
        <f t="shared" si="155"/>
        <v>0</v>
      </c>
      <c r="H1110" s="2">
        <f t="shared" si="156"/>
        <v>4.2013888888889905E-3</v>
      </c>
      <c r="I1110" s="2">
        <f t="shared" si="160"/>
        <v>5.9916435185185275</v>
      </c>
      <c r="J1110" s="10">
        <f t="shared" si="157"/>
        <v>8627.9666666666781</v>
      </c>
      <c r="K1110" s="10">
        <f t="shared" si="158"/>
        <v>6.0500000000001464</v>
      </c>
      <c r="L1110" s="10">
        <f t="shared" si="159"/>
        <v>0</v>
      </c>
      <c r="M1110" s="10">
        <f t="shared" si="161"/>
        <v>0</v>
      </c>
    </row>
    <row r="1111" spans="1:13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>
        <f t="shared" si="153"/>
        <v>1</v>
      </c>
      <c r="F1111">
        <f t="shared" si="154"/>
        <v>0</v>
      </c>
      <c r="G1111">
        <f t="shared" si="155"/>
        <v>0</v>
      </c>
      <c r="H1111" s="2">
        <f t="shared" si="156"/>
        <v>6.5856481481481044E-3</v>
      </c>
      <c r="I1111" s="2">
        <f t="shared" si="160"/>
        <v>5.9982291666666754</v>
      </c>
      <c r="J1111" s="10">
        <f t="shared" si="157"/>
        <v>8637.4500000000116</v>
      </c>
      <c r="K1111" s="10">
        <f t="shared" si="158"/>
        <v>9.4833333333332703</v>
      </c>
      <c r="L1111" s="10">
        <f t="shared" si="159"/>
        <v>0</v>
      </c>
      <c r="M1111" s="10">
        <f t="shared" si="161"/>
        <v>0</v>
      </c>
    </row>
    <row r="1112" spans="1:13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>
        <f t="shared" si="153"/>
        <v>0</v>
      </c>
      <c r="F1112">
        <f t="shared" si="154"/>
        <v>1</v>
      </c>
      <c r="G1112">
        <f t="shared" si="155"/>
        <v>0</v>
      </c>
      <c r="H1112" s="2">
        <f t="shared" si="156"/>
        <v>6.2499999999998668E-4</v>
      </c>
      <c r="I1112" s="2">
        <f t="shared" si="160"/>
        <v>5.9988541666666757</v>
      </c>
      <c r="J1112" s="10">
        <f t="shared" si="157"/>
        <v>8638.3500000000131</v>
      </c>
      <c r="K1112" s="10">
        <f t="shared" si="158"/>
        <v>0</v>
      </c>
      <c r="L1112" s="10">
        <f t="shared" si="159"/>
        <v>0.89999999999998082</v>
      </c>
      <c r="M1112" s="10">
        <f t="shared" si="161"/>
        <v>0</v>
      </c>
    </row>
    <row r="1113" spans="1:13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>
        <f t="shared" si="153"/>
        <v>1</v>
      </c>
      <c r="F1113">
        <f t="shared" si="154"/>
        <v>0</v>
      </c>
      <c r="G1113">
        <f t="shared" si="155"/>
        <v>0</v>
      </c>
      <c r="H1113" s="2">
        <f t="shared" si="156"/>
        <v>7.8703703703703054E-3</v>
      </c>
      <c r="I1113" s="2">
        <f t="shared" si="160"/>
        <v>6.0067245370370461</v>
      </c>
      <c r="J1113" s="10">
        <f t="shared" si="157"/>
        <v>8649.683333333347</v>
      </c>
      <c r="K1113" s="10">
        <f t="shared" si="158"/>
        <v>11.33333333333324</v>
      </c>
      <c r="L1113" s="10">
        <f t="shared" si="159"/>
        <v>0</v>
      </c>
      <c r="M1113" s="10">
        <f t="shared" si="161"/>
        <v>0</v>
      </c>
    </row>
    <row r="1114" spans="1:13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>
        <f t="shared" si="153"/>
        <v>1</v>
      </c>
      <c r="F1114">
        <f t="shared" si="154"/>
        <v>0</v>
      </c>
      <c r="G1114">
        <f t="shared" si="155"/>
        <v>0</v>
      </c>
      <c r="H1114" s="2">
        <f t="shared" si="156"/>
        <v>1.87499999999996E-3</v>
      </c>
      <c r="I1114" s="2">
        <f t="shared" si="160"/>
        <v>6.0085995370370462</v>
      </c>
      <c r="J1114" s="10">
        <f t="shared" si="157"/>
        <v>8652.3833333333459</v>
      </c>
      <c r="K1114" s="10">
        <f t="shared" si="158"/>
        <v>2.6999999999999424</v>
      </c>
      <c r="L1114" s="10">
        <f t="shared" si="159"/>
        <v>0</v>
      </c>
      <c r="M1114" s="10">
        <f t="shared" si="161"/>
        <v>0</v>
      </c>
    </row>
    <row r="1115" spans="1:13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>
        <f t="shared" si="153"/>
        <v>0</v>
      </c>
      <c r="F1115">
        <f t="shared" si="154"/>
        <v>1</v>
      </c>
      <c r="G1115">
        <f t="shared" si="155"/>
        <v>0</v>
      </c>
      <c r="H1115" s="2">
        <f t="shared" si="156"/>
        <v>1.5740740740740611E-3</v>
      </c>
      <c r="I1115" s="2">
        <f t="shared" si="160"/>
        <v>6.0101736111111199</v>
      </c>
      <c r="J1115" s="10">
        <f t="shared" si="157"/>
        <v>8654.6500000000124</v>
      </c>
      <c r="K1115" s="10">
        <f t="shared" si="158"/>
        <v>0</v>
      </c>
      <c r="L1115" s="10">
        <f t="shared" si="159"/>
        <v>2.266666666666648</v>
      </c>
      <c r="M1115" s="10">
        <f t="shared" si="161"/>
        <v>0</v>
      </c>
    </row>
    <row r="1116" spans="1:13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>
        <f t="shared" si="153"/>
        <v>1</v>
      </c>
      <c r="F1116">
        <f t="shared" si="154"/>
        <v>0</v>
      </c>
      <c r="G1116">
        <f t="shared" si="155"/>
        <v>0</v>
      </c>
      <c r="H1116" s="2">
        <f t="shared" si="156"/>
        <v>1.0659722222222223E-2</v>
      </c>
      <c r="I1116" s="2">
        <f t="shared" si="160"/>
        <v>6.0208333333333419</v>
      </c>
      <c r="J1116" s="10">
        <f t="shared" si="157"/>
        <v>8670.0000000000127</v>
      </c>
      <c r="K1116" s="10">
        <f t="shared" si="158"/>
        <v>15.350000000000001</v>
      </c>
      <c r="L1116" s="10">
        <f t="shared" si="159"/>
        <v>0</v>
      </c>
      <c r="M1116" s="10">
        <f t="shared" si="161"/>
        <v>0</v>
      </c>
    </row>
    <row r="1117" spans="1:13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>
        <f t="shared" si="153"/>
        <v>0</v>
      </c>
      <c r="F1117">
        <f t="shared" si="154"/>
        <v>1</v>
      </c>
      <c r="G1117">
        <f t="shared" si="155"/>
        <v>0</v>
      </c>
      <c r="H1117" s="2">
        <f t="shared" si="156"/>
        <v>1.6087962962962887E-3</v>
      </c>
      <c r="I1117" s="2">
        <f t="shared" si="160"/>
        <v>6.0224421296296384</v>
      </c>
      <c r="J1117" s="10">
        <f t="shared" si="157"/>
        <v>8672.3166666666802</v>
      </c>
      <c r="K1117" s="10">
        <f t="shared" si="158"/>
        <v>0</v>
      </c>
      <c r="L1117" s="10">
        <f t="shared" si="159"/>
        <v>2.3166666666666558</v>
      </c>
      <c r="M1117" s="10">
        <f t="shared" si="161"/>
        <v>0</v>
      </c>
    </row>
    <row r="1118" spans="1:13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>
        <f t="shared" si="153"/>
        <v>1</v>
      </c>
      <c r="F1118">
        <f t="shared" si="154"/>
        <v>0</v>
      </c>
      <c r="G1118">
        <f t="shared" si="155"/>
        <v>0</v>
      </c>
      <c r="H1118" s="2">
        <f t="shared" si="156"/>
        <v>5.0462962962963265E-3</v>
      </c>
      <c r="I1118" s="2">
        <f t="shared" si="160"/>
        <v>6.0274884259259345</v>
      </c>
      <c r="J1118" s="10">
        <f t="shared" si="157"/>
        <v>8679.5833333333449</v>
      </c>
      <c r="K1118" s="10">
        <f t="shared" si="158"/>
        <v>7.2666666666667101</v>
      </c>
      <c r="L1118" s="10">
        <f t="shared" si="159"/>
        <v>0</v>
      </c>
      <c r="M1118" s="10">
        <f t="shared" si="161"/>
        <v>0</v>
      </c>
    </row>
    <row r="1119" spans="1:13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>
        <f t="shared" si="153"/>
        <v>1</v>
      </c>
      <c r="F1119">
        <f t="shared" si="154"/>
        <v>0</v>
      </c>
      <c r="G1119">
        <f t="shared" si="155"/>
        <v>0</v>
      </c>
      <c r="H1119" s="2">
        <f t="shared" si="156"/>
        <v>1.099537037037035E-2</v>
      </c>
      <c r="I1119" s="2">
        <f t="shared" si="160"/>
        <v>6.0384837962963047</v>
      </c>
      <c r="J1119" s="10">
        <f t="shared" si="157"/>
        <v>8695.4166666666788</v>
      </c>
      <c r="K1119" s="10">
        <f t="shared" si="158"/>
        <v>15.833333333333304</v>
      </c>
      <c r="L1119" s="10">
        <f t="shared" si="159"/>
        <v>0</v>
      </c>
      <c r="M1119" s="10">
        <f t="shared" si="161"/>
        <v>0</v>
      </c>
    </row>
    <row r="1120" spans="1:13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>
        <f t="shared" si="153"/>
        <v>0</v>
      </c>
      <c r="F1120">
        <f t="shared" si="154"/>
        <v>0</v>
      </c>
      <c r="G1120">
        <f t="shared" si="155"/>
        <v>1</v>
      </c>
      <c r="H1120" s="2">
        <f t="shared" si="156"/>
        <v>7.9745370370370439E-3</v>
      </c>
      <c r="I1120" s="2">
        <f t="shared" si="160"/>
        <v>6.0384837962963047</v>
      </c>
      <c r="J1120" s="10">
        <f t="shared" si="157"/>
        <v>8695.4166666666788</v>
      </c>
      <c r="K1120" s="10">
        <f t="shared" si="158"/>
        <v>0</v>
      </c>
      <c r="L1120" s="10">
        <f t="shared" si="159"/>
        <v>0</v>
      </c>
      <c r="M1120" s="10">
        <f t="shared" si="161"/>
        <v>12</v>
      </c>
    </row>
    <row r="1121" spans="1:13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>
        <f t="shared" si="153"/>
        <v>1</v>
      </c>
      <c r="F1121">
        <f t="shared" si="154"/>
        <v>0</v>
      </c>
      <c r="G1121">
        <f t="shared" si="155"/>
        <v>0</v>
      </c>
      <c r="H1121" s="2">
        <f t="shared" si="156"/>
        <v>9.7222222222220767E-4</v>
      </c>
      <c r="I1121" s="2">
        <f t="shared" si="160"/>
        <v>6.0394560185185266</v>
      </c>
      <c r="J1121" s="10">
        <f t="shared" si="157"/>
        <v>8696.8166666666766</v>
      </c>
      <c r="K1121" s="10">
        <f t="shared" si="158"/>
        <v>1.399999999999979</v>
      </c>
      <c r="L1121" s="10">
        <f t="shared" si="159"/>
        <v>0</v>
      </c>
      <c r="M1121" s="10">
        <f t="shared" si="161"/>
        <v>0</v>
      </c>
    </row>
    <row r="1122" spans="1:13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>
        <f t="shared" si="153"/>
        <v>1</v>
      </c>
      <c r="F1122">
        <f t="shared" si="154"/>
        <v>0</v>
      </c>
      <c r="G1122">
        <f t="shared" si="155"/>
        <v>0</v>
      </c>
      <c r="H1122" s="2">
        <f t="shared" si="156"/>
        <v>7.8703703703703609E-3</v>
      </c>
      <c r="I1122" s="2">
        <f t="shared" si="160"/>
        <v>6.0473263888888971</v>
      </c>
      <c r="J1122" s="10">
        <f t="shared" si="157"/>
        <v>8708.1500000000106</v>
      </c>
      <c r="K1122" s="10">
        <f t="shared" si="158"/>
        <v>11.33333333333332</v>
      </c>
      <c r="L1122" s="10">
        <f t="shared" si="159"/>
        <v>0</v>
      </c>
      <c r="M1122" s="10">
        <f t="shared" si="161"/>
        <v>0</v>
      </c>
    </row>
    <row r="1123" spans="1:13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>
        <f t="shared" si="153"/>
        <v>0</v>
      </c>
      <c r="F1123">
        <f t="shared" si="154"/>
        <v>1</v>
      </c>
      <c r="G1123">
        <f t="shared" si="155"/>
        <v>0</v>
      </c>
      <c r="H1123" s="2">
        <f t="shared" si="156"/>
        <v>8.8773148148148517E-3</v>
      </c>
      <c r="I1123" s="2">
        <f t="shared" si="160"/>
        <v>6.0562037037037122</v>
      </c>
      <c r="J1123" s="10">
        <f t="shared" si="157"/>
        <v>8720.9333333333452</v>
      </c>
      <c r="K1123" s="10">
        <f t="shared" si="158"/>
        <v>0</v>
      </c>
      <c r="L1123" s="10">
        <f t="shared" si="159"/>
        <v>12.783333333333387</v>
      </c>
      <c r="M1123" s="10">
        <f t="shared" si="161"/>
        <v>0</v>
      </c>
    </row>
    <row r="1124" spans="1:13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>
        <f t="shared" si="153"/>
        <v>1</v>
      </c>
      <c r="F1124">
        <f t="shared" si="154"/>
        <v>0</v>
      </c>
      <c r="G1124">
        <f t="shared" si="155"/>
        <v>0</v>
      </c>
      <c r="H1124" s="2">
        <f t="shared" si="156"/>
        <v>9.6527777777777879E-3</v>
      </c>
      <c r="I1124" s="2">
        <f t="shared" si="160"/>
        <v>6.0658564814814904</v>
      </c>
      <c r="J1124" s="10">
        <f t="shared" si="157"/>
        <v>8734.8333333333467</v>
      </c>
      <c r="K1124" s="10">
        <f t="shared" si="158"/>
        <v>13.900000000000015</v>
      </c>
      <c r="L1124" s="10">
        <f t="shared" si="159"/>
        <v>0</v>
      </c>
      <c r="M1124" s="10">
        <f t="shared" si="161"/>
        <v>0</v>
      </c>
    </row>
    <row r="1125" spans="1:13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>
        <f t="shared" si="153"/>
        <v>1</v>
      </c>
      <c r="F1125">
        <f t="shared" si="154"/>
        <v>0</v>
      </c>
      <c r="G1125">
        <f t="shared" si="155"/>
        <v>0</v>
      </c>
      <c r="H1125" s="2">
        <f t="shared" si="156"/>
        <v>9.6875000000000155E-3</v>
      </c>
      <c r="I1125" s="2">
        <f t="shared" si="160"/>
        <v>6.0755439814814904</v>
      </c>
      <c r="J1125" s="10">
        <f t="shared" si="157"/>
        <v>8748.7833333333456</v>
      </c>
      <c r="K1125" s="10">
        <f t="shared" si="158"/>
        <v>13.950000000000022</v>
      </c>
      <c r="L1125" s="10">
        <f t="shared" si="159"/>
        <v>0</v>
      </c>
      <c r="M1125" s="10">
        <f t="shared" si="161"/>
        <v>0</v>
      </c>
    </row>
    <row r="1126" spans="1:13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>
        <f t="shared" si="153"/>
        <v>1</v>
      </c>
      <c r="F1126">
        <f t="shared" si="154"/>
        <v>0</v>
      </c>
      <c r="G1126">
        <f t="shared" si="155"/>
        <v>0</v>
      </c>
      <c r="H1126" s="2">
        <f t="shared" si="156"/>
        <v>2.1875000000000089E-3</v>
      </c>
      <c r="I1126" s="2">
        <f t="shared" si="160"/>
        <v>6.0777314814814902</v>
      </c>
      <c r="J1126" s="10">
        <f t="shared" si="157"/>
        <v>8751.933333333347</v>
      </c>
      <c r="K1126" s="10">
        <f t="shared" si="158"/>
        <v>3.1500000000000128</v>
      </c>
      <c r="L1126" s="10">
        <f t="shared" si="159"/>
        <v>0</v>
      </c>
      <c r="M1126" s="10">
        <f t="shared" si="161"/>
        <v>0</v>
      </c>
    </row>
    <row r="1127" spans="1:13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>
        <f t="shared" si="153"/>
        <v>0</v>
      </c>
      <c r="F1127">
        <f t="shared" si="154"/>
        <v>1</v>
      </c>
      <c r="G1127">
        <f t="shared" si="155"/>
        <v>0</v>
      </c>
      <c r="H1127" s="2">
        <f t="shared" si="156"/>
        <v>6.481481481481477E-3</v>
      </c>
      <c r="I1127" s="2">
        <f t="shared" si="160"/>
        <v>6.0842129629629715</v>
      </c>
      <c r="J1127" s="10">
        <f t="shared" si="157"/>
        <v>8761.2666666666792</v>
      </c>
      <c r="K1127" s="10">
        <f t="shared" si="158"/>
        <v>0</v>
      </c>
      <c r="L1127" s="10">
        <f t="shared" si="159"/>
        <v>9.3333333333333268</v>
      </c>
      <c r="M1127" s="10">
        <f t="shared" si="161"/>
        <v>0</v>
      </c>
    </row>
    <row r="1128" spans="1:13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>
        <f t="shared" si="153"/>
        <v>1</v>
      </c>
      <c r="F1128">
        <f t="shared" si="154"/>
        <v>0</v>
      </c>
      <c r="G1128">
        <f t="shared" si="155"/>
        <v>0</v>
      </c>
      <c r="H1128" s="2">
        <f t="shared" si="156"/>
        <v>1.1018518518518539E-2</v>
      </c>
      <c r="I1128" s="2">
        <f t="shared" si="160"/>
        <v>6.0952314814814903</v>
      </c>
      <c r="J1128" s="10">
        <f t="shared" si="157"/>
        <v>8777.1333333333459</v>
      </c>
      <c r="K1128" s="10">
        <f t="shared" si="158"/>
        <v>15.866666666666696</v>
      </c>
      <c r="L1128" s="10">
        <f t="shared" si="159"/>
        <v>0</v>
      </c>
      <c r="M1128" s="10">
        <f t="shared" si="161"/>
        <v>0</v>
      </c>
    </row>
    <row r="1129" spans="1:13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>
        <f t="shared" si="153"/>
        <v>1</v>
      </c>
      <c r="F1129">
        <f t="shared" si="154"/>
        <v>0</v>
      </c>
      <c r="G1129">
        <f t="shared" si="155"/>
        <v>0</v>
      </c>
      <c r="H1129" s="2">
        <f t="shared" si="156"/>
        <v>6.5162037037037046E-3</v>
      </c>
      <c r="I1129" s="2">
        <f t="shared" si="160"/>
        <v>6.1017476851851944</v>
      </c>
      <c r="J1129" s="10">
        <f t="shared" si="157"/>
        <v>8786.5166666666792</v>
      </c>
      <c r="K1129" s="10">
        <f t="shared" si="158"/>
        <v>9.3833333333333346</v>
      </c>
      <c r="L1129" s="10">
        <f t="shared" si="159"/>
        <v>0</v>
      </c>
      <c r="M1129" s="10">
        <f t="shared" si="161"/>
        <v>0</v>
      </c>
    </row>
    <row r="1130" spans="1:13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>
        <f t="shared" si="153"/>
        <v>0</v>
      </c>
      <c r="F1130">
        <f t="shared" si="154"/>
        <v>1</v>
      </c>
      <c r="G1130">
        <f t="shared" si="155"/>
        <v>0</v>
      </c>
      <c r="H1130" s="2">
        <f t="shared" si="156"/>
        <v>2.7430555555555958E-3</v>
      </c>
      <c r="I1130" s="2">
        <f t="shared" si="160"/>
        <v>6.1044907407407498</v>
      </c>
      <c r="J1130" s="10">
        <f t="shared" si="157"/>
        <v>8790.4666666666799</v>
      </c>
      <c r="K1130" s="10">
        <f t="shared" si="158"/>
        <v>0</v>
      </c>
      <c r="L1130" s="10">
        <f t="shared" si="159"/>
        <v>3.9500000000000579</v>
      </c>
      <c r="M1130" s="10">
        <f t="shared" si="161"/>
        <v>0</v>
      </c>
    </row>
    <row r="1131" spans="1:13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>
        <f t="shared" si="153"/>
        <v>1</v>
      </c>
      <c r="F1131">
        <f t="shared" si="154"/>
        <v>0</v>
      </c>
      <c r="G1131">
        <f t="shared" si="155"/>
        <v>0</v>
      </c>
      <c r="H1131" s="2">
        <f t="shared" si="156"/>
        <v>5.2546296296296369E-3</v>
      </c>
      <c r="I1131" s="2">
        <f t="shared" si="160"/>
        <v>6.1097453703703799</v>
      </c>
      <c r="J1131" s="10">
        <f t="shared" si="157"/>
        <v>8798.0333333333474</v>
      </c>
      <c r="K1131" s="10">
        <f t="shared" si="158"/>
        <v>7.5666666666666771</v>
      </c>
      <c r="L1131" s="10">
        <f t="shared" si="159"/>
        <v>0</v>
      </c>
      <c r="M1131" s="10">
        <f t="shared" si="161"/>
        <v>0</v>
      </c>
    </row>
    <row r="1132" spans="1:13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>
        <f t="shared" si="153"/>
        <v>1</v>
      </c>
      <c r="F1132">
        <f t="shared" si="154"/>
        <v>0</v>
      </c>
      <c r="G1132">
        <f t="shared" si="155"/>
        <v>0</v>
      </c>
      <c r="H1132" s="2">
        <f t="shared" si="156"/>
        <v>1.3773148148147896E-3</v>
      </c>
      <c r="I1132" s="2">
        <f t="shared" si="160"/>
        <v>6.1111226851851947</v>
      </c>
      <c r="J1132" s="10">
        <f t="shared" si="157"/>
        <v>8800.016666666681</v>
      </c>
      <c r="K1132" s="10">
        <f t="shared" si="158"/>
        <v>1.983333333333297</v>
      </c>
      <c r="L1132" s="10">
        <f t="shared" si="159"/>
        <v>0</v>
      </c>
      <c r="M1132" s="10">
        <f t="shared" si="161"/>
        <v>0</v>
      </c>
    </row>
    <row r="1133" spans="1:13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>
        <f t="shared" si="153"/>
        <v>1</v>
      </c>
      <c r="F1133">
        <f t="shared" si="154"/>
        <v>0</v>
      </c>
      <c r="G1133">
        <f t="shared" si="155"/>
        <v>0</v>
      </c>
      <c r="H1133" s="2">
        <f t="shared" si="156"/>
        <v>6.9328703703703809E-3</v>
      </c>
      <c r="I1133" s="2">
        <f t="shared" si="160"/>
        <v>6.1180555555555651</v>
      </c>
      <c r="J1133" s="10">
        <f t="shared" si="157"/>
        <v>8810.0000000000146</v>
      </c>
      <c r="K1133" s="10">
        <f t="shared" si="158"/>
        <v>9.9833333333333485</v>
      </c>
      <c r="L1133" s="10">
        <f t="shared" si="159"/>
        <v>0</v>
      </c>
      <c r="M1133" s="10">
        <f t="shared" si="161"/>
        <v>0</v>
      </c>
    </row>
    <row r="1134" spans="1:13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>
        <f t="shared" si="153"/>
        <v>1</v>
      </c>
      <c r="F1134">
        <f t="shared" si="154"/>
        <v>0</v>
      </c>
      <c r="G1134">
        <f t="shared" si="155"/>
        <v>0</v>
      </c>
      <c r="H1134" s="2">
        <f t="shared" si="156"/>
        <v>5.196759259259276E-3</v>
      </c>
      <c r="I1134" s="2">
        <f t="shared" si="160"/>
        <v>6.1232523148148248</v>
      </c>
      <c r="J1134" s="10">
        <f t="shared" si="157"/>
        <v>8817.4833333333481</v>
      </c>
      <c r="K1134" s="10">
        <f t="shared" si="158"/>
        <v>7.4833333333333574</v>
      </c>
      <c r="L1134" s="10">
        <f t="shared" si="159"/>
        <v>0</v>
      </c>
      <c r="M1134" s="10">
        <f t="shared" si="161"/>
        <v>0</v>
      </c>
    </row>
    <row r="1135" spans="1:13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>
        <f t="shared" si="153"/>
        <v>1</v>
      </c>
      <c r="F1135">
        <f t="shared" si="154"/>
        <v>0</v>
      </c>
      <c r="G1135">
        <f t="shared" si="155"/>
        <v>0</v>
      </c>
      <c r="H1135" s="2">
        <f t="shared" si="156"/>
        <v>7.8240740740740944E-3</v>
      </c>
      <c r="I1135" s="2">
        <f t="shared" si="160"/>
        <v>6.1310763888888991</v>
      </c>
      <c r="J1135" s="10">
        <f t="shared" si="157"/>
        <v>8828.7500000000146</v>
      </c>
      <c r="K1135" s="10">
        <f t="shared" si="158"/>
        <v>11.266666666666696</v>
      </c>
      <c r="L1135" s="10">
        <f t="shared" si="159"/>
        <v>0</v>
      </c>
      <c r="M1135" s="10">
        <f t="shared" si="161"/>
        <v>0</v>
      </c>
    </row>
    <row r="1136" spans="1:13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>
        <f t="shared" si="153"/>
        <v>1</v>
      </c>
      <c r="F1136">
        <f t="shared" si="154"/>
        <v>0</v>
      </c>
      <c r="G1136">
        <f t="shared" si="155"/>
        <v>0</v>
      </c>
      <c r="H1136" s="2">
        <f t="shared" si="156"/>
        <v>5.8217592592592626E-3</v>
      </c>
      <c r="I1136" s="2">
        <f t="shared" si="160"/>
        <v>6.1368981481481581</v>
      </c>
      <c r="J1136" s="10">
        <f t="shared" si="157"/>
        <v>8837.1333333333478</v>
      </c>
      <c r="K1136" s="10">
        <f t="shared" si="158"/>
        <v>8.3833333333333382</v>
      </c>
      <c r="L1136" s="10">
        <f t="shared" si="159"/>
        <v>0</v>
      </c>
      <c r="M1136" s="10">
        <f t="shared" si="161"/>
        <v>0</v>
      </c>
    </row>
    <row r="1137" spans="1:13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>
        <f t="shared" si="153"/>
        <v>1</v>
      </c>
      <c r="F1137">
        <f t="shared" si="154"/>
        <v>0</v>
      </c>
      <c r="G1137">
        <f t="shared" si="155"/>
        <v>0</v>
      </c>
      <c r="H1137" s="2">
        <f t="shared" si="156"/>
        <v>1.0775462962962945E-2</v>
      </c>
      <c r="I1137" s="2">
        <f t="shared" si="160"/>
        <v>6.147673611111121</v>
      </c>
      <c r="J1137" s="10">
        <f t="shared" si="157"/>
        <v>8852.6500000000142</v>
      </c>
      <c r="K1137" s="10">
        <f t="shared" si="158"/>
        <v>15.516666666666641</v>
      </c>
      <c r="L1137" s="10">
        <f t="shared" si="159"/>
        <v>0</v>
      </c>
      <c r="M1137" s="10">
        <f t="shared" si="161"/>
        <v>0</v>
      </c>
    </row>
    <row r="1138" spans="1:13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>
        <f t="shared" si="153"/>
        <v>1</v>
      </c>
      <c r="F1138">
        <f t="shared" si="154"/>
        <v>0</v>
      </c>
      <c r="G1138">
        <f t="shared" si="155"/>
        <v>0</v>
      </c>
      <c r="H1138" s="2">
        <f t="shared" si="156"/>
        <v>1.0949074074074083E-2</v>
      </c>
      <c r="I1138" s="2">
        <f t="shared" si="160"/>
        <v>6.1586226851851951</v>
      </c>
      <c r="J1138" s="10">
        <f t="shared" si="157"/>
        <v>8868.4166666666824</v>
      </c>
      <c r="K1138" s="10">
        <f t="shared" si="158"/>
        <v>15.76666666666668</v>
      </c>
      <c r="L1138" s="10">
        <f t="shared" si="159"/>
        <v>0</v>
      </c>
      <c r="M1138" s="10">
        <f t="shared" si="161"/>
        <v>0</v>
      </c>
    </row>
    <row r="1139" spans="1:13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>
        <f t="shared" si="153"/>
        <v>1</v>
      </c>
      <c r="F1139">
        <f t="shared" si="154"/>
        <v>0</v>
      </c>
      <c r="G1139">
        <f t="shared" si="155"/>
        <v>0</v>
      </c>
      <c r="H1139" s="2">
        <f t="shared" si="156"/>
        <v>2.662037037036713E-4</v>
      </c>
      <c r="I1139" s="2">
        <f t="shared" si="160"/>
        <v>6.1588888888888986</v>
      </c>
      <c r="J1139" s="10">
        <f t="shared" si="157"/>
        <v>8868.8000000000138</v>
      </c>
      <c r="K1139" s="10">
        <f t="shared" si="158"/>
        <v>0.38333333333328667</v>
      </c>
      <c r="L1139" s="10">
        <f t="shared" si="159"/>
        <v>0</v>
      </c>
      <c r="M1139" s="10">
        <f t="shared" si="161"/>
        <v>0</v>
      </c>
    </row>
    <row r="1140" spans="1:13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>
        <f t="shared" si="153"/>
        <v>1</v>
      </c>
      <c r="F1140">
        <f t="shared" si="154"/>
        <v>0</v>
      </c>
      <c r="G1140">
        <f t="shared" si="155"/>
        <v>0</v>
      </c>
      <c r="H1140" s="2">
        <f t="shared" si="156"/>
        <v>3.4374999999999822E-3</v>
      </c>
      <c r="I1140" s="2">
        <f t="shared" si="160"/>
        <v>6.1623263888888982</v>
      </c>
      <c r="J1140" s="10">
        <f t="shared" si="157"/>
        <v>8873.7500000000127</v>
      </c>
      <c r="K1140" s="10">
        <f t="shared" si="158"/>
        <v>4.9499999999999744</v>
      </c>
      <c r="L1140" s="10">
        <f t="shared" si="159"/>
        <v>0</v>
      </c>
      <c r="M1140" s="10">
        <f t="shared" si="161"/>
        <v>0</v>
      </c>
    </row>
    <row r="1141" spans="1:13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>
        <f t="shared" si="153"/>
        <v>1</v>
      </c>
      <c r="F1141">
        <f t="shared" si="154"/>
        <v>0</v>
      </c>
      <c r="G1141">
        <f t="shared" si="155"/>
        <v>0</v>
      </c>
      <c r="H1141" s="2">
        <f t="shared" si="156"/>
        <v>6.6898148148147873E-3</v>
      </c>
      <c r="I1141" s="2">
        <f t="shared" si="160"/>
        <v>6.1690162037037126</v>
      </c>
      <c r="J1141" s="10">
        <f t="shared" si="157"/>
        <v>8883.3833333333459</v>
      </c>
      <c r="K1141" s="10">
        <f t="shared" si="158"/>
        <v>9.6333333333332938</v>
      </c>
      <c r="L1141" s="10">
        <f t="shared" si="159"/>
        <v>0</v>
      </c>
      <c r="M1141" s="10">
        <f t="shared" si="161"/>
        <v>0</v>
      </c>
    </row>
    <row r="1142" spans="1:13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>
        <f t="shared" si="153"/>
        <v>0</v>
      </c>
      <c r="F1142">
        <f t="shared" si="154"/>
        <v>0</v>
      </c>
      <c r="G1142">
        <f t="shared" si="155"/>
        <v>1</v>
      </c>
      <c r="H1142" s="2">
        <f t="shared" si="156"/>
        <v>2.6736111111111405E-3</v>
      </c>
      <c r="I1142" s="2">
        <f t="shared" si="160"/>
        <v>6.1690162037037126</v>
      </c>
      <c r="J1142" s="10">
        <f t="shared" si="157"/>
        <v>8883.3833333333459</v>
      </c>
      <c r="K1142" s="10">
        <f t="shared" si="158"/>
        <v>0</v>
      </c>
      <c r="L1142" s="10">
        <f t="shared" si="159"/>
        <v>0</v>
      </c>
      <c r="M1142" s="10">
        <f t="shared" si="161"/>
        <v>4</v>
      </c>
    </row>
    <row r="1143" spans="1:13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>
        <f t="shared" si="153"/>
        <v>1</v>
      </c>
      <c r="F1143">
        <f t="shared" si="154"/>
        <v>0</v>
      </c>
      <c r="G1143">
        <f t="shared" si="155"/>
        <v>0</v>
      </c>
      <c r="H1143" s="2">
        <f t="shared" si="156"/>
        <v>2.025462962962965E-3</v>
      </c>
      <c r="I1143" s="2">
        <f t="shared" si="160"/>
        <v>6.1710416666666754</v>
      </c>
      <c r="J1143" s="10">
        <f t="shared" si="157"/>
        <v>8886.3000000000138</v>
      </c>
      <c r="K1143" s="10">
        <f t="shared" si="158"/>
        <v>2.9166666666666696</v>
      </c>
      <c r="L1143" s="10">
        <f t="shared" si="159"/>
        <v>0</v>
      </c>
      <c r="M1143" s="10">
        <f t="shared" si="161"/>
        <v>0</v>
      </c>
    </row>
    <row r="1144" spans="1:13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>
        <f t="shared" si="153"/>
        <v>0</v>
      </c>
      <c r="F1144">
        <f t="shared" si="154"/>
        <v>0</v>
      </c>
      <c r="G1144">
        <f t="shared" si="155"/>
        <v>1</v>
      </c>
      <c r="H1144" s="2">
        <f t="shared" si="156"/>
        <v>6.4930555555555713E-3</v>
      </c>
      <c r="I1144" s="2">
        <f t="shared" si="160"/>
        <v>6.1710416666666754</v>
      </c>
      <c r="J1144" s="10">
        <f t="shared" si="157"/>
        <v>8886.3000000000138</v>
      </c>
      <c r="K1144" s="10">
        <f t="shared" si="158"/>
        <v>0</v>
      </c>
      <c r="L1144" s="10">
        <f t="shared" si="159"/>
        <v>0</v>
      </c>
      <c r="M1144" s="10">
        <f t="shared" si="161"/>
        <v>10</v>
      </c>
    </row>
    <row r="1145" spans="1:13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>
        <f t="shared" si="153"/>
        <v>1</v>
      </c>
      <c r="F1145">
        <f t="shared" si="154"/>
        <v>0</v>
      </c>
      <c r="G1145">
        <f t="shared" si="155"/>
        <v>0</v>
      </c>
      <c r="H1145" s="2">
        <f t="shared" si="156"/>
        <v>4.2824074074074292E-3</v>
      </c>
      <c r="I1145" s="2">
        <f t="shared" si="160"/>
        <v>6.1753240740740827</v>
      </c>
      <c r="J1145" s="10">
        <f t="shared" si="157"/>
        <v>8892.4666666666781</v>
      </c>
      <c r="K1145" s="10">
        <f t="shared" si="158"/>
        <v>6.166666666666698</v>
      </c>
      <c r="L1145" s="10">
        <f t="shared" si="159"/>
        <v>0</v>
      </c>
      <c r="M1145" s="10">
        <f t="shared" si="161"/>
        <v>0</v>
      </c>
    </row>
    <row r="1146" spans="1:13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>
        <f t="shared" si="153"/>
        <v>1</v>
      </c>
      <c r="F1146">
        <f t="shared" si="154"/>
        <v>0</v>
      </c>
      <c r="G1146">
        <f t="shared" si="155"/>
        <v>0</v>
      </c>
      <c r="H1146" s="2">
        <f t="shared" si="156"/>
        <v>1.2384259259259345E-3</v>
      </c>
      <c r="I1146" s="2">
        <f t="shared" si="160"/>
        <v>6.1765625000000082</v>
      </c>
      <c r="J1146" s="10">
        <f t="shared" si="157"/>
        <v>8894.2500000000109</v>
      </c>
      <c r="K1146" s="10">
        <f t="shared" si="158"/>
        <v>1.7833333333333456</v>
      </c>
      <c r="L1146" s="10">
        <f t="shared" si="159"/>
        <v>0</v>
      </c>
      <c r="M1146" s="10">
        <f t="shared" si="161"/>
        <v>0</v>
      </c>
    </row>
    <row r="1147" spans="1:13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>
        <f t="shared" si="153"/>
        <v>1</v>
      </c>
      <c r="F1147">
        <f t="shared" si="154"/>
        <v>0</v>
      </c>
      <c r="G1147">
        <f t="shared" si="155"/>
        <v>0</v>
      </c>
      <c r="H1147" s="2">
        <f t="shared" si="156"/>
        <v>7.9050925925925886E-3</v>
      </c>
      <c r="I1147" s="2">
        <f t="shared" si="160"/>
        <v>6.1844675925926005</v>
      </c>
      <c r="J1147" s="10">
        <f t="shared" si="157"/>
        <v>8905.6333333333441</v>
      </c>
      <c r="K1147" s="10">
        <f t="shared" si="158"/>
        <v>11.383333333333328</v>
      </c>
      <c r="L1147" s="10">
        <f t="shared" si="159"/>
        <v>0</v>
      </c>
      <c r="M1147" s="10">
        <f t="shared" si="161"/>
        <v>0</v>
      </c>
    </row>
    <row r="1148" spans="1:13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>
        <f t="shared" si="153"/>
        <v>1</v>
      </c>
      <c r="F1148">
        <f t="shared" si="154"/>
        <v>0</v>
      </c>
      <c r="G1148">
        <f t="shared" si="155"/>
        <v>0</v>
      </c>
      <c r="H1148" s="2">
        <f t="shared" si="156"/>
        <v>1.9444444444444708E-3</v>
      </c>
      <c r="I1148" s="2">
        <f t="shared" si="160"/>
        <v>6.1864120370370452</v>
      </c>
      <c r="J1148" s="10">
        <f t="shared" si="157"/>
        <v>8908.4333333333452</v>
      </c>
      <c r="K1148" s="10">
        <f t="shared" si="158"/>
        <v>2.800000000000038</v>
      </c>
      <c r="L1148" s="10">
        <f t="shared" si="159"/>
        <v>0</v>
      </c>
      <c r="M1148" s="10">
        <f t="shared" si="161"/>
        <v>0</v>
      </c>
    </row>
    <row r="1149" spans="1:13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>
        <f t="shared" si="153"/>
        <v>1</v>
      </c>
      <c r="F1149">
        <f t="shared" si="154"/>
        <v>0</v>
      </c>
      <c r="G1149">
        <f t="shared" si="155"/>
        <v>0</v>
      </c>
      <c r="H1149" s="2">
        <f t="shared" si="156"/>
        <v>6.3425925925925664E-3</v>
      </c>
      <c r="I1149" s="2">
        <f t="shared" si="160"/>
        <v>6.1927546296296381</v>
      </c>
      <c r="J1149" s="10">
        <f t="shared" si="157"/>
        <v>8917.5666666666784</v>
      </c>
      <c r="K1149" s="10">
        <f t="shared" si="158"/>
        <v>9.1333333333332956</v>
      </c>
      <c r="L1149" s="10">
        <f t="shared" si="159"/>
        <v>0</v>
      </c>
      <c r="M1149" s="10">
        <f t="shared" si="161"/>
        <v>0</v>
      </c>
    </row>
    <row r="1150" spans="1:13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>
        <f t="shared" si="153"/>
        <v>0</v>
      </c>
      <c r="F1150">
        <f t="shared" si="154"/>
        <v>1</v>
      </c>
      <c r="G1150">
        <f t="shared" si="155"/>
        <v>0</v>
      </c>
      <c r="H1150" s="2">
        <f t="shared" si="156"/>
        <v>4.3634259259259234E-3</v>
      </c>
      <c r="I1150" s="2">
        <f t="shared" si="160"/>
        <v>6.1971180555555643</v>
      </c>
      <c r="J1150" s="10">
        <f t="shared" si="157"/>
        <v>8923.8500000000131</v>
      </c>
      <c r="K1150" s="10">
        <f t="shared" si="158"/>
        <v>0</v>
      </c>
      <c r="L1150" s="10">
        <f t="shared" si="159"/>
        <v>6.2833333333333297</v>
      </c>
      <c r="M1150" s="10">
        <f t="shared" si="161"/>
        <v>0</v>
      </c>
    </row>
    <row r="1151" spans="1:13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>
        <f t="shared" si="153"/>
        <v>1</v>
      </c>
      <c r="F1151">
        <f t="shared" si="154"/>
        <v>0</v>
      </c>
      <c r="G1151">
        <f t="shared" si="155"/>
        <v>0</v>
      </c>
      <c r="H1151" s="2">
        <f t="shared" si="156"/>
        <v>5.9259259259258901E-3</v>
      </c>
      <c r="I1151" s="2">
        <f t="shared" si="160"/>
        <v>6.2030439814814899</v>
      </c>
      <c r="J1151" s="10">
        <f t="shared" si="157"/>
        <v>8932.3833333333459</v>
      </c>
      <c r="K1151" s="10">
        <f t="shared" si="158"/>
        <v>8.5333333333332817</v>
      </c>
      <c r="L1151" s="10">
        <f t="shared" si="159"/>
        <v>0</v>
      </c>
      <c r="M1151" s="10">
        <f t="shared" si="161"/>
        <v>0</v>
      </c>
    </row>
    <row r="1152" spans="1:13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>
        <f t="shared" si="153"/>
        <v>1</v>
      </c>
      <c r="F1152">
        <f t="shared" si="154"/>
        <v>0</v>
      </c>
      <c r="G1152">
        <f t="shared" si="155"/>
        <v>0</v>
      </c>
      <c r="H1152" s="2">
        <f t="shared" si="156"/>
        <v>6.5162037037037046E-3</v>
      </c>
      <c r="I1152" s="2">
        <f t="shared" si="160"/>
        <v>6.209560185185194</v>
      </c>
      <c r="J1152" s="10">
        <f t="shared" si="157"/>
        <v>8941.7666666666792</v>
      </c>
      <c r="K1152" s="10">
        <f t="shared" si="158"/>
        <v>9.3833333333333346</v>
      </c>
      <c r="L1152" s="10">
        <f t="shared" si="159"/>
        <v>0</v>
      </c>
      <c r="M1152" s="10">
        <f t="shared" si="161"/>
        <v>0</v>
      </c>
    </row>
    <row r="1153" spans="1:13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>
        <f t="shared" si="153"/>
        <v>1</v>
      </c>
      <c r="F1153">
        <f t="shared" si="154"/>
        <v>0</v>
      </c>
      <c r="G1153">
        <f t="shared" si="155"/>
        <v>0</v>
      </c>
      <c r="H1153" s="2">
        <f t="shared" si="156"/>
        <v>5.5324074074074026E-3</v>
      </c>
      <c r="I1153" s="2">
        <f t="shared" si="160"/>
        <v>6.2150925925926011</v>
      </c>
      <c r="J1153" s="10">
        <f t="shared" si="157"/>
        <v>8949.7333333333463</v>
      </c>
      <c r="K1153" s="10">
        <f t="shared" si="158"/>
        <v>7.9666666666666597</v>
      </c>
      <c r="L1153" s="10">
        <f t="shared" si="159"/>
        <v>0</v>
      </c>
      <c r="M1153" s="10">
        <f t="shared" si="161"/>
        <v>0</v>
      </c>
    </row>
    <row r="1154" spans="1:13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>
        <f t="shared" ref="E1154:E1217" si="162">IF(LEN(A1154)=7,1,0)</f>
        <v>1</v>
      </c>
      <c r="F1154">
        <f t="shared" ref="F1154:F1217" si="163">IF(LEN(A1154)=8,1,0)</f>
        <v>0</v>
      </c>
      <c r="G1154">
        <f t="shared" ref="G1154:G1217" si="164">IF(LEN(A1154)&gt;9,1,0)</f>
        <v>0</v>
      </c>
      <c r="H1154" s="2">
        <f t="shared" ref="H1154:H1217" si="165">D1154-C1154</f>
        <v>2.0023148148147762E-3</v>
      </c>
      <c r="I1154" s="2">
        <f t="shared" si="160"/>
        <v>6.2170949074074162</v>
      </c>
      <c r="J1154" s="10">
        <f t="shared" ref="J1154:J1217" si="166">I1154*24*60</f>
        <v>8952.6166666666795</v>
      </c>
      <c r="K1154" s="10">
        <f t="shared" ref="K1154:K1217" si="167">IF(AND(E1154=1,$J1154&gt;800),$H1154,0)*24*60</f>
        <v>2.8833333333332778</v>
      </c>
      <c r="L1154" s="10">
        <f t="shared" ref="L1154:L1217" si="168">IF(AND(F1154=1,$J1154&gt;800),$H1154,0)*24*60</f>
        <v>0</v>
      </c>
      <c r="M1154" s="10">
        <f t="shared" si="161"/>
        <v>0</v>
      </c>
    </row>
    <row r="1155" spans="1:13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>
        <f t="shared" si="162"/>
        <v>1</v>
      </c>
      <c r="F1155">
        <f t="shared" si="163"/>
        <v>0</v>
      </c>
      <c r="G1155">
        <f t="shared" si="164"/>
        <v>0</v>
      </c>
      <c r="H1155" s="2">
        <f t="shared" si="165"/>
        <v>1.1481481481481481E-2</v>
      </c>
      <c r="I1155" s="2">
        <f t="shared" si="160"/>
        <v>6.2285763888888974</v>
      </c>
      <c r="J1155" s="10">
        <f t="shared" si="166"/>
        <v>8969.1500000000124</v>
      </c>
      <c r="K1155" s="10">
        <f t="shared" si="167"/>
        <v>16.533333333333331</v>
      </c>
      <c r="L1155" s="10">
        <f t="shared" si="168"/>
        <v>0</v>
      </c>
      <c r="M1155" s="10">
        <f t="shared" si="161"/>
        <v>0</v>
      </c>
    </row>
    <row r="1156" spans="1:13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>
        <f t="shared" si="162"/>
        <v>1</v>
      </c>
      <c r="F1156">
        <f t="shared" si="163"/>
        <v>0</v>
      </c>
      <c r="G1156">
        <f t="shared" si="164"/>
        <v>0</v>
      </c>
      <c r="H1156" s="2">
        <f t="shared" si="165"/>
        <v>8.7847222222222077E-3</v>
      </c>
      <c r="I1156" s="2">
        <f t="shared" ref="I1156:I1219" si="169">IF(OR(E1156=1,F1156=1),H1156+I1155,I1155)</f>
        <v>6.2373611111111193</v>
      </c>
      <c r="J1156" s="10">
        <f t="shared" si="166"/>
        <v>8981.800000000012</v>
      </c>
      <c r="K1156" s="10">
        <f t="shared" si="167"/>
        <v>12.649999999999979</v>
      </c>
      <c r="L1156" s="10">
        <f t="shared" si="168"/>
        <v>0</v>
      </c>
      <c r="M1156" s="10">
        <f t="shared" ref="M1156:M1219" si="170">ROUNDUP(IF(G1156=1,H1156,0)*24*60,0)</f>
        <v>0</v>
      </c>
    </row>
    <row r="1157" spans="1:13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>
        <f t="shared" si="162"/>
        <v>1</v>
      </c>
      <c r="F1157">
        <f t="shared" si="163"/>
        <v>0</v>
      </c>
      <c r="G1157">
        <f t="shared" si="164"/>
        <v>0</v>
      </c>
      <c r="H1157" s="2">
        <f t="shared" si="165"/>
        <v>8.0787037037037268E-3</v>
      </c>
      <c r="I1157" s="2">
        <f t="shared" si="169"/>
        <v>6.2454398148148229</v>
      </c>
      <c r="J1157" s="10">
        <f t="shared" si="166"/>
        <v>8993.4333333333452</v>
      </c>
      <c r="K1157" s="10">
        <f t="shared" si="167"/>
        <v>11.633333333333367</v>
      </c>
      <c r="L1157" s="10">
        <f t="shared" si="168"/>
        <v>0</v>
      </c>
      <c r="M1157" s="10">
        <f t="shared" si="170"/>
        <v>0</v>
      </c>
    </row>
    <row r="1158" spans="1:13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>
        <f t="shared" si="162"/>
        <v>1</v>
      </c>
      <c r="F1158">
        <f t="shared" si="163"/>
        <v>0</v>
      </c>
      <c r="G1158">
        <f t="shared" si="164"/>
        <v>0</v>
      </c>
      <c r="H1158" s="2">
        <f t="shared" si="165"/>
        <v>1.0069444444444409E-2</v>
      </c>
      <c r="I1158" s="2">
        <f t="shared" si="169"/>
        <v>6.2555092592592674</v>
      </c>
      <c r="J1158" s="10">
        <f t="shared" si="166"/>
        <v>9007.9333333333452</v>
      </c>
      <c r="K1158" s="10">
        <f t="shared" si="167"/>
        <v>14.499999999999948</v>
      </c>
      <c r="L1158" s="10">
        <f t="shared" si="168"/>
        <v>0</v>
      </c>
      <c r="M1158" s="10">
        <f t="shared" si="170"/>
        <v>0</v>
      </c>
    </row>
    <row r="1159" spans="1:13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>
        <f t="shared" si="162"/>
        <v>1</v>
      </c>
      <c r="F1159">
        <f t="shared" si="163"/>
        <v>0</v>
      </c>
      <c r="G1159">
        <f t="shared" si="164"/>
        <v>0</v>
      </c>
      <c r="H1159" s="2">
        <f t="shared" si="165"/>
        <v>6.9907407407407418E-3</v>
      </c>
      <c r="I1159" s="2">
        <f t="shared" si="169"/>
        <v>6.2625000000000082</v>
      </c>
      <c r="J1159" s="10">
        <f t="shared" si="166"/>
        <v>9018.0000000000109</v>
      </c>
      <c r="K1159" s="10">
        <f t="shared" si="167"/>
        <v>10.066666666666668</v>
      </c>
      <c r="L1159" s="10">
        <f t="shared" si="168"/>
        <v>0</v>
      </c>
      <c r="M1159" s="10">
        <f t="shared" si="170"/>
        <v>0</v>
      </c>
    </row>
    <row r="1160" spans="1:13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>
        <f t="shared" si="162"/>
        <v>1</v>
      </c>
      <c r="F1160">
        <f t="shared" si="163"/>
        <v>0</v>
      </c>
      <c r="G1160">
        <f t="shared" si="164"/>
        <v>0</v>
      </c>
      <c r="H1160" s="2">
        <f t="shared" si="165"/>
        <v>1.0208333333333319E-2</v>
      </c>
      <c r="I1160" s="2">
        <f t="shared" si="169"/>
        <v>6.2727083333333411</v>
      </c>
      <c r="J1160" s="10">
        <f t="shared" si="166"/>
        <v>9032.7000000000116</v>
      </c>
      <c r="K1160" s="10">
        <f t="shared" si="167"/>
        <v>14.69999999999998</v>
      </c>
      <c r="L1160" s="10">
        <f t="shared" si="168"/>
        <v>0</v>
      </c>
      <c r="M1160" s="10">
        <f t="shared" si="170"/>
        <v>0</v>
      </c>
    </row>
    <row r="1161" spans="1:13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>
        <f t="shared" si="162"/>
        <v>0</v>
      </c>
      <c r="F1161">
        <f t="shared" si="163"/>
        <v>0</v>
      </c>
      <c r="G1161">
        <f t="shared" si="164"/>
        <v>1</v>
      </c>
      <c r="H1161" s="2">
        <f t="shared" si="165"/>
        <v>3.3333333333333548E-3</v>
      </c>
      <c r="I1161" s="2">
        <f t="shared" si="169"/>
        <v>6.2727083333333411</v>
      </c>
      <c r="J1161" s="10">
        <f t="shared" si="166"/>
        <v>9032.7000000000116</v>
      </c>
      <c r="K1161" s="10">
        <f t="shared" si="167"/>
        <v>0</v>
      </c>
      <c r="L1161" s="10">
        <f t="shared" si="168"/>
        <v>0</v>
      </c>
      <c r="M1161" s="10">
        <f t="shared" si="170"/>
        <v>5</v>
      </c>
    </row>
    <row r="1162" spans="1:13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>
        <f t="shared" si="162"/>
        <v>1</v>
      </c>
      <c r="F1162">
        <f t="shared" si="163"/>
        <v>0</v>
      </c>
      <c r="G1162">
        <f t="shared" si="164"/>
        <v>0</v>
      </c>
      <c r="H1162" s="2">
        <f t="shared" si="165"/>
        <v>6.8634259259259256E-3</v>
      </c>
      <c r="I1162" s="2">
        <f t="shared" si="169"/>
        <v>6.2795717592592668</v>
      </c>
      <c r="J1162" s="10">
        <f t="shared" si="166"/>
        <v>9042.5833333333449</v>
      </c>
      <c r="K1162" s="10">
        <f t="shared" si="167"/>
        <v>9.8833333333333329</v>
      </c>
      <c r="L1162" s="10">
        <f t="shared" si="168"/>
        <v>0</v>
      </c>
      <c r="M1162" s="10">
        <f t="shared" si="170"/>
        <v>0</v>
      </c>
    </row>
    <row r="1163" spans="1:13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>
        <f t="shared" si="162"/>
        <v>1</v>
      </c>
      <c r="F1163">
        <f t="shared" si="163"/>
        <v>0</v>
      </c>
      <c r="G1163">
        <f t="shared" si="164"/>
        <v>0</v>
      </c>
      <c r="H1163" s="2">
        <f t="shared" si="165"/>
        <v>5.1273148148148207E-3</v>
      </c>
      <c r="I1163" s="2">
        <f t="shared" si="169"/>
        <v>6.2846990740740818</v>
      </c>
      <c r="J1163" s="10">
        <f t="shared" si="166"/>
        <v>9049.9666666666762</v>
      </c>
      <c r="K1163" s="10">
        <f t="shared" si="167"/>
        <v>7.3833333333333417</v>
      </c>
      <c r="L1163" s="10">
        <f t="shared" si="168"/>
        <v>0</v>
      </c>
      <c r="M1163" s="10">
        <f t="shared" si="170"/>
        <v>0</v>
      </c>
    </row>
    <row r="1164" spans="1:13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>
        <f t="shared" si="162"/>
        <v>1</v>
      </c>
      <c r="F1164">
        <f t="shared" si="163"/>
        <v>0</v>
      </c>
      <c r="G1164">
        <f t="shared" si="164"/>
        <v>0</v>
      </c>
      <c r="H1164" s="2">
        <f t="shared" si="165"/>
        <v>5.9953703703704009E-3</v>
      </c>
      <c r="I1164" s="2">
        <f t="shared" si="169"/>
        <v>6.2906944444444521</v>
      </c>
      <c r="J1164" s="10">
        <f t="shared" si="166"/>
        <v>9058.6000000000113</v>
      </c>
      <c r="K1164" s="10">
        <f t="shared" si="167"/>
        <v>8.6333333333333773</v>
      </c>
      <c r="L1164" s="10">
        <f t="shared" si="168"/>
        <v>0</v>
      </c>
      <c r="M1164" s="10">
        <f t="shared" si="170"/>
        <v>0</v>
      </c>
    </row>
    <row r="1165" spans="1:13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>
        <f t="shared" si="162"/>
        <v>0</v>
      </c>
      <c r="F1165">
        <f t="shared" si="163"/>
        <v>1</v>
      </c>
      <c r="G1165">
        <f t="shared" si="164"/>
        <v>0</v>
      </c>
      <c r="H1165" s="2">
        <f t="shared" si="165"/>
        <v>1.0960648148148178E-2</v>
      </c>
      <c r="I1165" s="2">
        <f t="shared" si="169"/>
        <v>6.3016550925926005</v>
      </c>
      <c r="J1165" s="10">
        <f t="shared" si="166"/>
        <v>9074.3833333333441</v>
      </c>
      <c r="K1165" s="10">
        <f t="shared" si="167"/>
        <v>0</v>
      </c>
      <c r="L1165" s="10">
        <f t="shared" si="168"/>
        <v>15.783333333333376</v>
      </c>
      <c r="M1165" s="10">
        <f t="shared" si="170"/>
        <v>0</v>
      </c>
    </row>
    <row r="1166" spans="1:13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>
        <f t="shared" si="162"/>
        <v>0</v>
      </c>
      <c r="F1166">
        <f t="shared" si="163"/>
        <v>1</v>
      </c>
      <c r="G1166">
        <f t="shared" si="164"/>
        <v>0</v>
      </c>
      <c r="H1166" s="2">
        <f t="shared" si="165"/>
        <v>9.2129629629629783E-3</v>
      </c>
      <c r="I1166" s="2">
        <f t="shared" si="169"/>
        <v>6.3108680555555638</v>
      </c>
      <c r="J1166" s="10">
        <f t="shared" si="166"/>
        <v>9087.6500000000124</v>
      </c>
      <c r="K1166" s="10">
        <f t="shared" si="167"/>
        <v>0</v>
      </c>
      <c r="L1166" s="10">
        <f t="shared" si="168"/>
        <v>13.266666666666689</v>
      </c>
      <c r="M1166" s="10">
        <f t="shared" si="170"/>
        <v>0</v>
      </c>
    </row>
    <row r="1167" spans="1:13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>
        <f t="shared" si="162"/>
        <v>1</v>
      </c>
      <c r="F1167">
        <f t="shared" si="163"/>
        <v>0</v>
      </c>
      <c r="G1167">
        <f t="shared" si="164"/>
        <v>0</v>
      </c>
      <c r="H1167" s="2">
        <f t="shared" si="165"/>
        <v>3.7152777777777479E-3</v>
      </c>
      <c r="I1167" s="2">
        <f t="shared" si="169"/>
        <v>6.3145833333333412</v>
      </c>
      <c r="J1167" s="10">
        <f t="shared" si="166"/>
        <v>9093.0000000000109</v>
      </c>
      <c r="K1167" s="10">
        <f t="shared" si="167"/>
        <v>5.349999999999957</v>
      </c>
      <c r="L1167" s="10">
        <f t="shared" si="168"/>
        <v>0</v>
      </c>
      <c r="M1167" s="10">
        <f t="shared" si="170"/>
        <v>0</v>
      </c>
    </row>
    <row r="1168" spans="1:13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>
        <f t="shared" si="162"/>
        <v>1</v>
      </c>
      <c r="F1168">
        <f t="shared" si="163"/>
        <v>0</v>
      </c>
      <c r="G1168">
        <f t="shared" si="164"/>
        <v>0</v>
      </c>
      <c r="H1168" s="2">
        <f t="shared" si="165"/>
        <v>3.3564814814814881E-3</v>
      </c>
      <c r="I1168" s="2">
        <f t="shared" si="169"/>
        <v>6.3179398148148227</v>
      </c>
      <c r="J1168" s="10">
        <f t="shared" si="166"/>
        <v>9097.8333333333449</v>
      </c>
      <c r="K1168" s="10">
        <f t="shared" si="167"/>
        <v>4.8333333333333428</v>
      </c>
      <c r="L1168" s="10">
        <f t="shared" si="168"/>
        <v>0</v>
      </c>
      <c r="M1168" s="10">
        <f t="shared" si="170"/>
        <v>0</v>
      </c>
    </row>
    <row r="1169" spans="1:13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>
        <f t="shared" si="162"/>
        <v>1</v>
      </c>
      <c r="F1169">
        <f t="shared" si="163"/>
        <v>0</v>
      </c>
      <c r="G1169">
        <f t="shared" si="164"/>
        <v>0</v>
      </c>
      <c r="H1169" s="2">
        <f t="shared" si="165"/>
        <v>1.0763888888888851E-2</v>
      </c>
      <c r="I1169" s="2">
        <f t="shared" si="169"/>
        <v>6.3287037037037113</v>
      </c>
      <c r="J1169" s="10">
        <f t="shared" si="166"/>
        <v>9113.3333333333449</v>
      </c>
      <c r="K1169" s="10">
        <f t="shared" si="167"/>
        <v>15.499999999999945</v>
      </c>
      <c r="L1169" s="10">
        <f t="shared" si="168"/>
        <v>0</v>
      </c>
      <c r="M1169" s="10">
        <f t="shared" si="170"/>
        <v>0</v>
      </c>
    </row>
    <row r="1170" spans="1:13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>
        <f t="shared" si="162"/>
        <v>0</v>
      </c>
      <c r="F1170">
        <f t="shared" si="163"/>
        <v>0</v>
      </c>
      <c r="G1170">
        <f t="shared" si="164"/>
        <v>1</v>
      </c>
      <c r="H1170" s="2">
        <f t="shared" si="165"/>
        <v>7.7546296296296391E-3</v>
      </c>
      <c r="I1170" s="2">
        <f t="shared" si="169"/>
        <v>6.3287037037037113</v>
      </c>
      <c r="J1170" s="10">
        <f t="shared" si="166"/>
        <v>9113.3333333333449</v>
      </c>
      <c r="K1170" s="10">
        <f t="shared" si="167"/>
        <v>0</v>
      </c>
      <c r="L1170" s="10">
        <f t="shared" si="168"/>
        <v>0</v>
      </c>
      <c r="M1170" s="10">
        <f t="shared" si="170"/>
        <v>12</v>
      </c>
    </row>
    <row r="1171" spans="1:13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>
        <f t="shared" si="162"/>
        <v>1</v>
      </c>
      <c r="F1171">
        <f t="shared" si="163"/>
        <v>0</v>
      </c>
      <c r="G1171">
        <f t="shared" si="164"/>
        <v>0</v>
      </c>
      <c r="H1171" s="2">
        <f t="shared" si="165"/>
        <v>8.796296296296191E-4</v>
      </c>
      <c r="I1171" s="2">
        <f t="shared" si="169"/>
        <v>6.3295833333333409</v>
      </c>
      <c r="J1171" s="10">
        <f t="shared" si="166"/>
        <v>9114.6000000000113</v>
      </c>
      <c r="K1171" s="10">
        <f t="shared" si="167"/>
        <v>1.2666666666666515</v>
      </c>
      <c r="L1171" s="10">
        <f t="shared" si="168"/>
        <v>0</v>
      </c>
      <c r="M1171" s="10">
        <f t="shared" si="170"/>
        <v>0</v>
      </c>
    </row>
    <row r="1172" spans="1:13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>
        <f t="shared" si="162"/>
        <v>1</v>
      </c>
      <c r="F1172">
        <f t="shared" si="163"/>
        <v>0</v>
      </c>
      <c r="G1172">
        <f t="shared" si="164"/>
        <v>0</v>
      </c>
      <c r="H1172" s="2">
        <f t="shared" si="165"/>
        <v>8.1249999999999933E-3</v>
      </c>
      <c r="I1172" s="2">
        <f t="shared" si="169"/>
        <v>6.3377083333333406</v>
      </c>
      <c r="J1172" s="10">
        <f t="shared" si="166"/>
        <v>9126.300000000012</v>
      </c>
      <c r="K1172" s="10">
        <f t="shared" si="167"/>
        <v>11.69999999999999</v>
      </c>
      <c r="L1172" s="10">
        <f t="shared" si="168"/>
        <v>0</v>
      </c>
      <c r="M1172" s="10">
        <f t="shared" si="170"/>
        <v>0</v>
      </c>
    </row>
    <row r="1173" spans="1:13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>
        <f t="shared" si="162"/>
        <v>0</v>
      </c>
      <c r="F1173">
        <f t="shared" si="163"/>
        <v>1</v>
      </c>
      <c r="G1173">
        <f t="shared" si="164"/>
        <v>0</v>
      </c>
      <c r="H1173" s="2">
        <f t="shared" si="165"/>
        <v>3.8657407407407529E-3</v>
      </c>
      <c r="I1173" s="2">
        <f t="shared" si="169"/>
        <v>6.3415740740740816</v>
      </c>
      <c r="J1173" s="10">
        <f t="shared" si="166"/>
        <v>9131.8666666666777</v>
      </c>
      <c r="K1173" s="10">
        <f t="shared" si="167"/>
        <v>0</v>
      </c>
      <c r="L1173" s="10">
        <f t="shared" si="168"/>
        <v>5.5666666666666842</v>
      </c>
      <c r="M1173" s="10">
        <f t="shared" si="170"/>
        <v>0</v>
      </c>
    </row>
    <row r="1174" spans="1:13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>
        <f t="shared" si="162"/>
        <v>0</v>
      </c>
      <c r="F1174">
        <f t="shared" si="163"/>
        <v>1</v>
      </c>
      <c r="G1174">
        <f t="shared" si="164"/>
        <v>0</v>
      </c>
      <c r="H1174" s="2">
        <f t="shared" si="165"/>
        <v>3.0324074074074003E-3</v>
      </c>
      <c r="I1174" s="2">
        <f t="shared" si="169"/>
        <v>6.3446064814814891</v>
      </c>
      <c r="J1174" s="10">
        <f t="shared" si="166"/>
        <v>9136.2333333333445</v>
      </c>
      <c r="K1174" s="10">
        <f t="shared" si="167"/>
        <v>0</v>
      </c>
      <c r="L1174" s="10">
        <f t="shared" si="168"/>
        <v>4.3666666666666565</v>
      </c>
      <c r="M1174" s="10">
        <f t="shared" si="170"/>
        <v>0</v>
      </c>
    </row>
    <row r="1175" spans="1:13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>
        <f t="shared" si="162"/>
        <v>1</v>
      </c>
      <c r="F1175">
        <f t="shared" si="163"/>
        <v>0</v>
      </c>
      <c r="G1175">
        <f t="shared" si="164"/>
        <v>0</v>
      </c>
      <c r="H1175" s="2">
        <f t="shared" si="165"/>
        <v>6.3888888888888884E-3</v>
      </c>
      <c r="I1175" s="2">
        <f t="shared" si="169"/>
        <v>6.3509953703703781</v>
      </c>
      <c r="J1175" s="10">
        <f t="shared" si="166"/>
        <v>9145.4333333333452</v>
      </c>
      <c r="K1175" s="10">
        <f t="shared" si="167"/>
        <v>9.1999999999999993</v>
      </c>
      <c r="L1175" s="10">
        <f t="shared" si="168"/>
        <v>0</v>
      </c>
      <c r="M1175" s="10">
        <f t="shared" si="170"/>
        <v>0</v>
      </c>
    </row>
    <row r="1176" spans="1:13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>
        <f t="shared" si="162"/>
        <v>1</v>
      </c>
      <c r="F1176">
        <f t="shared" si="163"/>
        <v>0</v>
      </c>
      <c r="G1176">
        <f t="shared" si="164"/>
        <v>0</v>
      </c>
      <c r="H1176" s="2">
        <f t="shared" si="165"/>
        <v>8.7152777777778079E-3</v>
      </c>
      <c r="I1176" s="2">
        <f t="shared" si="169"/>
        <v>6.3597106481481562</v>
      </c>
      <c r="J1176" s="10">
        <f t="shared" si="166"/>
        <v>9157.9833333333445</v>
      </c>
      <c r="K1176" s="10">
        <f t="shared" si="167"/>
        <v>12.550000000000043</v>
      </c>
      <c r="L1176" s="10">
        <f t="shared" si="168"/>
        <v>0</v>
      </c>
      <c r="M1176" s="10">
        <f t="shared" si="170"/>
        <v>0</v>
      </c>
    </row>
    <row r="1177" spans="1:13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>
        <f t="shared" si="162"/>
        <v>1</v>
      </c>
      <c r="F1177">
        <f t="shared" si="163"/>
        <v>0</v>
      </c>
      <c r="G1177">
        <f t="shared" si="164"/>
        <v>0</v>
      </c>
      <c r="H1177" s="2">
        <f t="shared" si="165"/>
        <v>4.2013888888888795E-3</v>
      </c>
      <c r="I1177" s="2">
        <f t="shared" si="169"/>
        <v>6.3639120370370454</v>
      </c>
      <c r="J1177" s="10">
        <f t="shared" si="166"/>
        <v>9164.0333333333456</v>
      </c>
      <c r="K1177" s="10">
        <f t="shared" si="167"/>
        <v>6.0499999999999865</v>
      </c>
      <c r="L1177" s="10">
        <f t="shared" si="168"/>
        <v>0</v>
      </c>
      <c r="M1177" s="10">
        <f t="shared" si="170"/>
        <v>0</v>
      </c>
    </row>
    <row r="1178" spans="1:13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>
        <f t="shared" si="162"/>
        <v>1</v>
      </c>
      <c r="F1178">
        <f t="shared" si="163"/>
        <v>0</v>
      </c>
      <c r="G1178">
        <f t="shared" si="164"/>
        <v>0</v>
      </c>
      <c r="H1178" s="2">
        <f t="shared" si="165"/>
        <v>5.5671296296296302E-3</v>
      </c>
      <c r="I1178" s="2">
        <f t="shared" si="169"/>
        <v>6.3694791666666752</v>
      </c>
      <c r="J1178" s="10">
        <f t="shared" si="166"/>
        <v>9172.050000000012</v>
      </c>
      <c r="K1178" s="10">
        <f t="shared" si="167"/>
        <v>8.0166666666666675</v>
      </c>
      <c r="L1178" s="10">
        <f t="shared" si="168"/>
        <v>0</v>
      </c>
      <c r="M1178" s="10">
        <f t="shared" si="170"/>
        <v>0</v>
      </c>
    </row>
    <row r="1179" spans="1:13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>
        <f t="shared" si="162"/>
        <v>1</v>
      </c>
      <c r="F1179">
        <f t="shared" si="163"/>
        <v>0</v>
      </c>
      <c r="G1179">
        <f t="shared" si="164"/>
        <v>0</v>
      </c>
      <c r="H1179" s="2">
        <f t="shared" si="165"/>
        <v>3.2291666666666718E-3</v>
      </c>
      <c r="I1179" s="2">
        <f t="shared" si="169"/>
        <v>6.3727083333333416</v>
      </c>
      <c r="J1179" s="10">
        <f t="shared" si="166"/>
        <v>9176.7000000000116</v>
      </c>
      <c r="K1179" s="10">
        <f t="shared" si="167"/>
        <v>4.6500000000000075</v>
      </c>
      <c r="L1179" s="10">
        <f t="shared" si="168"/>
        <v>0</v>
      </c>
      <c r="M1179" s="10">
        <f t="shared" si="170"/>
        <v>0</v>
      </c>
    </row>
    <row r="1180" spans="1:13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>
        <f t="shared" si="162"/>
        <v>0</v>
      </c>
      <c r="F1180">
        <f t="shared" si="163"/>
        <v>0</v>
      </c>
      <c r="G1180">
        <f t="shared" si="164"/>
        <v>1</v>
      </c>
      <c r="H1180" s="2">
        <f t="shared" si="165"/>
        <v>4.3402777777777901E-3</v>
      </c>
      <c r="I1180" s="2">
        <f t="shared" si="169"/>
        <v>6.3727083333333416</v>
      </c>
      <c r="J1180" s="10">
        <f t="shared" si="166"/>
        <v>9176.7000000000116</v>
      </c>
      <c r="K1180" s="10">
        <f t="shared" si="167"/>
        <v>0</v>
      </c>
      <c r="L1180" s="10">
        <f t="shared" si="168"/>
        <v>0</v>
      </c>
      <c r="M1180" s="10">
        <f t="shared" si="170"/>
        <v>7</v>
      </c>
    </row>
    <row r="1181" spans="1:13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>
        <f t="shared" si="162"/>
        <v>0</v>
      </c>
      <c r="F1181">
        <f t="shared" si="163"/>
        <v>1</v>
      </c>
      <c r="G1181">
        <f t="shared" si="164"/>
        <v>0</v>
      </c>
      <c r="H1181" s="2">
        <f t="shared" si="165"/>
        <v>7.2337962962963354E-3</v>
      </c>
      <c r="I1181" s="2">
        <f t="shared" si="169"/>
        <v>6.3799421296296384</v>
      </c>
      <c r="J1181" s="10">
        <f t="shared" si="166"/>
        <v>9187.1166666666777</v>
      </c>
      <c r="K1181" s="10">
        <f t="shared" si="167"/>
        <v>0</v>
      </c>
      <c r="L1181" s="10">
        <f t="shared" si="168"/>
        <v>10.416666666666723</v>
      </c>
      <c r="M1181" s="10">
        <f t="shared" si="170"/>
        <v>0</v>
      </c>
    </row>
    <row r="1182" spans="1:13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>
        <f t="shared" si="162"/>
        <v>1</v>
      </c>
      <c r="F1182">
        <f t="shared" si="163"/>
        <v>0</v>
      </c>
      <c r="G1182">
        <f t="shared" si="164"/>
        <v>0</v>
      </c>
      <c r="H1182" s="2">
        <f t="shared" si="165"/>
        <v>4.8379629629630161E-3</v>
      </c>
      <c r="I1182" s="2">
        <f t="shared" si="169"/>
        <v>6.3847800925926013</v>
      </c>
      <c r="J1182" s="10">
        <f t="shared" si="166"/>
        <v>9194.0833333333467</v>
      </c>
      <c r="K1182" s="10">
        <f t="shared" si="167"/>
        <v>6.9666666666667432</v>
      </c>
      <c r="L1182" s="10">
        <f t="shared" si="168"/>
        <v>0</v>
      </c>
      <c r="M1182" s="10">
        <f t="shared" si="170"/>
        <v>0</v>
      </c>
    </row>
    <row r="1183" spans="1:13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>
        <f t="shared" si="162"/>
        <v>0</v>
      </c>
      <c r="F1183">
        <f t="shared" si="163"/>
        <v>0</v>
      </c>
      <c r="G1183">
        <f t="shared" si="164"/>
        <v>1</v>
      </c>
      <c r="H1183" s="2">
        <f t="shared" si="165"/>
        <v>3.9467592592592471E-3</v>
      </c>
      <c r="I1183" s="2">
        <f t="shared" si="169"/>
        <v>6.3847800925926013</v>
      </c>
      <c r="J1183" s="10">
        <f t="shared" si="166"/>
        <v>9194.0833333333467</v>
      </c>
      <c r="K1183" s="10">
        <f t="shared" si="167"/>
        <v>0</v>
      </c>
      <c r="L1183" s="10">
        <f t="shared" si="168"/>
        <v>0</v>
      </c>
      <c r="M1183" s="10">
        <f t="shared" si="170"/>
        <v>6</v>
      </c>
    </row>
    <row r="1184" spans="1:13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>
        <f t="shared" si="162"/>
        <v>1</v>
      </c>
      <c r="F1184">
        <f t="shared" si="163"/>
        <v>0</v>
      </c>
      <c r="G1184">
        <f t="shared" si="164"/>
        <v>0</v>
      </c>
      <c r="H1184" s="2">
        <f t="shared" si="165"/>
        <v>5.046296296296271E-3</v>
      </c>
      <c r="I1184" s="2">
        <f t="shared" si="169"/>
        <v>6.3898263888888973</v>
      </c>
      <c r="J1184" s="10">
        <f t="shared" si="166"/>
        <v>9201.3500000000113</v>
      </c>
      <c r="K1184" s="10">
        <f t="shared" si="167"/>
        <v>7.2666666666666302</v>
      </c>
      <c r="L1184" s="10">
        <f t="shared" si="168"/>
        <v>0</v>
      </c>
      <c r="M1184" s="10">
        <f t="shared" si="170"/>
        <v>0</v>
      </c>
    </row>
    <row r="1185" spans="1:13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>
        <f t="shared" si="162"/>
        <v>1</v>
      </c>
      <c r="F1185">
        <f t="shared" si="163"/>
        <v>0</v>
      </c>
      <c r="G1185">
        <f t="shared" si="164"/>
        <v>0</v>
      </c>
      <c r="H1185" s="2">
        <f t="shared" si="165"/>
        <v>8.113425925925899E-3</v>
      </c>
      <c r="I1185" s="2">
        <f t="shared" si="169"/>
        <v>6.3979398148148228</v>
      </c>
      <c r="J1185" s="10">
        <f t="shared" si="166"/>
        <v>9213.0333333333456</v>
      </c>
      <c r="K1185" s="10">
        <f t="shared" si="167"/>
        <v>11.683333333333294</v>
      </c>
      <c r="L1185" s="10">
        <f t="shared" si="168"/>
        <v>0</v>
      </c>
      <c r="M1185" s="10">
        <f t="shared" si="170"/>
        <v>0</v>
      </c>
    </row>
    <row r="1186" spans="1:13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>
        <f t="shared" si="162"/>
        <v>0</v>
      </c>
      <c r="F1186">
        <f t="shared" si="163"/>
        <v>1</v>
      </c>
      <c r="G1186">
        <f t="shared" si="164"/>
        <v>0</v>
      </c>
      <c r="H1186" s="2">
        <f t="shared" si="165"/>
        <v>6.0648148148148007E-3</v>
      </c>
      <c r="I1186" s="2">
        <f t="shared" si="169"/>
        <v>6.4040046296296378</v>
      </c>
      <c r="J1186" s="10">
        <f t="shared" si="166"/>
        <v>9221.7666666666773</v>
      </c>
      <c r="K1186" s="10">
        <f t="shared" si="167"/>
        <v>0</v>
      </c>
      <c r="L1186" s="10">
        <f t="shared" si="168"/>
        <v>8.733333333333313</v>
      </c>
      <c r="M1186" s="10">
        <f t="shared" si="170"/>
        <v>0</v>
      </c>
    </row>
    <row r="1187" spans="1:13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>
        <f t="shared" si="162"/>
        <v>1</v>
      </c>
      <c r="F1187">
        <f t="shared" si="163"/>
        <v>0</v>
      </c>
      <c r="G1187">
        <f t="shared" si="164"/>
        <v>0</v>
      </c>
      <c r="H1187" s="2">
        <f t="shared" si="165"/>
        <v>2.175925925925859E-3</v>
      </c>
      <c r="I1187" s="2">
        <f t="shared" si="169"/>
        <v>6.4061805555555633</v>
      </c>
      <c r="J1187" s="10">
        <f t="shared" si="166"/>
        <v>9224.9000000000106</v>
      </c>
      <c r="K1187" s="10">
        <f t="shared" si="167"/>
        <v>3.1333333333332369</v>
      </c>
      <c r="L1187" s="10">
        <f t="shared" si="168"/>
        <v>0</v>
      </c>
      <c r="M1187" s="10">
        <f t="shared" si="170"/>
        <v>0</v>
      </c>
    </row>
    <row r="1188" spans="1:13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>
        <f t="shared" si="162"/>
        <v>1</v>
      </c>
      <c r="F1188">
        <f t="shared" si="163"/>
        <v>0</v>
      </c>
      <c r="G1188">
        <f t="shared" si="164"/>
        <v>0</v>
      </c>
      <c r="H1188" s="2">
        <f t="shared" si="165"/>
        <v>5.0000000000000044E-3</v>
      </c>
      <c r="I1188" s="2">
        <f t="shared" si="169"/>
        <v>6.4111805555555632</v>
      </c>
      <c r="J1188" s="10">
        <f t="shared" si="166"/>
        <v>9232.1000000000113</v>
      </c>
      <c r="K1188" s="10">
        <f t="shared" si="167"/>
        <v>7.2000000000000064</v>
      </c>
      <c r="L1188" s="10">
        <f t="shared" si="168"/>
        <v>0</v>
      </c>
      <c r="M1188" s="10">
        <f t="shared" si="170"/>
        <v>0</v>
      </c>
    </row>
    <row r="1189" spans="1:13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>
        <f t="shared" si="162"/>
        <v>0</v>
      </c>
      <c r="F1189">
        <f t="shared" si="163"/>
        <v>1</v>
      </c>
      <c r="G1189">
        <f t="shared" si="164"/>
        <v>0</v>
      </c>
      <c r="H1189" s="2">
        <f t="shared" si="165"/>
        <v>8.4490740740740256E-3</v>
      </c>
      <c r="I1189" s="2">
        <f t="shared" si="169"/>
        <v>6.4196296296296369</v>
      </c>
      <c r="J1189" s="10">
        <f t="shared" si="166"/>
        <v>9244.2666666666773</v>
      </c>
      <c r="K1189" s="10">
        <f t="shared" si="167"/>
        <v>0</v>
      </c>
      <c r="L1189" s="10">
        <f t="shared" si="168"/>
        <v>12.166666666666597</v>
      </c>
      <c r="M1189" s="10">
        <f t="shared" si="170"/>
        <v>0</v>
      </c>
    </row>
    <row r="1190" spans="1:13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>
        <f t="shared" si="162"/>
        <v>1</v>
      </c>
      <c r="F1190">
        <f t="shared" si="163"/>
        <v>0</v>
      </c>
      <c r="G1190">
        <f t="shared" si="164"/>
        <v>0</v>
      </c>
      <c r="H1190" s="2">
        <f t="shared" si="165"/>
        <v>1.9212962962962266E-3</v>
      </c>
      <c r="I1190" s="2">
        <f t="shared" si="169"/>
        <v>6.4215509259259331</v>
      </c>
      <c r="J1190" s="10">
        <f t="shared" si="166"/>
        <v>9247.0333333333438</v>
      </c>
      <c r="K1190" s="10">
        <f t="shared" si="167"/>
        <v>2.7666666666665662</v>
      </c>
      <c r="L1190" s="10">
        <f t="shared" si="168"/>
        <v>0</v>
      </c>
      <c r="M1190" s="10">
        <f t="shared" si="170"/>
        <v>0</v>
      </c>
    </row>
    <row r="1191" spans="1:13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>
        <f t="shared" si="162"/>
        <v>0</v>
      </c>
      <c r="F1191">
        <f t="shared" si="163"/>
        <v>1</v>
      </c>
      <c r="G1191">
        <f t="shared" si="164"/>
        <v>0</v>
      </c>
      <c r="H1191" s="2">
        <f t="shared" si="165"/>
        <v>5.5555555555553138E-4</v>
      </c>
      <c r="I1191" s="2">
        <f t="shared" si="169"/>
        <v>6.4221064814814888</v>
      </c>
      <c r="J1191" s="10">
        <f t="shared" si="166"/>
        <v>9247.833333333343</v>
      </c>
      <c r="K1191" s="10">
        <f t="shared" si="167"/>
        <v>0</v>
      </c>
      <c r="L1191" s="10">
        <f t="shared" si="168"/>
        <v>0.79999999999996518</v>
      </c>
      <c r="M1191" s="10">
        <f t="shared" si="170"/>
        <v>0</v>
      </c>
    </row>
    <row r="1192" spans="1:13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>
        <f t="shared" si="162"/>
        <v>1</v>
      </c>
      <c r="F1192">
        <f t="shared" si="163"/>
        <v>0</v>
      </c>
      <c r="G1192">
        <f t="shared" si="164"/>
        <v>0</v>
      </c>
      <c r="H1192" s="2">
        <f t="shared" si="165"/>
        <v>8.8078703703703409E-3</v>
      </c>
      <c r="I1192" s="2">
        <f t="shared" si="169"/>
        <v>6.4309143518518592</v>
      </c>
      <c r="J1192" s="10">
        <f t="shared" si="166"/>
        <v>9260.5166666666773</v>
      </c>
      <c r="K1192" s="10">
        <f t="shared" si="167"/>
        <v>12.683333333333291</v>
      </c>
      <c r="L1192" s="10">
        <f t="shared" si="168"/>
        <v>0</v>
      </c>
      <c r="M1192" s="10">
        <f t="shared" si="170"/>
        <v>0</v>
      </c>
    </row>
    <row r="1193" spans="1:13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>
        <f t="shared" si="162"/>
        <v>1</v>
      </c>
      <c r="F1193">
        <f t="shared" si="163"/>
        <v>0</v>
      </c>
      <c r="G1193">
        <f t="shared" si="164"/>
        <v>0</v>
      </c>
      <c r="H1193" s="2">
        <f t="shared" si="165"/>
        <v>1.0613425925925846E-2</v>
      </c>
      <c r="I1193" s="2">
        <f t="shared" si="169"/>
        <v>6.4415277777777851</v>
      </c>
      <c r="J1193" s="10">
        <f t="shared" si="166"/>
        <v>9275.8000000000102</v>
      </c>
      <c r="K1193" s="10">
        <f t="shared" si="167"/>
        <v>15.283333333333218</v>
      </c>
      <c r="L1193" s="10">
        <f t="shared" si="168"/>
        <v>0</v>
      </c>
      <c r="M1193" s="10">
        <f t="shared" si="170"/>
        <v>0</v>
      </c>
    </row>
    <row r="1194" spans="1:13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>
        <f t="shared" si="162"/>
        <v>1</v>
      </c>
      <c r="F1194">
        <f t="shared" si="163"/>
        <v>0</v>
      </c>
      <c r="G1194">
        <f t="shared" si="164"/>
        <v>0</v>
      </c>
      <c r="H1194" s="2">
        <f t="shared" si="165"/>
        <v>9.6064814814811328E-4</v>
      </c>
      <c r="I1194" s="2">
        <f t="shared" si="169"/>
        <v>6.4424884259259336</v>
      </c>
      <c r="J1194" s="10">
        <f t="shared" si="166"/>
        <v>9277.1833333333452</v>
      </c>
      <c r="K1194" s="10">
        <f t="shared" si="167"/>
        <v>1.3833333333332831</v>
      </c>
      <c r="L1194" s="10">
        <f t="shared" si="168"/>
        <v>0</v>
      </c>
      <c r="M1194" s="10">
        <f t="shared" si="170"/>
        <v>0</v>
      </c>
    </row>
    <row r="1195" spans="1:13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>
        <f t="shared" si="162"/>
        <v>1</v>
      </c>
      <c r="F1195">
        <f t="shared" si="163"/>
        <v>0</v>
      </c>
      <c r="G1195">
        <f t="shared" si="164"/>
        <v>0</v>
      </c>
      <c r="H1195" s="2">
        <f t="shared" si="165"/>
        <v>7.222222222222241E-3</v>
      </c>
      <c r="I1195" s="2">
        <f t="shared" si="169"/>
        <v>6.4497106481481561</v>
      </c>
      <c r="J1195" s="10">
        <f t="shared" si="166"/>
        <v>9287.5833333333449</v>
      </c>
      <c r="K1195" s="10">
        <f t="shared" si="167"/>
        <v>10.400000000000027</v>
      </c>
      <c r="L1195" s="10">
        <f t="shared" si="168"/>
        <v>0</v>
      </c>
      <c r="M1195" s="10">
        <f t="shared" si="170"/>
        <v>0</v>
      </c>
    </row>
    <row r="1196" spans="1:13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>
        <f t="shared" si="162"/>
        <v>1</v>
      </c>
      <c r="F1196">
        <f t="shared" si="163"/>
        <v>0</v>
      </c>
      <c r="G1196">
        <f t="shared" si="164"/>
        <v>0</v>
      </c>
      <c r="H1196" s="2">
        <f t="shared" si="165"/>
        <v>6.8634259259259256E-3</v>
      </c>
      <c r="I1196" s="2">
        <f t="shared" si="169"/>
        <v>6.4565740740740818</v>
      </c>
      <c r="J1196" s="10">
        <f t="shared" si="166"/>
        <v>9297.4666666666762</v>
      </c>
      <c r="K1196" s="10">
        <f t="shared" si="167"/>
        <v>9.8833333333333329</v>
      </c>
      <c r="L1196" s="10">
        <f t="shared" si="168"/>
        <v>0</v>
      </c>
      <c r="M1196" s="10">
        <f t="shared" si="170"/>
        <v>0</v>
      </c>
    </row>
    <row r="1197" spans="1:13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>
        <f t="shared" si="162"/>
        <v>1</v>
      </c>
      <c r="F1197">
        <f t="shared" si="163"/>
        <v>0</v>
      </c>
      <c r="G1197">
        <f t="shared" si="164"/>
        <v>0</v>
      </c>
      <c r="H1197" s="2">
        <f t="shared" si="165"/>
        <v>8.8425925925926796E-3</v>
      </c>
      <c r="I1197" s="2">
        <f t="shared" si="169"/>
        <v>6.4654166666666741</v>
      </c>
      <c r="J1197" s="10">
        <f t="shared" si="166"/>
        <v>9310.2000000000116</v>
      </c>
      <c r="K1197" s="10">
        <f t="shared" si="167"/>
        <v>12.733333333333459</v>
      </c>
      <c r="L1197" s="10">
        <f t="shared" si="168"/>
        <v>0</v>
      </c>
      <c r="M1197" s="10">
        <f t="shared" si="170"/>
        <v>0</v>
      </c>
    </row>
    <row r="1198" spans="1:13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>
        <f t="shared" si="162"/>
        <v>1</v>
      </c>
      <c r="F1198">
        <f t="shared" si="163"/>
        <v>0</v>
      </c>
      <c r="G1198">
        <f t="shared" si="164"/>
        <v>0</v>
      </c>
      <c r="H1198" s="2">
        <f t="shared" si="165"/>
        <v>2.3148148148077752E-5</v>
      </c>
      <c r="I1198" s="2">
        <f t="shared" si="169"/>
        <v>6.4654398148148218</v>
      </c>
      <c r="J1198" s="10">
        <f t="shared" si="166"/>
        <v>9310.2333333333427</v>
      </c>
      <c r="K1198" s="10">
        <f t="shared" si="167"/>
        <v>3.3333333333231963E-2</v>
      </c>
      <c r="L1198" s="10">
        <f t="shared" si="168"/>
        <v>0</v>
      </c>
      <c r="M1198" s="10">
        <f t="shared" si="170"/>
        <v>0</v>
      </c>
    </row>
    <row r="1199" spans="1:13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>
        <f t="shared" si="162"/>
        <v>1</v>
      </c>
      <c r="F1199">
        <f t="shared" si="163"/>
        <v>0</v>
      </c>
      <c r="G1199">
        <f t="shared" si="164"/>
        <v>0</v>
      </c>
      <c r="H1199" s="2">
        <f t="shared" si="165"/>
        <v>1.3310185185184675E-3</v>
      </c>
      <c r="I1199" s="2">
        <f t="shared" si="169"/>
        <v>6.4667708333333405</v>
      </c>
      <c r="J1199" s="10">
        <f t="shared" si="166"/>
        <v>9312.1500000000087</v>
      </c>
      <c r="K1199" s="10">
        <f t="shared" si="167"/>
        <v>1.9166666666665932</v>
      </c>
      <c r="L1199" s="10">
        <f t="shared" si="168"/>
        <v>0</v>
      </c>
      <c r="M1199" s="10">
        <f t="shared" si="170"/>
        <v>0</v>
      </c>
    </row>
    <row r="1200" spans="1:13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>
        <f t="shared" si="162"/>
        <v>1</v>
      </c>
      <c r="F1200">
        <f t="shared" si="163"/>
        <v>0</v>
      </c>
      <c r="G1200">
        <f t="shared" si="164"/>
        <v>0</v>
      </c>
      <c r="H1200" s="2">
        <f t="shared" si="165"/>
        <v>1.5509259259259833E-3</v>
      </c>
      <c r="I1200" s="2">
        <f t="shared" si="169"/>
        <v>6.4683217592592666</v>
      </c>
      <c r="J1200" s="10">
        <f t="shared" si="166"/>
        <v>9314.3833333333423</v>
      </c>
      <c r="K1200" s="10">
        <f t="shared" si="167"/>
        <v>2.233333333333416</v>
      </c>
      <c r="L1200" s="10">
        <f t="shared" si="168"/>
        <v>0</v>
      </c>
      <c r="M1200" s="10">
        <f t="shared" si="170"/>
        <v>0</v>
      </c>
    </row>
    <row r="1201" spans="1:13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>
        <f t="shared" si="162"/>
        <v>0</v>
      </c>
      <c r="F1201">
        <f t="shared" si="163"/>
        <v>1</v>
      </c>
      <c r="G1201">
        <f t="shared" si="164"/>
        <v>0</v>
      </c>
      <c r="H1201" s="2">
        <f t="shared" si="165"/>
        <v>7.1875000000000133E-3</v>
      </c>
      <c r="I1201" s="2">
        <f t="shared" si="169"/>
        <v>6.4755092592592662</v>
      </c>
      <c r="J1201" s="10">
        <f t="shared" si="166"/>
        <v>9324.7333333333445</v>
      </c>
      <c r="K1201" s="10">
        <f t="shared" si="167"/>
        <v>0</v>
      </c>
      <c r="L1201" s="10">
        <f t="shared" si="168"/>
        <v>10.350000000000019</v>
      </c>
      <c r="M1201" s="10">
        <f t="shared" si="170"/>
        <v>0</v>
      </c>
    </row>
    <row r="1202" spans="1:13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>
        <f t="shared" si="162"/>
        <v>1</v>
      </c>
      <c r="F1202">
        <f t="shared" si="163"/>
        <v>0</v>
      </c>
      <c r="G1202">
        <f t="shared" si="164"/>
        <v>0</v>
      </c>
      <c r="H1202" s="2">
        <f t="shared" si="165"/>
        <v>5.2314814814814481E-3</v>
      </c>
      <c r="I1202" s="2">
        <f t="shared" si="169"/>
        <v>6.4807407407407478</v>
      </c>
      <c r="J1202" s="10">
        <f t="shared" si="166"/>
        <v>9332.2666666666755</v>
      </c>
      <c r="K1202" s="10">
        <f t="shared" si="167"/>
        <v>7.5333333333332853</v>
      </c>
      <c r="L1202" s="10">
        <f t="shared" si="168"/>
        <v>0</v>
      </c>
      <c r="M1202" s="10">
        <f t="shared" si="170"/>
        <v>0</v>
      </c>
    </row>
    <row r="1203" spans="1:13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>
        <f t="shared" si="162"/>
        <v>1</v>
      </c>
      <c r="F1203">
        <f t="shared" si="163"/>
        <v>0</v>
      </c>
      <c r="G1203">
        <f t="shared" si="164"/>
        <v>0</v>
      </c>
      <c r="H1203" s="2">
        <f t="shared" si="165"/>
        <v>9.398148148148211E-3</v>
      </c>
      <c r="I1203" s="2">
        <f t="shared" si="169"/>
        <v>6.4901388888888958</v>
      </c>
      <c r="J1203" s="10">
        <f t="shared" si="166"/>
        <v>9345.8000000000102</v>
      </c>
      <c r="K1203" s="10">
        <f t="shared" si="167"/>
        <v>13.533333333333424</v>
      </c>
      <c r="L1203" s="10">
        <f t="shared" si="168"/>
        <v>0</v>
      </c>
      <c r="M1203" s="10">
        <f t="shared" si="170"/>
        <v>0</v>
      </c>
    </row>
    <row r="1204" spans="1:13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>
        <f t="shared" si="162"/>
        <v>1</v>
      </c>
      <c r="F1204">
        <f t="shared" si="163"/>
        <v>0</v>
      </c>
      <c r="G1204">
        <f t="shared" si="164"/>
        <v>0</v>
      </c>
      <c r="H1204" s="2">
        <f t="shared" si="165"/>
        <v>6.1574074074074447E-3</v>
      </c>
      <c r="I1204" s="2">
        <f t="shared" si="169"/>
        <v>6.4962962962963031</v>
      </c>
      <c r="J1204" s="10">
        <f t="shared" si="166"/>
        <v>9354.6666666666752</v>
      </c>
      <c r="K1204" s="10">
        <f t="shared" si="167"/>
        <v>8.8666666666667204</v>
      </c>
      <c r="L1204" s="10">
        <f t="shared" si="168"/>
        <v>0</v>
      </c>
      <c r="M1204" s="10">
        <f t="shared" si="170"/>
        <v>0</v>
      </c>
    </row>
    <row r="1205" spans="1:13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>
        <f t="shared" si="162"/>
        <v>1</v>
      </c>
      <c r="F1205">
        <f t="shared" si="163"/>
        <v>0</v>
      </c>
      <c r="G1205">
        <f t="shared" si="164"/>
        <v>0</v>
      </c>
      <c r="H1205" s="2">
        <f t="shared" si="165"/>
        <v>3.854166666666714E-3</v>
      </c>
      <c r="I1205" s="2">
        <f t="shared" si="169"/>
        <v>6.5001504629629698</v>
      </c>
      <c r="J1205" s="10">
        <f t="shared" si="166"/>
        <v>9360.2166666666762</v>
      </c>
      <c r="K1205" s="10">
        <f t="shared" si="167"/>
        <v>5.5500000000000682</v>
      </c>
      <c r="L1205" s="10">
        <f t="shared" si="168"/>
        <v>0</v>
      </c>
      <c r="M1205" s="10">
        <f t="shared" si="170"/>
        <v>0</v>
      </c>
    </row>
    <row r="1206" spans="1:13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>
        <f t="shared" si="162"/>
        <v>0</v>
      </c>
      <c r="F1206">
        <f t="shared" si="163"/>
        <v>1</v>
      </c>
      <c r="G1206">
        <f t="shared" si="164"/>
        <v>0</v>
      </c>
      <c r="H1206" s="2">
        <f t="shared" si="165"/>
        <v>7.9282407407408328E-3</v>
      </c>
      <c r="I1206" s="2">
        <f t="shared" si="169"/>
        <v>6.5080787037037107</v>
      </c>
      <c r="J1206" s="10">
        <f t="shared" si="166"/>
        <v>9371.6333333333441</v>
      </c>
      <c r="K1206" s="10">
        <f t="shared" si="167"/>
        <v>0</v>
      </c>
      <c r="L1206" s="10">
        <f t="shared" si="168"/>
        <v>11.416666666666799</v>
      </c>
      <c r="M1206" s="10">
        <f t="shared" si="170"/>
        <v>0</v>
      </c>
    </row>
    <row r="1207" spans="1:13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>
        <f t="shared" si="162"/>
        <v>0</v>
      </c>
      <c r="F1207">
        <f t="shared" si="163"/>
        <v>1</v>
      </c>
      <c r="G1207">
        <f t="shared" si="164"/>
        <v>0</v>
      </c>
      <c r="H1207" s="2">
        <f t="shared" si="165"/>
        <v>1.6087962962962887E-3</v>
      </c>
      <c r="I1207" s="2">
        <f t="shared" si="169"/>
        <v>6.5096875000000072</v>
      </c>
      <c r="J1207" s="10">
        <f t="shared" si="166"/>
        <v>9373.9500000000116</v>
      </c>
      <c r="K1207" s="10">
        <f t="shared" si="167"/>
        <v>0</v>
      </c>
      <c r="L1207" s="10">
        <f t="shared" si="168"/>
        <v>2.3166666666666558</v>
      </c>
      <c r="M1207" s="10">
        <f t="shared" si="170"/>
        <v>0</v>
      </c>
    </row>
    <row r="1208" spans="1:13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>
        <f t="shared" si="162"/>
        <v>1</v>
      </c>
      <c r="F1208">
        <f t="shared" si="163"/>
        <v>0</v>
      </c>
      <c r="G1208">
        <f t="shared" si="164"/>
        <v>0</v>
      </c>
      <c r="H1208" s="2">
        <f t="shared" si="165"/>
        <v>4.8032407407407884E-3</v>
      </c>
      <c r="I1208" s="2">
        <f t="shared" si="169"/>
        <v>6.5144907407407482</v>
      </c>
      <c r="J1208" s="10">
        <f t="shared" si="166"/>
        <v>9380.8666666666777</v>
      </c>
      <c r="K1208" s="10">
        <f t="shared" si="167"/>
        <v>6.9166666666667354</v>
      </c>
      <c r="L1208" s="10">
        <f t="shared" si="168"/>
        <v>0</v>
      </c>
      <c r="M1208" s="10">
        <f t="shared" si="170"/>
        <v>0</v>
      </c>
    </row>
    <row r="1209" spans="1:13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>
        <f t="shared" si="162"/>
        <v>1</v>
      </c>
      <c r="F1209">
        <f t="shared" si="163"/>
        <v>0</v>
      </c>
      <c r="G1209">
        <f t="shared" si="164"/>
        <v>0</v>
      </c>
      <c r="H1209" s="2">
        <f t="shared" si="165"/>
        <v>6.6087962962962932E-3</v>
      </c>
      <c r="I1209" s="2">
        <f t="shared" si="169"/>
        <v>6.5210995370370446</v>
      </c>
      <c r="J1209" s="10">
        <f t="shared" si="166"/>
        <v>9390.3833333333441</v>
      </c>
      <c r="K1209" s="10">
        <f t="shared" si="167"/>
        <v>9.5166666666666622</v>
      </c>
      <c r="L1209" s="10">
        <f t="shared" si="168"/>
        <v>0</v>
      </c>
      <c r="M1209" s="10">
        <f t="shared" si="170"/>
        <v>0</v>
      </c>
    </row>
    <row r="1210" spans="1:13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>
        <f t="shared" si="162"/>
        <v>0</v>
      </c>
      <c r="F1210">
        <f t="shared" si="163"/>
        <v>0</v>
      </c>
      <c r="G1210">
        <f t="shared" si="164"/>
        <v>1</v>
      </c>
      <c r="H1210" s="2">
        <f t="shared" si="165"/>
        <v>1.1122685185185222E-2</v>
      </c>
      <c r="I1210" s="2">
        <f t="shared" si="169"/>
        <v>6.5210995370370446</v>
      </c>
      <c r="J1210" s="10">
        <f t="shared" si="166"/>
        <v>9390.3833333333441</v>
      </c>
      <c r="K1210" s="10">
        <f t="shared" si="167"/>
        <v>0</v>
      </c>
      <c r="L1210" s="10">
        <f t="shared" si="168"/>
        <v>0</v>
      </c>
      <c r="M1210" s="10">
        <f t="shared" si="170"/>
        <v>17</v>
      </c>
    </row>
    <row r="1211" spans="1:13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>
        <f t="shared" si="162"/>
        <v>1</v>
      </c>
      <c r="F1211">
        <f t="shared" si="163"/>
        <v>0</v>
      </c>
      <c r="G1211">
        <f t="shared" si="164"/>
        <v>0</v>
      </c>
      <c r="H1211" s="2">
        <f t="shared" si="165"/>
        <v>1.9212962962962266E-3</v>
      </c>
      <c r="I1211" s="2">
        <f t="shared" si="169"/>
        <v>6.5230208333333408</v>
      </c>
      <c r="J1211" s="10">
        <f t="shared" si="166"/>
        <v>9393.1500000000106</v>
      </c>
      <c r="K1211" s="10">
        <f t="shared" si="167"/>
        <v>2.7666666666665662</v>
      </c>
      <c r="L1211" s="10">
        <f t="shared" si="168"/>
        <v>0</v>
      </c>
      <c r="M1211" s="10">
        <f t="shared" si="170"/>
        <v>0</v>
      </c>
    </row>
    <row r="1212" spans="1:13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>
        <f t="shared" si="162"/>
        <v>0</v>
      </c>
      <c r="F1212">
        <f t="shared" si="163"/>
        <v>1</v>
      </c>
      <c r="G1212">
        <f t="shared" si="164"/>
        <v>0</v>
      </c>
      <c r="H1212" s="2">
        <f t="shared" si="165"/>
        <v>4.6412037037036891E-3</v>
      </c>
      <c r="I1212" s="2">
        <f t="shared" si="169"/>
        <v>6.5276620370370448</v>
      </c>
      <c r="J1212" s="10">
        <f t="shared" si="166"/>
        <v>9399.833333333343</v>
      </c>
      <c r="K1212" s="10">
        <f t="shared" si="167"/>
        <v>0</v>
      </c>
      <c r="L1212" s="10">
        <f t="shared" si="168"/>
        <v>6.6833333333333123</v>
      </c>
      <c r="M1212" s="10">
        <f t="shared" si="170"/>
        <v>0</v>
      </c>
    </row>
    <row r="1213" spans="1:13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>
        <f t="shared" si="162"/>
        <v>1</v>
      </c>
      <c r="F1213">
        <f t="shared" si="163"/>
        <v>0</v>
      </c>
      <c r="G1213">
        <f t="shared" si="164"/>
        <v>0</v>
      </c>
      <c r="H1213" s="2">
        <f t="shared" si="165"/>
        <v>1.1458333333334014E-3</v>
      </c>
      <c r="I1213" s="2">
        <f t="shared" si="169"/>
        <v>6.528807870370378</v>
      </c>
      <c r="J1213" s="10">
        <f t="shared" si="166"/>
        <v>9401.4833333333445</v>
      </c>
      <c r="K1213" s="10">
        <f t="shared" si="167"/>
        <v>1.6500000000000981</v>
      </c>
      <c r="L1213" s="10">
        <f t="shared" si="168"/>
        <v>0</v>
      </c>
      <c r="M1213" s="10">
        <f t="shared" si="170"/>
        <v>0</v>
      </c>
    </row>
    <row r="1214" spans="1:13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>
        <f t="shared" si="162"/>
        <v>1</v>
      </c>
      <c r="F1214">
        <f t="shared" si="163"/>
        <v>0</v>
      </c>
      <c r="G1214">
        <f t="shared" si="164"/>
        <v>0</v>
      </c>
      <c r="H1214" s="2">
        <f t="shared" si="165"/>
        <v>1.071759259259264E-2</v>
      </c>
      <c r="I1214" s="2">
        <f t="shared" si="169"/>
        <v>6.5395254629629704</v>
      </c>
      <c r="J1214" s="10">
        <f t="shared" si="166"/>
        <v>9416.916666666677</v>
      </c>
      <c r="K1214" s="10">
        <f t="shared" si="167"/>
        <v>15.433333333333401</v>
      </c>
      <c r="L1214" s="10">
        <f t="shared" si="168"/>
        <v>0</v>
      </c>
      <c r="M1214" s="10">
        <f t="shared" si="170"/>
        <v>0</v>
      </c>
    </row>
    <row r="1215" spans="1:13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>
        <f t="shared" si="162"/>
        <v>0</v>
      </c>
      <c r="F1215">
        <f t="shared" si="163"/>
        <v>1</v>
      </c>
      <c r="G1215">
        <f t="shared" si="164"/>
        <v>0</v>
      </c>
      <c r="H1215" s="2">
        <f t="shared" si="165"/>
        <v>4.050925925925819E-4</v>
      </c>
      <c r="I1215" s="2">
        <f t="shared" si="169"/>
        <v>6.5399305555555634</v>
      </c>
      <c r="J1215" s="10">
        <f t="shared" si="166"/>
        <v>9417.5000000000109</v>
      </c>
      <c r="K1215" s="10">
        <f t="shared" si="167"/>
        <v>0</v>
      </c>
      <c r="L1215" s="10">
        <f t="shared" si="168"/>
        <v>0.58333333333331794</v>
      </c>
      <c r="M1215" s="10">
        <f t="shared" si="170"/>
        <v>0</v>
      </c>
    </row>
    <row r="1216" spans="1:13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>
        <f t="shared" si="162"/>
        <v>1</v>
      </c>
      <c r="F1216">
        <f t="shared" si="163"/>
        <v>0</v>
      </c>
      <c r="G1216">
        <f t="shared" si="164"/>
        <v>0</v>
      </c>
      <c r="H1216" s="2">
        <f t="shared" si="165"/>
        <v>9.3518518518518334E-3</v>
      </c>
      <c r="I1216" s="2">
        <f t="shared" si="169"/>
        <v>6.5492824074074152</v>
      </c>
      <c r="J1216" s="10">
        <f t="shared" si="166"/>
        <v>9430.9666666666781</v>
      </c>
      <c r="K1216" s="10">
        <f t="shared" si="167"/>
        <v>13.46666666666664</v>
      </c>
      <c r="L1216" s="10">
        <f t="shared" si="168"/>
        <v>0</v>
      </c>
      <c r="M1216" s="10">
        <f t="shared" si="170"/>
        <v>0</v>
      </c>
    </row>
    <row r="1217" spans="1:13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>
        <f t="shared" si="162"/>
        <v>1</v>
      </c>
      <c r="F1217">
        <f t="shared" si="163"/>
        <v>0</v>
      </c>
      <c r="G1217">
        <f t="shared" si="164"/>
        <v>0</v>
      </c>
      <c r="H1217" s="2">
        <f t="shared" si="165"/>
        <v>1.0879629629629628E-2</v>
      </c>
      <c r="I1217" s="2">
        <f t="shared" si="169"/>
        <v>6.5601620370370446</v>
      </c>
      <c r="J1217" s="10">
        <f t="shared" si="166"/>
        <v>9446.6333333333441</v>
      </c>
      <c r="K1217" s="10">
        <f t="shared" si="167"/>
        <v>15.666666666666664</v>
      </c>
      <c r="L1217" s="10">
        <f t="shared" si="168"/>
        <v>0</v>
      </c>
      <c r="M1217" s="10">
        <f t="shared" si="170"/>
        <v>0</v>
      </c>
    </row>
    <row r="1218" spans="1:13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>
        <f t="shared" ref="E1218:E1281" si="171">IF(LEN(A1218)=7,1,0)</f>
        <v>0</v>
      </c>
      <c r="F1218">
        <f t="shared" ref="F1218:F1281" si="172">IF(LEN(A1218)=8,1,0)</f>
        <v>1</v>
      </c>
      <c r="G1218">
        <f t="shared" ref="G1218:G1281" si="173">IF(LEN(A1218)&gt;9,1,0)</f>
        <v>0</v>
      </c>
      <c r="H1218" s="2">
        <f t="shared" ref="H1218:H1281" si="174">D1218-C1218</f>
        <v>1.1388888888888893E-2</v>
      </c>
      <c r="I1218" s="2">
        <f t="shared" si="169"/>
        <v>6.5715509259259335</v>
      </c>
      <c r="J1218" s="10">
        <f t="shared" ref="J1218:J1281" si="175">I1218*24*60</f>
        <v>9463.0333333333438</v>
      </c>
      <c r="K1218" s="10">
        <f t="shared" ref="K1218:K1281" si="176">IF(AND(E1218=1,$J1218&gt;800),$H1218,0)*24*60</f>
        <v>0</v>
      </c>
      <c r="L1218" s="10">
        <f t="shared" ref="L1218:L1281" si="177">IF(AND(F1218=1,$J1218&gt;800),$H1218,0)*24*60</f>
        <v>16.400000000000006</v>
      </c>
      <c r="M1218" s="10">
        <f t="shared" si="170"/>
        <v>0</v>
      </c>
    </row>
    <row r="1219" spans="1:13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>
        <f t="shared" si="171"/>
        <v>1</v>
      </c>
      <c r="F1219">
        <f t="shared" si="172"/>
        <v>0</v>
      </c>
      <c r="G1219">
        <f t="shared" si="173"/>
        <v>0</v>
      </c>
      <c r="H1219" s="2">
        <f t="shared" si="174"/>
        <v>4.8958333333333215E-3</v>
      </c>
      <c r="I1219" s="2">
        <f t="shared" si="169"/>
        <v>6.5764467592592668</v>
      </c>
      <c r="J1219" s="10">
        <f t="shared" si="175"/>
        <v>9470.0833333333449</v>
      </c>
      <c r="K1219" s="10">
        <f t="shared" si="176"/>
        <v>7.0499999999999829</v>
      </c>
      <c r="L1219" s="10">
        <f t="shared" si="177"/>
        <v>0</v>
      </c>
      <c r="M1219" s="10">
        <f t="shared" si="170"/>
        <v>0</v>
      </c>
    </row>
    <row r="1220" spans="1:13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>
        <f t="shared" si="171"/>
        <v>1</v>
      </c>
      <c r="F1220">
        <f t="shared" si="172"/>
        <v>0</v>
      </c>
      <c r="G1220">
        <f t="shared" si="173"/>
        <v>0</v>
      </c>
      <c r="H1220" s="2">
        <f t="shared" si="174"/>
        <v>6.8171296296296036E-3</v>
      </c>
      <c r="I1220" s="2">
        <f t="shared" ref="I1220:I1283" si="178">IF(OR(E1220=1,F1220=1),H1220+I1219,I1219)</f>
        <v>6.5832638888888964</v>
      </c>
      <c r="J1220" s="10">
        <f t="shared" si="175"/>
        <v>9479.9000000000106</v>
      </c>
      <c r="K1220" s="10">
        <f t="shared" si="176"/>
        <v>9.8166666666666291</v>
      </c>
      <c r="L1220" s="10">
        <f t="shared" si="177"/>
        <v>0</v>
      </c>
      <c r="M1220" s="10">
        <f t="shared" ref="M1220:M1283" si="179">ROUNDUP(IF(G1220=1,H1220,0)*24*60,0)</f>
        <v>0</v>
      </c>
    </row>
    <row r="1221" spans="1:13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>
        <f t="shared" si="171"/>
        <v>1</v>
      </c>
      <c r="F1221">
        <f t="shared" si="172"/>
        <v>0</v>
      </c>
      <c r="G1221">
        <f t="shared" si="173"/>
        <v>0</v>
      </c>
      <c r="H1221" s="2">
        <f t="shared" si="174"/>
        <v>5.6018518518518023E-3</v>
      </c>
      <c r="I1221" s="2">
        <f t="shared" si="178"/>
        <v>6.588865740740748</v>
      </c>
      <c r="J1221" s="10">
        <f t="shared" si="175"/>
        <v>9487.9666666666781</v>
      </c>
      <c r="K1221" s="10">
        <f t="shared" si="176"/>
        <v>8.0666666666665954</v>
      </c>
      <c r="L1221" s="10">
        <f t="shared" si="177"/>
        <v>0</v>
      </c>
      <c r="M1221" s="10">
        <f t="shared" si="179"/>
        <v>0</v>
      </c>
    </row>
    <row r="1222" spans="1:13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>
        <f t="shared" si="171"/>
        <v>1</v>
      </c>
      <c r="F1222">
        <f t="shared" si="172"/>
        <v>0</v>
      </c>
      <c r="G1222">
        <f t="shared" si="173"/>
        <v>0</v>
      </c>
      <c r="H1222" s="2">
        <f t="shared" si="174"/>
        <v>4.8958333333333215E-3</v>
      </c>
      <c r="I1222" s="2">
        <f t="shared" si="178"/>
        <v>6.5937615740740814</v>
      </c>
      <c r="J1222" s="10">
        <f t="shared" si="175"/>
        <v>9495.0166666666773</v>
      </c>
      <c r="K1222" s="10">
        <f t="shared" si="176"/>
        <v>7.0499999999999829</v>
      </c>
      <c r="L1222" s="10">
        <f t="shared" si="177"/>
        <v>0</v>
      </c>
      <c r="M1222" s="10">
        <f t="shared" si="179"/>
        <v>0</v>
      </c>
    </row>
    <row r="1223" spans="1:13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>
        <f t="shared" si="171"/>
        <v>1</v>
      </c>
      <c r="F1223">
        <f t="shared" si="172"/>
        <v>0</v>
      </c>
      <c r="G1223">
        <f t="shared" si="173"/>
        <v>0</v>
      </c>
      <c r="H1223" s="2">
        <f t="shared" si="174"/>
        <v>5.3009259259259034E-3</v>
      </c>
      <c r="I1223" s="2">
        <f t="shared" si="178"/>
        <v>6.5990625000000076</v>
      </c>
      <c r="J1223" s="10">
        <f t="shared" si="175"/>
        <v>9502.6500000000106</v>
      </c>
      <c r="K1223" s="10">
        <f t="shared" si="176"/>
        <v>7.6333333333333009</v>
      </c>
      <c r="L1223" s="10">
        <f t="shared" si="177"/>
        <v>0</v>
      </c>
      <c r="M1223" s="10">
        <f t="shared" si="179"/>
        <v>0</v>
      </c>
    </row>
    <row r="1224" spans="1:13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>
        <f t="shared" si="171"/>
        <v>0</v>
      </c>
      <c r="F1224">
        <f t="shared" si="172"/>
        <v>1</v>
      </c>
      <c r="G1224">
        <f t="shared" si="173"/>
        <v>0</v>
      </c>
      <c r="H1224" s="2">
        <f t="shared" si="174"/>
        <v>8.7731481481481688E-3</v>
      </c>
      <c r="I1224" s="2">
        <f t="shared" si="178"/>
        <v>6.6078356481481562</v>
      </c>
      <c r="J1224" s="10">
        <f t="shared" si="175"/>
        <v>9515.2833333333438</v>
      </c>
      <c r="K1224" s="10">
        <f t="shared" si="176"/>
        <v>0</v>
      </c>
      <c r="L1224" s="10">
        <f t="shared" si="177"/>
        <v>12.633333333333363</v>
      </c>
      <c r="M1224" s="10">
        <f t="shared" si="179"/>
        <v>0</v>
      </c>
    </row>
    <row r="1225" spans="1:13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>
        <f t="shared" si="171"/>
        <v>1</v>
      </c>
      <c r="F1225">
        <f t="shared" si="172"/>
        <v>0</v>
      </c>
      <c r="G1225">
        <f t="shared" si="173"/>
        <v>0</v>
      </c>
      <c r="H1225" s="2">
        <f t="shared" si="174"/>
        <v>4.1319444444444797E-3</v>
      </c>
      <c r="I1225" s="2">
        <f t="shared" si="178"/>
        <v>6.6119675925926007</v>
      </c>
      <c r="J1225" s="10">
        <f t="shared" si="175"/>
        <v>9521.2333333333463</v>
      </c>
      <c r="K1225" s="10">
        <f t="shared" si="176"/>
        <v>5.9500000000000508</v>
      </c>
      <c r="L1225" s="10">
        <f t="shared" si="177"/>
        <v>0</v>
      </c>
      <c r="M1225" s="10">
        <f t="shared" si="179"/>
        <v>0</v>
      </c>
    </row>
    <row r="1226" spans="1:13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>
        <f t="shared" si="171"/>
        <v>0</v>
      </c>
      <c r="F1226">
        <f t="shared" si="172"/>
        <v>0</v>
      </c>
      <c r="G1226">
        <f t="shared" si="173"/>
        <v>1</v>
      </c>
      <c r="H1226" s="2">
        <f t="shared" si="174"/>
        <v>4.3750000000000178E-3</v>
      </c>
      <c r="I1226" s="2">
        <f t="shared" si="178"/>
        <v>6.6119675925926007</v>
      </c>
      <c r="J1226" s="10">
        <f t="shared" si="175"/>
        <v>9521.2333333333463</v>
      </c>
      <c r="K1226" s="10">
        <f t="shared" si="176"/>
        <v>0</v>
      </c>
      <c r="L1226" s="10">
        <f t="shared" si="177"/>
        <v>0</v>
      </c>
      <c r="M1226" s="10">
        <f t="shared" si="179"/>
        <v>7</v>
      </c>
    </row>
    <row r="1227" spans="1:13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>
        <f t="shared" si="171"/>
        <v>0</v>
      </c>
      <c r="F1227">
        <f t="shared" si="172"/>
        <v>1</v>
      </c>
      <c r="G1227">
        <f t="shared" si="173"/>
        <v>0</v>
      </c>
      <c r="H1227" s="2">
        <f t="shared" si="174"/>
        <v>4.2245370370370683E-3</v>
      </c>
      <c r="I1227" s="2">
        <f t="shared" si="178"/>
        <v>6.6161921296296375</v>
      </c>
      <c r="J1227" s="10">
        <f t="shared" si="175"/>
        <v>9527.3166666666784</v>
      </c>
      <c r="K1227" s="10">
        <f t="shared" si="176"/>
        <v>0</v>
      </c>
      <c r="L1227" s="10">
        <f t="shared" si="177"/>
        <v>6.0833333333333783</v>
      </c>
      <c r="M1227" s="10">
        <f t="shared" si="179"/>
        <v>0</v>
      </c>
    </row>
    <row r="1228" spans="1:13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>
        <f t="shared" si="171"/>
        <v>1</v>
      </c>
      <c r="F1228">
        <f t="shared" si="172"/>
        <v>0</v>
      </c>
      <c r="G1228">
        <f t="shared" si="173"/>
        <v>0</v>
      </c>
      <c r="H1228" s="2">
        <f t="shared" si="174"/>
        <v>6.5856481481481599E-3</v>
      </c>
      <c r="I1228" s="2">
        <f t="shared" si="178"/>
        <v>6.6227777777777854</v>
      </c>
      <c r="J1228" s="10">
        <f t="shared" si="175"/>
        <v>9536.800000000012</v>
      </c>
      <c r="K1228" s="10">
        <f t="shared" si="176"/>
        <v>9.4833333333333503</v>
      </c>
      <c r="L1228" s="10">
        <f t="shared" si="177"/>
        <v>0</v>
      </c>
      <c r="M1228" s="10">
        <f t="shared" si="179"/>
        <v>0</v>
      </c>
    </row>
    <row r="1229" spans="1:13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>
        <f t="shared" si="171"/>
        <v>0</v>
      </c>
      <c r="F1229">
        <f t="shared" si="172"/>
        <v>1</v>
      </c>
      <c r="G1229">
        <f t="shared" si="173"/>
        <v>0</v>
      </c>
      <c r="H1229" s="2">
        <f t="shared" si="174"/>
        <v>2.1064814814814592E-3</v>
      </c>
      <c r="I1229" s="2">
        <f t="shared" si="178"/>
        <v>6.6248842592592672</v>
      </c>
      <c r="J1229" s="10">
        <f t="shared" si="175"/>
        <v>9539.8333333333449</v>
      </c>
      <c r="K1229" s="10">
        <f t="shared" si="176"/>
        <v>0</v>
      </c>
      <c r="L1229" s="10">
        <f t="shared" si="177"/>
        <v>3.0333333333333012</v>
      </c>
      <c r="M1229" s="10">
        <f t="shared" si="179"/>
        <v>0</v>
      </c>
    </row>
    <row r="1230" spans="1:13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>
        <f t="shared" si="171"/>
        <v>0</v>
      </c>
      <c r="F1230">
        <f t="shared" si="172"/>
        <v>1</v>
      </c>
      <c r="G1230">
        <f t="shared" si="173"/>
        <v>0</v>
      </c>
      <c r="H1230" s="2">
        <f t="shared" si="174"/>
        <v>2.2106481481481421E-3</v>
      </c>
      <c r="I1230" s="2">
        <f t="shared" si="178"/>
        <v>6.6270949074074155</v>
      </c>
      <c r="J1230" s="10">
        <f t="shared" si="175"/>
        <v>9543.0166666666792</v>
      </c>
      <c r="K1230" s="10">
        <f t="shared" si="176"/>
        <v>0</v>
      </c>
      <c r="L1230" s="10">
        <f t="shared" si="177"/>
        <v>3.1833333333333247</v>
      </c>
      <c r="M1230" s="10">
        <f t="shared" si="179"/>
        <v>0</v>
      </c>
    </row>
    <row r="1231" spans="1:13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>
        <f t="shared" si="171"/>
        <v>1</v>
      </c>
      <c r="F1231">
        <f t="shared" si="172"/>
        <v>0</v>
      </c>
      <c r="G1231">
        <f t="shared" si="173"/>
        <v>0</v>
      </c>
      <c r="H1231" s="2">
        <f t="shared" si="174"/>
        <v>7.418981481481457E-3</v>
      </c>
      <c r="I1231" s="2">
        <f t="shared" si="178"/>
        <v>6.6345138888888968</v>
      </c>
      <c r="J1231" s="10">
        <f t="shared" si="175"/>
        <v>9553.7000000000116</v>
      </c>
      <c r="K1231" s="10">
        <f t="shared" si="176"/>
        <v>10.683333333333298</v>
      </c>
      <c r="L1231" s="10">
        <f t="shared" si="177"/>
        <v>0</v>
      </c>
      <c r="M1231" s="10">
        <f t="shared" si="179"/>
        <v>0</v>
      </c>
    </row>
    <row r="1232" spans="1:13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>
        <f t="shared" si="171"/>
        <v>1</v>
      </c>
      <c r="F1232">
        <f t="shared" si="172"/>
        <v>0</v>
      </c>
      <c r="G1232">
        <f t="shared" si="173"/>
        <v>0</v>
      </c>
      <c r="H1232" s="2">
        <f t="shared" si="174"/>
        <v>9.5949074074073715E-3</v>
      </c>
      <c r="I1232" s="2">
        <f t="shared" si="178"/>
        <v>6.6441087962963046</v>
      </c>
      <c r="J1232" s="10">
        <f t="shared" si="175"/>
        <v>9567.5166666666792</v>
      </c>
      <c r="K1232" s="10">
        <f t="shared" si="176"/>
        <v>13.816666666666615</v>
      </c>
      <c r="L1232" s="10">
        <f t="shared" si="177"/>
        <v>0</v>
      </c>
      <c r="M1232" s="10">
        <f t="shared" si="179"/>
        <v>0</v>
      </c>
    </row>
    <row r="1233" spans="1:13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>
        <f t="shared" si="171"/>
        <v>1</v>
      </c>
      <c r="F1233">
        <f t="shared" si="172"/>
        <v>0</v>
      </c>
      <c r="G1233">
        <f t="shared" si="173"/>
        <v>0</v>
      </c>
      <c r="H1233" s="2">
        <f t="shared" si="174"/>
        <v>9.8842592592592871E-3</v>
      </c>
      <c r="I1233" s="2">
        <f t="shared" si="178"/>
        <v>6.6539930555555635</v>
      </c>
      <c r="J1233" s="10">
        <f t="shared" si="175"/>
        <v>9581.7500000000109</v>
      </c>
      <c r="K1233" s="10">
        <f t="shared" si="176"/>
        <v>14.233333333333373</v>
      </c>
      <c r="L1233" s="10">
        <f t="shared" si="177"/>
        <v>0</v>
      </c>
      <c r="M1233" s="10">
        <f t="shared" si="179"/>
        <v>0</v>
      </c>
    </row>
    <row r="1234" spans="1:13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>
        <f t="shared" si="171"/>
        <v>1</v>
      </c>
      <c r="F1234">
        <f t="shared" si="172"/>
        <v>0</v>
      </c>
      <c r="G1234">
        <f t="shared" si="173"/>
        <v>0</v>
      </c>
      <c r="H1234" s="2">
        <f t="shared" si="174"/>
        <v>2.3611111111111471E-3</v>
      </c>
      <c r="I1234" s="2">
        <f t="shared" si="178"/>
        <v>6.6563541666666746</v>
      </c>
      <c r="J1234" s="10">
        <f t="shared" si="175"/>
        <v>9585.1500000000124</v>
      </c>
      <c r="K1234" s="10">
        <f t="shared" si="176"/>
        <v>3.4000000000000519</v>
      </c>
      <c r="L1234" s="10">
        <f t="shared" si="177"/>
        <v>0</v>
      </c>
      <c r="M1234" s="10">
        <f t="shared" si="179"/>
        <v>0</v>
      </c>
    </row>
    <row r="1235" spans="1:13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>
        <f t="shared" si="171"/>
        <v>1</v>
      </c>
      <c r="F1235">
        <f t="shared" si="172"/>
        <v>0</v>
      </c>
      <c r="G1235">
        <f t="shared" si="173"/>
        <v>0</v>
      </c>
      <c r="H1235" s="2">
        <f t="shared" si="174"/>
        <v>1.9212962962963376E-3</v>
      </c>
      <c r="I1235" s="2">
        <f t="shared" si="178"/>
        <v>6.6582754629629708</v>
      </c>
      <c r="J1235" s="10">
        <f t="shared" si="175"/>
        <v>9587.9166666666788</v>
      </c>
      <c r="K1235" s="10">
        <f t="shared" si="176"/>
        <v>2.7666666666667261</v>
      </c>
      <c r="L1235" s="10">
        <f t="shared" si="177"/>
        <v>0</v>
      </c>
      <c r="M1235" s="10">
        <f t="shared" si="179"/>
        <v>0</v>
      </c>
    </row>
    <row r="1236" spans="1:13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>
        <f t="shared" si="171"/>
        <v>1</v>
      </c>
      <c r="F1236">
        <f t="shared" si="172"/>
        <v>0</v>
      </c>
      <c r="G1236">
        <f t="shared" si="173"/>
        <v>0</v>
      </c>
      <c r="H1236" s="2">
        <f t="shared" si="174"/>
        <v>8.1018518518521931E-4</v>
      </c>
      <c r="I1236" s="2">
        <f t="shared" si="178"/>
        <v>6.6590856481481557</v>
      </c>
      <c r="J1236" s="10">
        <f t="shared" si="175"/>
        <v>9589.083333333343</v>
      </c>
      <c r="K1236" s="10">
        <f t="shared" si="176"/>
        <v>1.1666666666667158</v>
      </c>
      <c r="L1236" s="10">
        <f t="shared" si="177"/>
        <v>0</v>
      </c>
      <c r="M1236" s="10">
        <f t="shared" si="179"/>
        <v>0</v>
      </c>
    </row>
    <row r="1237" spans="1:13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>
        <f t="shared" si="171"/>
        <v>1</v>
      </c>
      <c r="F1237">
        <f t="shared" si="172"/>
        <v>0</v>
      </c>
      <c r="G1237">
        <f t="shared" si="173"/>
        <v>0</v>
      </c>
      <c r="H1237" s="2">
        <f t="shared" si="174"/>
        <v>1.1111111111111127E-2</v>
      </c>
      <c r="I1237" s="2">
        <f t="shared" si="178"/>
        <v>6.6701967592592668</v>
      </c>
      <c r="J1237" s="10">
        <f t="shared" si="175"/>
        <v>9605.0833333333449</v>
      </c>
      <c r="K1237" s="10">
        <f t="shared" si="176"/>
        <v>16.000000000000021</v>
      </c>
      <c r="L1237" s="10">
        <f t="shared" si="177"/>
        <v>0</v>
      </c>
      <c r="M1237" s="10">
        <f t="shared" si="179"/>
        <v>0</v>
      </c>
    </row>
    <row r="1238" spans="1:13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>
        <f t="shared" si="171"/>
        <v>1</v>
      </c>
      <c r="F1238">
        <f t="shared" si="172"/>
        <v>0</v>
      </c>
      <c r="G1238">
        <f t="shared" si="173"/>
        <v>0</v>
      </c>
      <c r="H1238" s="2">
        <f t="shared" si="174"/>
        <v>8.3449074074073981E-3</v>
      </c>
      <c r="I1238" s="2">
        <f t="shared" si="178"/>
        <v>6.6785416666666739</v>
      </c>
      <c r="J1238" s="10">
        <f t="shared" si="175"/>
        <v>9617.1000000000095</v>
      </c>
      <c r="K1238" s="10">
        <f t="shared" si="176"/>
        <v>12.016666666666653</v>
      </c>
      <c r="L1238" s="10">
        <f t="shared" si="177"/>
        <v>0</v>
      </c>
      <c r="M1238" s="10">
        <f t="shared" si="179"/>
        <v>0</v>
      </c>
    </row>
    <row r="1239" spans="1:13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>
        <f t="shared" si="171"/>
        <v>1</v>
      </c>
      <c r="F1239">
        <f t="shared" si="172"/>
        <v>0</v>
      </c>
      <c r="G1239">
        <f t="shared" si="173"/>
        <v>0</v>
      </c>
      <c r="H1239" s="2">
        <f t="shared" si="174"/>
        <v>3.9467592592593026E-3</v>
      </c>
      <c r="I1239" s="2">
        <f t="shared" si="178"/>
        <v>6.682488425925933</v>
      </c>
      <c r="J1239" s="10">
        <f t="shared" si="175"/>
        <v>9622.7833333333438</v>
      </c>
      <c r="K1239" s="10">
        <f t="shared" si="176"/>
        <v>5.6833333333333957</v>
      </c>
      <c r="L1239" s="10">
        <f t="shared" si="177"/>
        <v>0</v>
      </c>
      <c r="M1239" s="10">
        <f t="shared" si="179"/>
        <v>0</v>
      </c>
    </row>
    <row r="1240" spans="1:13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>
        <f t="shared" si="171"/>
        <v>1</v>
      </c>
      <c r="F1240">
        <f t="shared" si="172"/>
        <v>0</v>
      </c>
      <c r="G1240">
        <f t="shared" si="173"/>
        <v>0</v>
      </c>
      <c r="H1240" s="2">
        <f t="shared" si="174"/>
        <v>1.1400462962962987E-2</v>
      </c>
      <c r="I1240" s="2">
        <f t="shared" si="178"/>
        <v>6.6938888888888961</v>
      </c>
      <c r="J1240" s="10">
        <f t="shared" si="175"/>
        <v>9639.2000000000098</v>
      </c>
      <c r="K1240" s="10">
        <f t="shared" si="176"/>
        <v>16.4166666666667</v>
      </c>
      <c r="L1240" s="10">
        <f t="shared" si="177"/>
        <v>0</v>
      </c>
      <c r="M1240" s="10">
        <f t="shared" si="179"/>
        <v>0</v>
      </c>
    </row>
    <row r="1241" spans="1:13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>
        <f t="shared" si="171"/>
        <v>0</v>
      </c>
      <c r="F1241">
        <f t="shared" si="172"/>
        <v>1</v>
      </c>
      <c r="G1241">
        <f t="shared" si="173"/>
        <v>0</v>
      </c>
      <c r="H1241" s="2">
        <f t="shared" si="174"/>
        <v>2.3495370370370527E-3</v>
      </c>
      <c r="I1241" s="2">
        <f t="shared" si="178"/>
        <v>6.6962384259259329</v>
      </c>
      <c r="J1241" s="10">
        <f t="shared" si="175"/>
        <v>9642.583333333343</v>
      </c>
      <c r="K1241" s="10">
        <f t="shared" si="176"/>
        <v>0</v>
      </c>
      <c r="L1241" s="10">
        <f t="shared" si="177"/>
        <v>3.383333333333356</v>
      </c>
      <c r="M1241" s="10">
        <f t="shared" si="179"/>
        <v>0</v>
      </c>
    </row>
    <row r="1242" spans="1:13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>
        <f t="shared" si="171"/>
        <v>0</v>
      </c>
      <c r="F1242">
        <f t="shared" si="172"/>
        <v>1</v>
      </c>
      <c r="G1242">
        <f t="shared" si="173"/>
        <v>0</v>
      </c>
      <c r="H1242" s="2">
        <f t="shared" si="174"/>
        <v>5.1273148148148207E-3</v>
      </c>
      <c r="I1242" s="2">
        <f t="shared" si="178"/>
        <v>6.7013657407407479</v>
      </c>
      <c r="J1242" s="10">
        <f t="shared" si="175"/>
        <v>9649.9666666666762</v>
      </c>
      <c r="K1242" s="10">
        <f t="shared" si="176"/>
        <v>0</v>
      </c>
      <c r="L1242" s="10">
        <f t="shared" si="177"/>
        <v>7.3833333333333417</v>
      </c>
      <c r="M1242" s="10">
        <f t="shared" si="179"/>
        <v>0</v>
      </c>
    </row>
    <row r="1243" spans="1:13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>
        <f t="shared" si="171"/>
        <v>1</v>
      </c>
      <c r="F1243">
        <f t="shared" si="172"/>
        <v>0</v>
      </c>
      <c r="G1243">
        <f t="shared" si="173"/>
        <v>0</v>
      </c>
      <c r="H1243" s="2">
        <f t="shared" si="174"/>
        <v>3.6226851851851594E-3</v>
      </c>
      <c r="I1243" s="2">
        <f t="shared" si="178"/>
        <v>6.7049884259259329</v>
      </c>
      <c r="J1243" s="10">
        <f t="shared" si="175"/>
        <v>9655.1833333333434</v>
      </c>
      <c r="K1243" s="10">
        <f t="shared" si="176"/>
        <v>5.2166666666666295</v>
      </c>
      <c r="L1243" s="10">
        <f t="shared" si="177"/>
        <v>0</v>
      </c>
      <c r="M1243" s="10">
        <f t="shared" si="179"/>
        <v>0</v>
      </c>
    </row>
    <row r="1244" spans="1:13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>
        <f t="shared" si="171"/>
        <v>0</v>
      </c>
      <c r="F1244">
        <f t="shared" si="172"/>
        <v>0</v>
      </c>
      <c r="G1244">
        <f t="shared" si="173"/>
        <v>1</v>
      </c>
      <c r="H1244" s="2">
        <f t="shared" si="174"/>
        <v>9.0624999999999734E-3</v>
      </c>
      <c r="I1244" s="2">
        <f t="shared" si="178"/>
        <v>6.7049884259259329</v>
      </c>
      <c r="J1244" s="10">
        <f t="shared" si="175"/>
        <v>9655.1833333333434</v>
      </c>
      <c r="K1244" s="10">
        <f t="shared" si="176"/>
        <v>0</v>
      </c>
      <c r="L1244" s="10">
        <f t="shared" si="177"/>
        <v>0</v>
      </c>
      <c r="M1244" s="10">
        <f t="shared" si="179"/>
        <v>14</v>
      </c>
    </row>
    <row r="1245" spans="1:13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>
        <f t="shared" si="171"/>
        <v>1</v>
      </c>
      <c r="F1245">
        <f t="shared" si="172"/>
        <v>0</v>
      </c>
      <c r="G1245">
        <f t="shared" si="173"/>
        <v>0</v>
      </c>
      <c r="H1245" s="2">
        <f t="shared" si="174"/>
        <v>1.0069444444444908E-3</v>
      </c>
      <c r="I1245" s="2">
        <f t="shared" si="178"/>
        <v>6.7059953703703776</v>
      </c>
      <c r="J1245" s="10">
        <f t="shared" si="175"/>
        <v>9656.6333333333441</v>
      </c>
      <c r="K1245" s="10">
        <f t="shared" si="176"/>
        <v>1.4500000000000668</v>
      </c>
      <c r="L1245" s="10">
        <f t="shared" si="177"/>
        <v>0</v>
      </c>
      <c r="M1245" s="10">
        <f t="shared" si="179"/>
        <v>0</v>
      </c>
    </row>
    <row r="1246" spans="1:13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>
        <f t="shared" si="171"/>
        <v>1</v>
      </c>
      <c r="F1246">
        <f t="shared" si="172"/>
        <v>0</v>
      </c>
      <c r="G1246">
        <f t="shared" si="173"/>
        <v>0</v>
      </c>
      <c r="H1246" s="2">
        <f t="shared" si="174"/>
        <v>7.6967592592592782E-3</v>
      </c>
      <c r="I1246" s="2">
        <f t="shared" si="178"/>
        <v>6.7136921296296368</v>
      </c>
      <c r="J1246" s="10">
        <f t="shared" si="175"/>
        <v>9667.7166666666781</v>
      </c>
      <c r="K1246" s="10">
        <f t="shared" si="176"/>
        <v>11.083333333333361</v>
      </c>
      <c r="L1246" s="10">
        <f t="shared" si="177"/>
        <v>0</v>
      </c>
      <c r="M1246" s="10">
        <f t="shared" si="179"/>
        <v>0</v>
      </c>
    </row>
    <row r="1247" spans="1:13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>
        <f t="shared" si="171"/>
        <v>0</v>
      </c>
      <c r="F1247">
        <f t="shared" si="172"/>
        <v>1</v>
      </c>
      <c r="G1247">
        <f t="shared" si="173"/>
        <v>0</v>
      </c>
      <c r="H1247" s="2">
        <f t="shared" si="174"/>
        <v>9.444444444444422E-3</v>
      </c>
      <c r="I1247" s="2">
        <f t="shared" si="178"/>
        <v>6.7231365740740809</v>
      </c>
      <c r="J1247" s="10">
        <f t="shared" si="175"/>
        <v>9681.3166666666766</v>
      </c>
      <c r="K1247" s="10">
        <f t="shared" si="176"/>
        <v>0</v>
      </c>
      <c r="L1247" s="10">
        <f t="shared" si="177"/>
        <v>13.599999999999968</v>
      </c>
      <c r="M1247" s="10">
        <f t="shared" si="179"/>
        <v>0</v>
      </c>
    </row>
    <row r="1248" spans="1:13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>
        <f t="shared" si="171"/>
        <v>1</v>
      </c>
      <c r="F1248">
        <f t="shared" si="172"/>
        <v>0</v>
      </c>
      <c r="G1248">
        <f t="shared" si="173"/>
        <v>0</v>
      </c>
      <c r="H1248" s="2">
        <f t="shared" si="174"/>
        <v>1.0902777777777761E-2</v>
      </c>
      <c r="I1248" s="2">
        <f t="shared" si="178"/>
        <v>6.7340393518518589</v>
      </c>
      <c r="J1248" s="10">
        <f t="shared" si="175"/>
        <v>9697.0166666666773</v>
      </c>
      <c r="K1248" s="10">
        <f t="shared" si="176"/>
        <v>15.699999999999976</v>
      </c>
      <c r="L1248" s="10">
        <f t="shared" si="177"/>
        <v>0</v>
      </c>
      <c r="M1248" s="10">
        <f t="shared" si="179"/>
        <v>0</v>
      </c>
    </row>
    <row r="1249" spans="1:13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>
        <f t="shared" si="171"/>
        <v>0</v>
      </c>
      <c r="F1249">
        <f t="shared" si="172"/>
        <v>0</v>
      </c>
      <c r="G1249">
        <f t="shared" si="173"/>
        <v>1</v>
      </c>
      <c r="H1249" s="2">
        <f t="shared" si="174"/>
        <v>5.2314814814815036E-3</v>
      </c>
      <c r="I1249" s="2">
        <f t="shared" si="178"/>
        <v>6.7340393518518589</v>
      </c>
      <c r="J1249" s="10">
        <f t="shared" si="175"/>
        <v>9697.0166666666773</v>
      </c>
      <c r="K1249" s="10">
        <f t="shared" si="176"/>
        <v>0</v>
      </c>
      <c r="L1249" s="10">
        <f t="shared" si="177"/>
        <v>0</v>
      </c>
      <c r="M1249" s="10">
        <f t="shared" si="179"/>
        <v>8</v>
      </c>
    </row>
    <row r="1250" spans="1:13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>
        <f t="shared" si="171"/>
        <v>1</v>
      </c>
      <c r="F1250">
        <f t="shared" si="172"/>
        <v>0</v>
      </c>
      <c r="G1250">
        <f t="shared" si="173"/>
        <v>0</v>
      </c>
      <c r="H1250" s="2">
        <f t="shared" si="174"/>
        <v>5.1388888888888595E-3</v>
      </c>
      <c r="I1250" s="2">
        <f t="shared" si="178"/>
        <v>6.7391782407407481</v>
      </c>
      <c r="J1250" s="10">
        <f t="shared" si="175"/>
        <v>9704.416666666677</v>
      </c>
      <c r="K1250" s="10">
        <f t="shared" si="176"/>
        <v>7.3999999999999577</v>
      </c>
      <c r="L1250" s="10">
        <f t="shared" si="177"/>
        <v>0</v>
      </c>
      <c r="M1250" s="10">
        <f t="shared" si="179"/>
        <v>0</v>
      </c>
    </row>
    <row r="1251" spans="1:13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>
        <f t="shared" si="171"/>
        <v>0</v>
      </c>
      <c r="F1251">
        <f t="shared" si="172"/>
        <v>1</v>
      </c>
      <c r="G1251">
        <f t="shared" si="173"/>
        <v>0</v>
      </c>
      <c r="H1251" s="2">
        <f t="shared" si="174"/>
        <v>9.9537037037036868E-3</v>
      </c>
      <c r="I1251" s="2">
        <f t="shared" si="178"/>
        <v>6.7491319444444517</v>
      </c>
      <c r="J1251" s="10">
        <f t="shared" si="175"/>
        <v>9718.7500000000109</v>
      </c>
      <c r="K1251" s="10">
        <f t="shared" si="176"/>
        <v>0</v>
      </c>
      <c r="L1251" s="10">
        <f t="shared" si="177"/>
        <v>14.333333333333309</v>
      </c>
      <c r="M1251" s="10">
        <f t="shared" si="179"/>
        <v>0</v>
      </c>
    </row>
    <row r="1252" spans="1:13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>
        <f t="shared" si="171"/>
        <v>1</v>
      </c>
      <c r="F1252">
        <f t="shared" si="172"/>
        <v>0</v>
      </c>
      <c r="G1252">
        <f t="shared" si="173"/>
        <v>0</v>
      </c>
      <c r="H1252" s="2">
        <f t="shared" si="174"/>
        <v>6.4120370370370217E-3</v>
      </c>
      <c r="I1252" s="2">
        <f t="shared" si="178"/>
        <v>6.7555439814814884</v>
      </c>
      <c r="J1252" s="10">
        <f t="shared" si="175"/>
        <v>9727.9833333333445</v>
      </c>
      <c r="K1252" s="10">
        <f t="shared" si="176"/>
        <v>9.2333333333333112</v>
      </c>
      <c r="L1252" s="10">
        <f t="shared" si="177"/>
        <v>0</v>
      </c>
      <c r="M1252" s="10">
        <f t="shared" si="179"/>
        <v>0</v>
      </c>
    </row>
    <row r="1253" spans="1:13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>
        <f t="shared" si="171"/>
        <v>1</v>
      </c>
      <c r="F1253">
        <f t="shared" si="172"/>
        <v>0</v>
      </c>
      <c r="G1253">
        <f t="shared" si="173"/>
        <v>0</v>
      </c>
      <c r="H1253" s="2">
        <f t="shared" si="174"/>
        <v>5.9837962962963065E-3</v>
      </c>
      <c r="I1253" s="2">
        <f t="shared" si="178"/>
        <v>6.7615277777777845</v>
      </c>
      <c r="J1253" s="10">
        <f t="shared" si="175"/>
        <v>9736.6000000000095</v>
      </c>
      <c r="K1253" s="10">
        <f t="shared" si="176"/>
        <v>8.6166666666666814</v>
      </c>
      <c r="L1253" s="10">
        <f t="shared" si="177"/>
        <v>0</v>
      </c>
      <c r="M1253" s="10">
        <f t="shared" si="179"/>
        <v>0</v>
      </c>
    </row>
    <row r="1254" spans="1:13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>
        <f t="shared" si="171"/>
        <v>1</v>
      </c>
      <c r="F1254">
        <f t="shared" si="172"/>
        <v>0</v>
      </c>
      <c r="G1254">
        <f t="shared" si="173"/>
        <v>0</v>
      </c>
      <c r="H1254" s="2">
        <f t="shared" si="174"/>
        <v>8.553240740740764E-3</v>
      </c>
      <c r="I1254" s="2">
        <f t="shared" si="178"/>
        <v>6.7700810185185256</v>
      </c>
      <c r="J1254" s="10">
        <f t="shared" si="175"/>
        <v>9748.916666666677</v>
      </c>
      <c r="K1254" s="10">
        <f t="shared" si="176"/>
        <v>12.3166666666667</v>
      </c>
      <c r="L1254" s="10">
        <f t="shared" si="177"/>
        <v>0</v>
      </c>
      <c r="M1254" s="10">
        <f t="shared" si="179"/>
        <v>0</v>
      </c>
    </row>
    <row r="1255" spans="1:13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>
        <f t="shared" si="171"/>
        <v>1</v>
      </c>
      <c r="F1255">
        <f t="shared" si="172"/>
        <v>0</v>
      </c>
      <c r="G1255">
        <f t="shared" si="173"/>
        <v>0</v>
      </c>
      <c r="H1255" s="2">
        <f t="shared" si="174"/>
        <v>3.3680555555555269E-3</v>
      </c>
      <c r="I1255" s="2">
        <f t="shared" si="178"/>
        <v>6.7734490740740814</v>
      </c>
      <c r="J1255" s="10">
        <f t="shared" si="175"/>
        <v>9753.7666666666773</v>
      </c>
      <c r="K1255" s="10">
        <f t="shared" si="176"/>
        <v>4.8499999999999588</v>
      </c>
      <c r="L1255" s="10">
        <f t="shared" si="177"/>
        <v>0</v>
      </c>
      <c r="M1255" s="10">
        <f t="shared" si="179"/>
        <v>0</v>
      </c>
    </row>
    <row r="1256" spans="1:13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>
        <f t="shared" si="171"/>
        <v>1</v>
      </c>
      <c r="F1256">
        <f t="shared" si="172"/>
        <v>0</v>
      </c>
      <c r="G1256">
        <f t="shared" si="173"/>
        <v>0</v>
      </c>
      <c r="H1256" s="2">
        <f t="shared" si="174"/>
        <v>1.1412037037037082E-2</v>
      </c>
      <c r="I1256" s="2">
        <f t="shared" si="178"/>
        <v>6.7848611111111188</v>
      </c>
      <c r="J1256" s="10">
        <f t="shared" si="175"/>
        <v>9770.2000000000098</v>
      </c>
      <c r="K1256" s="10">
        <f t="shared" si="176"/>
        <v>16.433333333333398</v>
      </c>
      <c r="L1256" s="10">
        <f t="shared" si="177"/>
        <v>0</v>
      </c>
      <c r="M1256" s="10">
        <f t="shared" si="179"/>
        <v>0</v>
      </c>
    </row>
    <row r="1257" spans="1:13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>
        <f t="shared" si="171"/>
        <v>1</v>
      </c>
      <c r="F1257">
        <f t="shared" si="172"/>
        <v>0</v>
      </c>
      <c r="G1257">
        <f t="shared" si="173"/>
        <v>0</v>
      </c>
      <c r="H1257" s="2">
        <f t="shared" si="174"/>
        <v>7.0138888888889306E-3</v>
      </c>
      <c r="I1257" s="2">
        <f t="shared" si="178"/>
        <v>6.7918750000000081</v>
      </c>
      <c r="J1257" s="10">
        <f t="shared" si="175"/>
        <v>9780.300000000012</v>
      </c>
      <c r="K1257" s="10">
        <f t="shared" si="176"/>
        <v>10.10000000000006</v>
      </c>
      <c r="L1257" s="10">
        <f t="shared" si="177"/>
        <v>0</v>
      </c>
      <c r="M1257" s="10">
        <f t="shared" si="179"/>
        <v>0</v>
      </c>
    </row>
    <row r="1258" spans="1:13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>
        <f t="shared" si="171"/>
        <v>1</v>
      </c>
      <c r="F1258">
        <f t="shared" si="172"/>
        <v>0</v>
      </c>
      <c r="G1258">
        <f t="shared" si="173"/>
        <v>0</v>
      </c>
      <c r="H1258" s="2">
        <f t="shared" si="174"/>
        <v>1.0613425925925901E-2</v>
      </c>
      <c r="I1258" s="2">
        <f t="shared" si="178"/>
        <v>6.8024884259259339</v>
      </c>
      <c r="J1258" s="10">
        <f t="shared" si="175"/>
        <v>9795.5833333333449</v>
      </c>
      <c r="K1258" s="10">
        <f t="shared" si="176"/>
        <v>15.283333333333298</v>
      </c>
      <c r="L1258" s="10">
        <f t="shared" si="177"/>
        <v>0</v>
      </c>
      <c r="M1258" s="10">
        <f t="shared" si="179"/>
        <v>0</v>
      </c>
    </row>
    <row r="1259" spans="1:13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>
        <f t="shared" si="171"/>
        <v>1</v>
      </c>
      <c r="F1259">
        <f t="shared" si="172"/>
        <v>0</v>
      </c>
      <c r="G1259">
        <f t="shared" si="173"/>
        <v>0</v>
      </c>
      <c r="H1259" s="2">
        <f t="shared" si="174"/>
        <v>7.7546296296296391E-3</v>
      </c>
      <c r="I1259" s="2">
        <f t="shared" si="178"/>
        <v>6.8102430555555635</v>
      </c>
      <c r="J1259" s="10">
        <f t="shared" si="175"/>
        <v>9806.7500000000109</v>
      </c>
      <c r="K1259" s="10">
        <f t="shared" si="176"/>
        <v>11.16666666666668</v>
      </c>
      <c r="L1259" s="10">
        <f t="shared" si="177"/>
        <v>0</v>
      </c>
      <c r="M1259" s="10">
        <f t="shared" si="179"/>
        <v>0</v>
      </c>
    </row>
    <row r="1260" spans="1:13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>
        <f t="shared" si="171"/>
        <v>0</v>
      </c>
      <c r="F1260">
        <f t="shared" si="172"/>
        <v>1</v>
      </c>
      <c r="G1260">
        <f t="shared" si="173"/>
        <v>0</v>
      </c>
      <c r="H1260" s="2">
        <f t="shared" si="174"/>
        <v>6.9444444444444198E-4</v>
      </c>
      <c r="I1260" s="2">
        <f t="shared" si="178"/>
        <v>6.8109375000000076</v>
      </c>
      <c r="J1260" s="10">
        <f t="shared" si="175"/>
        <v>9807.7500000000109</v>
      </c>
      <c r="K1260" s="10">
        <f t="shared" si="176"/>
        <v>0</v>
      </c>
      <c r="L1260" s="10">
        <f t="shared" si="177"/>
        <v>0.99999999999999645</v>
      </c>
      <c r="M1260" s="10">
        <f t="shared" si="179"/>
        <v>0</v>
      </c>
    </row>
    <row r="1261" spans="1:13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>
        <f t="shared" si="171"/>
        <v>0</v>
      </c>
      <c r="F1261">
        <f t="shared" si="172"/>
        <v>1</v>
      </c>
      <c r="G1261">
        <f t="shared" si="173"/>
        <v>0</v>
      </c>
      <c r="H1261" s="2">
        <f t="shared" si="174"/>
        <v>4.6296296296294281E-4</v>
      </c>
      <c r="I1261" s="2">
        <f t="shared" si="178"/>
        <v>6.811400462962971</v>
      </c>
      <c r="J1261" s="10">
        <f t="shared" si="175"/>
        <v>9808.416666666677</v>
      </c>
      <c r="K1261" s="10">
        <f t="shared" si="176"/>
        <v>0</v>
      </c>
      <c r="L1261" s="10">
        <f t="shared" si="177"/>
        <v>0.66666666666663765</v>
      </c>
      <c r="M1261" s="10">
        <f t="shared" si="179"/>
        <v>0</v>
      </c>
    </row>
    <row r="1262" spans="1:13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>
        <f t="shared" si="171"/>
        <v>0</v>
      </c>
      <c r="F1262">
        <f t="shared" si="172"/>
        <v>1</v>
      </c>
      <c r="G1262">
        <f t="shared" si="173"/>
        <v>0</v>
      </c>
      <c r="H1262" s="2">
        <f t="shared" si="174"/>
        <v>8.5879629629629362E-3</v>
      </c>
      <c r="I1262" s="2">
        <f t="shared" si="178"/>
        <v>6.819988425925934</v>
      </c>
      <c r="J1262" s="10">
        <f t="shared" si="175"/>
        <v>9820.7833333333438</v>
      </c>
      <c r="K1262" s="10">
        <f t="shared" si="176"/>
        <v>0</v>
      </c>
      <c r="L1262" s="10">
        <f t="shared" si="177"/>
        <v>12.366666666666628</v>
      </c>
      <c r="M1262" s="10">
        <f t="shared" si="179"/>
        <v>0</v>
      </c>
    </row>
    <row r="1263" spans="1:13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>
        <f t="shared" si="171"/>
        <v>0</v>
      </c>
      <c r="F1263">
        <f t="shared" si="172"/>
        <v>1</v>
      </c>
      <c r="G1263">
        <f t="shared" si="173"/>
        <v>0</v>
      </c>
      <c r="H1263" s="2">
        <f t="shared" si="174"/>
        <v>2.8124999999999956E-3</v>
      </c>
      <c r="I1263" s="2">
        <f t="shared" si="178"/>
        <v>6.8228009259259341</v>
      </c>
      <c r="J1263" s="10">
        <f t="shared" si="175"/>
        <v>9824.8333333333467</v>
      </c>
      <c r="K1263" s="10">
        <f t="shared" si="176"/>
        <v>0</v>
      </c>
      <c r="L1263" s="10">
        <f t="shared" si="177"/>
        <v>4.0499999999999936</v>
      </c>
      <c r="M1263" s="10">
        <f t="shared" si="179"/>
        <v>0</v>
      </c>
    </row>
    <row r="1264" spans="1:13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>
        <f t="shared" si="171"/>
        <v>1</v>
      </c>
      <c r="F1264">
        <f t="shared" si="172"/>
        <v>0</v>
      </c>
      <c r="G1264">
        <f t="shared" si="173"/>
        <v>0</v>
      </c>
      <c r="H1264" s="2">
        <f t="shared" si="174"/>
        <v>9.490740740740744E-3</v>
      </c>
      <c r="I1264" s="2">
        <f t="shared" si="178"/>
        <v>6.8322916666666753</v>
      </c>
      <c r="J1264" s="10">
        <f t="shared" si="175"/>
        <v>9838.5000000000109</v>
      </c>
      <c r="K1264" s="10">
        <f t="shared" si="176"/>
        <v>13.666666666666671</v>
      </c>
      <c r="L1264" s="10">
        <f t="shared" si="177"/>
        <v>0</v>
      </c>
      <c r="M1264" s="10">
        <f t="shared" si="179"/>
        <v>0</v>
      </c>
    </row>
    <row r="1265" spans="1:13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>
        <f t="shared" si="171"/>
        <v>1</v>
      </c>
      <c r="F1265">
        <f t="shared" si="172"/>
        <v>0</v>
      </c>
      <c r="G1265">
        <f t="shared" si="173"/>
        <v>0</v>
      </c>
      <c r="H1265" s="2">
        <f t="shared" si="174"/>
        <v>1.1076388888888899E-2</v>
      </c>
      <c r="I1265" s="2">
        <f t="shared" si="178"/>
        <v>6.8433680555555645</v>
      </c>
      <c r="J1265" s="10">
        <f t="shared" si="175"/>
        <v>9854.4500000000116</v>
      </c>
      <c r="K1265" s="10">
        <f t="shared" si="176"/>
        <v>15.950000000000015</v>
      </c>
      <c r="L1265" s="10">
        <f t="shared" si="177"/>
        <v>0</v>
      </c>
      <c r="M1265" s="10">
        <f t="shared" si="179"/>
        <v>0</v>
      </c>
    </row>
    <row r="1266" spans="1:13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>
        <f t="shared" si="171"/>
        <v>0</v>
      </c>
      <c r="F1266">
        <f t="shared" si="172"/>
        <v>0</v>
      </c>
      <c r="G1266">
        <f t="shared" si="173"/>
        <v>1</v>
      </c>
      <c r="H1266" s="2">
        <f t="shared" si="174"/>
        <v>1.0358796296296269E-2</v>
      </c>
      <c r="I1266" s="2">
        <f t="shared" si="178"/>
        <v>6.8433680555555645</v>
      </c>
      <c r="J1266" s="10">
        <f t="shared" si="175"/>
        <v>9854.4500000000116</v>
      </c>
      <c r="K1266" s="10">
        <f t="shared" si="176"/>
        <v>0</v>
      </c>
      <c r="L1266" s="10">
        <f t="shared" si="177"/>
        <v>0</v>
      </c>
      <c r="M1266" s="10">
        <f t="shared" si="179"/>
        <v>15</v>
      </c>
    </row>
    <row r="1267" spans="1:13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>
        <f t="shared" si="171"/>
        <v>0</v>
      </c>
      <c r="F1267">
        <f t="shared" si="172"/>
        <v>1</v>
      </c>
      <c r="G1267">
        <f t="shared" si="173"/>
        <v>0</v>
      </c>
      <c r="H1267" s="2">
        <f t="shared" si="174"/>
        <v>1.1238425925925888E-2</v>
      </c>
      <c r="I1267" s="2">
        <f t="shared" si="178"/>
        <v>6.8546064814814907</v>
      </c>
      <c r="J1267" s="10">
        <f t="shared" si="175"/>
        <v>9870.6333333333478</v>
      </c>
      <c r="K1267" s="10">
        <f t="shared" si="176"/>
        <v>0</v>
      </c>
      <c r="L1267" s="10">
        <f t="shared" si="177"/>
        <v>16.18333333333328</v>
      </c>
      <c r="M1267" s="10">
        <f t="shared" si="179"/>
        <v>0</v>
      </c>
    </row>
    <row r="1268" spans="1:13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>
        <f t="shared" si="171"/>
        <v>1</v>
      </c>
      <c r="F1268">
        <f t="shared" si="172"/>
        <v>0</v>
      </c>
      <c r="G1268">
        <f t="shared" si="173"/>
        <v>0</v>
      </c>
      <c r="H1268" s="2">
        <f t="shared" si="174"/>
        <v>7.1759259259259189E-3</v>
      </c>
      <c r="I1268" s="2">
        <f t="shared" si="178"/>
        <v>6.861782407407417</v>
      </c>
      <c r="J1268" s="10">
        <f t="shared" si="175"/>
        <v>9880.9666666666799</v>
      </c>
      <c r="K1268" s="10">
        <f t="shared" si="176"/>
        <v>10.333333333333323</v>
      </c>
      <c r="L1268" s="10">
        <f t="shared" si="177"/>
        <v>0</v>
      </c>
      <c r="M1268" s="10">
        <f t="shared" si="179"/>
        <v>0</v>
      </c>
    </row>
    <row r="1269" spans="1:13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>
        <f t="shared" si="171"/>
        <v>1</v>
      </c>
      <c r="F1269">
        <f t="shared" si="172"/>
        <v>0</v>
      </c>
      <c r="G1269">
        <f t="shared" si="173"/>
        <v>0</v>
      </c>
      <c r="H1269" s="2">
        <f t="shared" si="174"/>
        <v>8.6805555555555247E-3</v>
      </c>
      <c r="I1269" s="2">
        <f t="shared" si="178"/>
        <v>6.8704629629629723</v>
      </c>
      <c r="J1269" s="10">
        <f t="shared" si="175"/>
        <v>9893.4666666666799</v>
      </c>
      <c r="K1269" s="10">
        <f t="shared" si="176"/>
        <v>12.499999999999956</v>
      </c>
      <c r="L1269" s="10">
        <f t="shared" si="177"/>
        <v>0</v>
      </c>
      <c r="M1269" s="10">
        <f t="shared" si="179"/>
        <v>0</v>
      </c>
    </row>
    <row r="1270" spans="1:13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>
        <f t="shared" si="171"/>
        <v>1</v>
      </c>
      <c r="F1270">
        <f t="shared" si="172"/>
        <v>0</v>
      </c>
      <c r="G1270">
        <f t="shared" si="173"/>
        <v>0</v>
      </c>
      <c r="H1270" s="2">
        <f t="shared" si="174"/>
        <v>5.0347222222221766E-3</v>
      </c>
      <c r="I1270" s="2">
        <f t="shared" si="178"/>
        <v>6.8754976851851941</v>
      </c>
      <c r="J1270" s="10">
        <f t="shared" si="175"/>
        <v>9900.7166666666799</v>
      </c>
      <c r="K1270" s="10">
        <f t="shared" si="176"/>
        <v>7.2499999999999343</v>
      </c>
      <c r="L1270" s="10">
        <f t="shared" si="177"/>
        <v>0</v>
      </c>
      <c r="M1270" s="10">
        <f t="shared" si="179"/>
        <v>0</v>
      </c>
    </row>
    <row r="1271" spans="1:13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>
        <f t="shared" si="171"/>
        <v>1</v>
      </c>
      <c r="F1271">
        <f t="shared" si="172"/>
        <v>0</v>
      </c>
      <c r="G1271">
        <f t="shared" si="173"/>
        <v>0</v>
      </c>
      <c r="H1271" s="2">
        <f t="shared" si="174"/>
        <v>9.5949074074073715E-3</v>
      </c>
      <c r="I1271" s="2">
        <f t="shared" si="178"/>
        <v>6.8850925925926019</v>
      </c>
      <c r="J1271" s="10">
        <f t="shared" si="175"/>
        <v>9914.5333333333456</v>
      </c>
      <c r="K1271" s="10">
        <f t="shared" si="176"/>
        <v>13.816666666666615</v>
      </c>
      <c r="L1271" s="10">
        <f t="shared" si="177"/>
        <v>0</v>
      </c>
      <c r="M1271" s="10">
        <f t="shared" si="179"/>
        <v>0</v>
      </c>
    </row>
    <row r="1272" spans="1:13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>
        <f t="shared" si="171"/>
        <v>1</v>
      </c>
      <c r="F1272">
        <f t="shared" si="172"/>
        <v>0</v>
      </c>
      <c r="G1272">
        <f t="shared" si="173"/>
        <v>0</v>
      </c>
      <c r="H1272" s="2">
        <f t="shared" si="174"/>
        <v>1.1319444444444438E-2</v>
      </c>
      <c r="I1272" s="2">
        <f t="shared" si="178"/>
        <v>6.8964120370370461</v>
      </c>
      <c r="J1272" s="10">
        <f t="shared" si="175"/>
        <v>9930.8333333333467</v>
      </c>
      <c r="K1272" s="10">
        <f t="shared" si="176"/>
        <v>16.29999999999999</v>
      </c>
      <c r="L1272" s="10">
        <f t="shared" si="177"/>
        <v>0</v>
      </c>
      <c r="M1272" s="10">
        <f t="shared" si="179"/>
        <v>0</v>
      </c>
    </row>
    <row r="1273" spans="1:13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>
        <f t="shared" si="171"/>
        <v>1</v>
      </c>
      <c r="F1273">
        <f t="shared" si="172"/>
        <v>0</v>
      </c>
      <c r="G1273">
        <f t="shared" si="173"/>
        <v>0</v>
      </c>
      <c r="H1273" s="2">
        <f t="shared" si="174"/>
        <v>5.8449074074073959E-3</v>
      </c>
      <c r="I1273" s="2">
        <f t="shared" si="178"/>
        <v>6.9022569444444537</v>
      </c>
      <c r="J1273" s="10">
        <f t="shared" si="175"/>
        <v>9939.2500000000146</v>
      </c>
      <c r="K1273" s="10">
        <f t="shared" si="176"/>
        <v>8.4166666666666501</v>
      </c>
      <c r="L1273" s="10">
        <f t="shared" si="177"/>
        <v>0</v>
      </c>
      <c r="M1273" s="10">
        <f t="shared" si="179"/>
        <v>0</v>
      </c>
    </row>
    <row r="1274" spans="1:13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>
        <f t="shared" si="171"/>
        <v>0</v>
      </c>
      <c r="F1274">
        <f t="shared" si="172"/>
        <v>1</v>
      </c>
      <c r="G1274">
        <f t="shared" si="173"/>
        <v>0</v>
      </c>
      <c r="H1274" s="2">
        <f t="shared" si="174"/>
        <v>5.4050925925925863E-3</v>
      </c>
      <c r="I1274" s="2">
        <f t="shared" si="178"/>
        <v>6.9076620370370465</v>
      </c>
      <c r="J1274" s="10">
        <f t="shared" si="175"/>
        <v>9947.0333333333474</v>
      </c>
      <c r="K1274" s="10">
        <f t="shared" si="176"/>
        <v>0</v>
      </c>
      <c r="L1274" s="10">
        <f t="shared" si="177"/>
        <v>7.7833333333333243</v>
      </c>
      <c r="M1274" s="10">
        <f t="shared" si="179"/>
        <v>0</v>
      </c>
    </row>
    <row r="1275" spans="1:13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>
        <f t="shared" si="171"/>
        <v>1</v>
      </c>
      <c r="F1275">
        <f t="shared" si="172"/>
        <v>0</v>
      </c>
      <c r="G1275">
        <f t="shared" si="173"/>
        <v>0</v>
      </c>
      <c r="H1275" s="2">
        <f t="shared" si="174"/>
        <v>3.6921296296296147E-3</v>
      </c>
      <c r="I1275" s="2">
        <f t="shared" si="178"/>
        <v>6.9113541666666762</v>
      </c>
      <c r="J1275" s="10">
        <f t="shared" si="175"/>
        <v>9952.3500000000131</v>
      </c>
      <c r="K1275" s="10">
        <f t="shared" si="176"/>
        <v>5.3166666666666451</v>
      </c>
      <c r="L1275" s="10">
        <f t="shared" si="177"/>
        <v>0</v>
      </c>
      <c r="M1275" s="10">
        <f t="shared" si="179"/>
        <v>0</v>
      </c>
    </row>
    <row r="1276" spans="1:13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>
        <f t="shared" si="171"/>
        <v>1</v>
      </c>
      <c r="F1276">
        <f t="shared" si="172"/>
        <v>0</v>
      </c>
      <c r="G1276">
        <f t="shared" si="173"/>
        <v>0</v>
      </c>
      <c r="H1276" s="2">
        <f t="shared" si="174"/>
        <v>3.0208333333333615E-3</v>
      </c>
      <c r="I1276" s="2">
        <f t="shared" si="178"/>
        <v>6.9143750000000095</v>
      </c>
      <c r="J1276" s="10">
        <f t="shared" si="175"/>
        <v>9956.7000000000135</v>
      </c>
      <c r="K1276" s="10">
        <f t="shared" si="176"/>
        <v>4.3500000000000405</v>
      </c>
      <c r="L1276" s="10">
        <f t="shared" si="177"/>
        <v>0</v>
      </c>
      <c r="M1276" s="10">
        <f t="shared" si="179"/>
        <v>0</v>
      </c>
    </row>
    <row r="1277" spans="1:13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>
        <f t="shared" si="171"/>
        <v>0</v>
      </c>
      <c r="F1277">
        <f t="shared" si="172"/>
        <v>1</v>
      </c>
      <c r="G1277">
        <f t="shared" si="173"/>
        <v>0</v>
      </c>
      <c r="H1277" s="2">
        <f t="shared" si="174"/>
        <v>3.1828703703703498E-3</v>
      </c>
      <c r="I1277" s="2">
        <f t="shared" si="178"/>
        <v>6.9175578703703797</v>
      </c>
      <c r="J1277" s="10">
        <f t="shared" si="175"/>
        <v>9961.2833333333456</v>
      </c>
      <c r="K1277" s="10">
        <f t="shared" si="176"/>
        <v>0</v>
      </c>
      <c r="L1277" s="10">
        <f t="shared" si="177"/>
        <v>4.5833333333333037</v>
      </c>
      <c r="M1277" s="10">
        <f t="shared" si="179"/>
        <v>0</v>
      </c>
    </row>
    <row r="1278" spans="1:13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>
        <f t="shared" si="171"/>
        <v>1</v>
      </c>
      <c r="F1278">
        <f t="shared" si="172"/>
        <v>0</v>
      </c>
      <c r="G1278">
        <f t="shared" si="173"/>
        <v>0</v>
      </c>
      <c r="H1278" s="2">
        <f t="shared" si="174"/>
        <v>4.3402777777777901E-3</v>
      </c>
      <c r="I1278" s="2">
        <f t="shared" si="178"/>
        <v>6.9218981481481574</v>
      </c>
      <c r="J1278" s="10">
        <f t="shared" si="175"/>
        <v>9967.5333333333456</v>
      </c>
      <c r="K1278" s="10">
        <f t="shared" si="176"/>
        <v>6.2500000000000178</v>
      </c>
      <c r="L1278" s="10">
        <f t="shared" si="177"/>
        <v>0</v>
      </c>
      <c r="M1278" s="10">
        <f t="shared" si="179"/>
        <v>0</v>
      </c>
    </row>
    <row r="1279" spans="1:13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>
        <f t="shared" si="171"/>
        <v>0</v>
      </c>
      <c r="F1279">
        <f t="shared" si="172"/>
        <v>0</v>
      </c>
      <c r="G1279">
        <f t="shared" si="173"/>
        <v>1</v>
      </c>
      <c r="H1279" s="2">
        <f t="shared" si="174"/>
        <v>1.012731481481477E-2</v>
      </c>
      <c r="I1279" s="2">
        <f t="shared" si="178"/>
        <v>6.9218981481481574</v>
      </c>
      <c r="J1279" s="10">
        <f t="shared" si="175"/>
        <v>9967.5333333333456</v>
      </c>
      <c r="K1279" s="10">
        <f t="shared" si="176"/>
        <v>0</v>
      </c>
      <c r="L1279" s="10">
        <f t="shared" si="177"/>
        <v>0</v>
      </c>
      <c r="M1279" s="10">
        <f t="shared" si="179"/>
        <v>15</v>
      </c>
    </row>
    <row r="1280" spans="1:13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>
        <f t="shared" si="171"/>
        <v>0</v>
      </c>
      <c r="F1280">
        <f t="shared" si="172"/>
        <v>1</v>
      </c>
      <c r="G1280">
        <f t="shared" si="173"/>
        <v>0</v>
      </c>
      <c r="H1280" s="2">
        <f t="shared" si="174"/>
        <v>1.1516203703703654E-2</v>
      </c>
      <c r="I1280" s="2">
        <f t="shared" si="178"/>
        <v>6.9334143518518614</v>
      </c>
      <c r="J1280" s="10">
        <f t="shared" si="175"/>
        <v>9984.1166666666795</v>
      </c>
      <c r="K1280" s="10">
        <f t="shared" si="176"/>
        <v>0</v>
      </c>
      <c r="L1280" s="10">
        <f t="shared" si="177"/>
        <v>16.583333333333261</v>
      </c>
      <c r="M1280" s="10">
        <f t="shared" si="179"/>
        <v>0</v>
      </c>
    </row>
    <row r="1281" spans="1:13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>
        <f t="shared" si="171"/>
        <v>0</v>
      </c>
      <c r="F1281">
        <f t="shared" si="172"/>
        <v>0</v>
      </c>
      <c r="G1281">
        <f t="shared" si="173"/>
        <v>1</v>
      </c>
      <c r="H1281" s="2">
        <f t="shared" si="174"/>
        <v>7.222222222222241E-3</v>
      </c>
      <c r="I1281" s="2">
        <f t="shared" si="178"/>
        <v>6.9334143518518614</v>
      </c>
      <c r="J1281" s="10">
        <f t="shared" si="175"/>
        <v>9984.1166666666795</v>
      </c>
      <c r="K1281" s="10">
        <f t="shared" si="176"/>
        <v>0</v>
      </c>
      <c r="L1281" s="10">
        <f t="shared" si="177"/>
        <v>0</v>
      </c>
      <c r="M1281" s="10">
        <f t="shared" si="179"/>
        <v>11</v>
      </c>
    </row>
    <row r="1282" spans="1:13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>
        <f t="shared" ref="E1282:E1345" si="180">IF(LEN(A1282)=7,1,0)</f>
        <v>1</v>
      </c>
      <c r="F1282">
        <f t="shared" ref="F1282:F1345" si="181">IF(LEN(A1282)=8,1,0)</f>
        <v>0</v>
      </c>
      <c r="G1282">
        <f t="shared" ref="G1282:G1345" si="182">IF(LEN(A1282)&gt;9,1,0)</f>
        <v>0</v>
      </c>
      <c r="H1282" s="2">
        <f t="shared" ref="H1282:H1345" si="183">D1282-C1282</f>
        <v>0</v>
      </c>
      <c r="I1282" s="2">
        <f t="shared" si="178"/>
        <v>6.9334143518518614</v>
      </c>
      <c r="J1282" s="10">
        <f t="shared" ref="J1282:J1345" si="184">I1282*24*60</f>
        <v>9984.1166666666795</v>
      </c>
      <c r="K1282" s="10">
        <f t="shared" ref="K1282:K1345" si="185">IF(AND(E1282=1,$J1282&gt;800),$H1282,0)*24*60</f>
        <v>0</v>
      </c>
      <c r="L1282" s="10">
        <f t="shared" ref="L1282:L1345" si="186">IF(AND(F1282=1,$J1282&gt;800),$H1282,0)*24*60</f>
        <v>0</v>
      </c>
      <c r="M1282" s="10">
        <f t="shared" si="179"/>
        <v>0</v>
      </c>
    </row>
    <row r="1283" spans="1:13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>
        <f t="shared" si="180"/>
        <v>1</v>
      </c>
      <c r="F1283">
        <f t="shared" si="181"/>
        <v>0</v>
      </c>
      <c r="G1283">
        <f t="shared" si="182"/>
        <v>0</v>
      </c>
      <c r="H1283" s="2">
        <f t="shared" si="183"/>
        <v>9.8958333333333259E-3</v>
      </c>
      <c r="I1283" s="2">
        <f t="shared" si="178"/>
        <v>6.9433101851851946</v>
      </c>
      <c r="J1283" s="10">
        <f t="shared" si="184"/>
        <v>9998.3666666666813</v>
      </c>
      <c r="K1283" s="10">
        <f t="shared" si="185"/>
        <v>14.249999999999989</v>
      </c>
      <c r="L1283" s="10">
        <f t="shared" si="186"/>
        <v>0</v>
      </c>
      <c r="M1283" s="10">
        <f t="shared" si="179"/>
        <v>0</v>
      </c>
    </row>
    <row r="1284" spans="1:13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>
        <f t="shared" si="180"/>
        <v>1</v>
      </c>
      <c r="F1284">
        <f t="shared" si="181"/>
        <v>0</v>
      </c>
      <c r="G1284">
        <f t="shared" si="182"/>
        <v>0</v>
      </c>
      <c r="H1284" s="2">
        <f t="shared" si="183"/>
        <v>1.4351851851851505E-3</v>
      </c>
      <c r="I1284" s="2">
        <f t="shared" ref="I1284:I1347" si="187">IF(OR(E1284=1,F1284=1),H1284+I1283,I1283)</f>
        <v>6.9447453703703799</v>
      </c>
      <c r="J1284" s="10">
        <f t="shared" si="184"/>
        <v>10000.433333333347</v>
      </c>
      <c r="K1284" s="10">
        <f t="shared" si="185"/>
        <v>2.0666666666666167</v>
      </c>
      <c r="L1284" s="10">
        <f t="shared" si="186"/>
        <v>0</v>
      </c>
      <c r="M1284" s="10">
        <f t="shared" ref="M1284:M1347" si="188">ROUNDUP(IF(G1284=1,H1284,0)*24*60,0)</f>
        <v>0</v>
      </c>
    </row>
    <row r="1285" spans="1:13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>
        <f t="shared" si="180"/>
        <v>1</v>
      </c>
      <c r="F1285">
        <f t="shared" si="181"/>
        <v>0</v>
      </c>
      <c r="G1285">
        <f t="shared" si="182"/>
        <v>0</v>
      </c>
      <c r="H1285" s="2">
        <f t="shared" si="183"/>
        <v>3.6111111111111205E-3</v>
      </c>
      <c r="I1285" s="2">
        <f t="shared" si="187"/>
        <v>6.9483564814814907</v>
      </c>
      <c r="J1285" s="10">
        <f t="shared" si="184"/>
        <v>10005.633333333348</v>
      </c>
      <c r="K1285" s="10">
        <f t="shared" si="185"/>
        <v>5.2000000000000135</v>
      </c>
      <c r="L1285" s="10">
        <f t="shared" si="186"/>
        <v>0</v>
      </c>
      <c r="M1285" s="10">
        <f t="shared" si="188"/>
        <v>0</v>
      </c>
    </row>
    <row r="1286" spans="1:13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>
        <f t="shared" si="180"/>
        <v>0</v>
      </c>
      <c r="F1286">
        <f t="shared" si="181"/>
        <v>1</v>
      </c>
      <c r="G1286">
        <f t="shared" si="182"/>
        <v>0</v>
      </c>
      <c r="H1286" s="2">
        <f t="shared" si="183"/>
        <v>2.3148148148147696E-3</v>
      </c>
      <c r="I1286" s="2">
        <f t="shared" si="187"/>
        <v>6.9506712962963055</v>
      </c>
      <c r="J1286" s="10">
        <f t="shared" si="184"/>
        <v>10008.96666666668</v>
      </c>
      <c r="K1286" s="10">
        <f t="shared" si="185"/>
        <v>0</v>
      </c>
      <c r="L1286" s="10">
        <f t="shared" si="186"/>
        <v>3.3333333333332682</v>
      </c>
      <c r="M1286" s="10">
        <f t="shared" si="188"/>
        <v>0</v>
      </c>
    </row>
    <row r="1287" spans="1:13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>
        <f t="shared" si="180"/>
        <v>1</v>
      </c>
      <c r="F1287">
        <f t="shared" si="181"/>
        <v>0</v>
      </c>
      <c r="G1287">
        <f t="shared" si="182"/>
        <v>0</v>
      </c>
      <c r="H1287" s="2">
        <f t="shared" si="183"/>
        <v>4.1782407407406907E-3</v>
      </c>
      <c r="I1287" s="2">
        <f t="shared" si="187"/>
        <v>6.9548495370370462</v>
      </c>
      <c r="J1287" s="10">
        <f t="shared" si="184"/>
        <v>10014.983333333346</v>
      </c>
      <c r="K1287" s="10">
        <f t="shared" si="185"/>
        <v>6.0166666666665947</v>
      </c>
      <c r="L1287" s="10">
        <f t="shared" si="186"/>
        <v>0</v>
      </c>
      <c r="M1287" s="10">
        <f t="shared" si="188"/>
        <v>0</v>
      </c>
    </row>
    <row r="1288" spans="1:13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>
        <f t="shared" si="180"/>
        <v>1</v>
      </c>
      <c r="F1288">
        <f t="shared" si="181"/>
        <v>0</v>
      </c>
      <c r="G1288">
        <f t="shared" si="182"/>
        <v>0</v>
      </c>
      <c r="H1288" s="2">
        <f t="shared" si="183"/>
        <v>5.7523148148148628E-3</v>
      </c>
      <c r="I1288" s="2">
        <f t="shared" si="187"/>
        <v>6.9606018518518606</v>
      </c>
      <c r="J1288" s="10">
        <f t="shared" si="184"/>
        <v>10023.266666666679</v>
      </c>
      <c r="K1288" s="10">
        <f t="shared" si="185"/>
        <v>8.2833333333334025</v>
      </c>
      <c r="L1288" s="10">
        <f t="shared" si="186"/>
        <v>0</v>
      </c>
      <c r="M1288" s="10">
        <f t="shared" si="188"/>
        <v>0</v>
      </c>
    </row>
    <row r="1289" spans="1:13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>
        <f t="shared" si="180"/>
        <v>0</v>
      </c>
      <c r="F1289">
        <f t="shared" si="181"/>
        <v>1</v>
      </c>
      <c r="G1289">
        <f t="shared" si="182"/>
        <v>0</v>
      </c>
      <c r="H1289" s="2">
        <f t="shared" si="183"/>
        <v>1.0671296296296262E-2</v>
      </c>
      <c r="I1289" s="2">
        <f t="shared" si="187"/>
        <v>6.9712731481481569</v>
      </c>
      <c r="J1289" s="10">
        <f t="shared" si="184"/>
        <v>10038.633333333346</v>
      </c>
      <c r="K1289" s="10">
        <f t="shared" si="185"/>
        <v>0</v>
      </c>
      <c r="L1289" s="10">
        <f t="shared" si="186"/>
        <v>15.366666666666617</v>
      </c>
      <c r="M1289" s="10">
        <f t="shared" si="188"/>
        <v>0</v>
      </c>
    </row>
    <row r="1290" spans="1:13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>
        <f t="shared" si="180"/>
        <v>1</v>
      </c>
      <c r="F1290">
        <f t="shared" si="181"/>
        <v>0</v>
      </c>
      <c r="G1290">
        <f t="shared" si="182"/>
        <v>0</v>
      </c>
      <c r="H1290" s="2">
        <f t="shared" si="183"/>
        <v>1.5740740740740611E-3</v>
      </c>
      <c r="I1290" s="2">
        <f t="shared" si="187"/>
        <v>6.9728472222222306</v>
      </c>
      <c r="J1290" s="10">
        <f t="shared" si="184"/>
        <v>10040.900000000012</v>
      </c>
      <c r="K1290" s="10">
        <f t="shared" si="185"/>
        <v>2.266666666666648</v>
      </c>
      <c r="L1290" s="10">
        <f t="shared" si="186"/>
        <v>0</v>
      </c>
      <c r="M1290" s="10">
        <f t="shared" si="188"/>
        <v>0</v>
      </c>
    </row>
    <row r="1291" spans="1:13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>
        <f t="shared" si="180"/>
        <v>0</v>
      </c>
      <c r="F1291">
        <f t="shared" si="181"/>
        <v>0</v>
      </c>
      <c r="G1291">
        <f t="shared" si="182"/>
        <v>1</v>
      </c>
      <c r="H1291" s="2">
        <f t="shared" si="183"/>
        <v>5.1620370370371038E-3</v>
      </c>
      <c r="I1291" s="2">
        <f t="shared" si="187"/>
        <v>6.9728472222222306</v>
      </c>
      <c r="J1291" s="10">
        <f t="shared" si="184"/>
        <v>10040.900000000012</v>
      </c>
      <c r="K1291" s="10">
        <f t="shared" si="185"/>
        <v>0</v>
      </c>
      <c r="L1291" s="10">
        <f t="shared" si="186"/>
        <v>0</v>
      </c>
      <c r="M1291" s="10">
        <f t="shared" si="188"/>
        <v>8</v>
      </c>
    </row>
    <row r="1292" spans="1:13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>
        <f t="shared" si="180"/>
        <v>1</v>
      </c>
      <c r="F1292">
        <f t="shared" si="181"/>
        <v>0</v>
      </c>
      <c r="G1292">
        <f t="shared" si="182"/>
        <v>0</v>
      </c>
      <c r="H1292" s="2">
        <f t="shared" si="183"/>
        <v>1.1481481481481426E-2</v>
      </c>
      <c r="I1292" s="2">
        <f t="shared" si="187"/>
        <v>6.9843287037037118</v>
      </c>
      <c r="J1292" s="10">
        <f t="shared" si="184"/>
        <v>10057.433333333345</v>
      </c>
      <c r="K1292" s="10">
        <f t="shared" si="185"/>
        <v>16.533333333333253</v>
      </c>
      <c r="L1292" s="10">
        <f t="shared" si="186"/>
        <v>0</v>
      </c>
      <c r="M1292" s="10">
        <f t="shared" si="188"/>
        <v>0</v>
      </c>
    </row>
    <row r="1293" spans="1:13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>
        <f t="shared" si="180"/>
        <v>0</v>
      </c>
      <c r="F1293">
        <f t="shared" si="181"/>
        <v>1</v>
      </c>
      <c r="G1293">
        <f t="shared" si="182"/>
        <v>0</v>
      </c>
      <c r="H1293" s="2">
        <f t="shared" si="183"/>
        <v>9.3981481481481E-3</v>
      </c>
      <c r="I1293" s="2">
        <f t="shared" si="187"/>
        <v>6.9937268518518598</v>
      </c>
      <c r="J1293" s="10">
        <f t="shared" si="184"/>
        <v>10070.966666666678</v>
      </c>
      <c r="K1293" s="10">
        <f t="shared" si="185"/>
        <v>0</v>
      </c>
      <c r="L1293" s="10">
        <f t="shared" si="186"/>
        <v>13.533333333333264</v>
      </c>
      <c r="M1293" s="10">
        <f t="shared" si="188"/>
        <v>0</v>
      </c>
    </row>
    <row r="1294" spans="1:13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>
        <f t="shared" si="180"/>
        <v>1</v>
      </c>
      <c r="F1294">
        <f t="shared" si="181"/>
        <v>0</v>
      </c>
      <c r="G1294">
        <f t="shared" si="182"/>
        <v>0</v>
      </c>
      <c r="H1294" s="2">
        <f t="shared" si="183"/>
        <v>6.724537037037015E-3</v>
      </c>
      <c r="I1294" s="2">
        <f t="shared" si="187"/>
        <v>7.0004513888888971</v>
      </c>
      <c r="J1294" s="10">
        <f t="shared" si="184"/>
        <v>10080.650000000011</v>
      </c>
      <c r="K1294" s="10">
        <f t="shared" si="185"/>
        <v>9.6833333333333016</v>
      </c>
      <c r="L1294" s="10">
        <f t="shared" si="186"/>
        <v>0</v>
      </c>
      <c r="M1294" s="10">
        <f t="shared" si="188"/>
        <v>0</v>
      </c>
    </row>
    <row r="1295" spans="1:13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>
        <f t="shared" si="180"/>
        <v>0</v>
      </c>
      <c r="F1295">
        <f t="shared" si="181"/>
        <v>1</v>
      </c>
      <c r="G1295">
        <f t="shared" si="182"/>
        <v>0</v>
      </c>
      <c r="H1295" s="2">
        <f t="shared" si="183"/>
        <v>2.4537037037037912E-3</v>
      </c>
      <c r="I1295" s="2">
        <f t="shared" si="187"/>
        <v>7.0029050925926004</v>
      </c>
      <c r="J1295" s="10">
        <f t="shared" si="184"/>
        <v>10084.183333333345</v>
      </c>
      <c r="K1295" s="10">
        <f t="shared" si="185"/>
        <v>0</v>
      </c>
      <c r="L1295" s="10">
        <f t="shared" si="186"/>
        <v>3.5333333333334593</v>
      </c>
      <c r="M1295" s="10">
        <f t="shared" si="188"/>
        <v>0</v>
      </c>
    </row>
    <row r="1296" spans="1:13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>
        <f t="shared" si="180"/>
        <v>0</v>
      </c>
      <c r="F1296">
        <f t="shared" si="181"/>
        <v>0</v>
      </c>
      <c r="G1296">
        <f t="shared" si="182"/>
        <v>1</v>
      </c>
      <c r="H1296" s="2">
        <f t="shared" si="183"/>
        <v>5.6249999999999911E-3</v>
      </c>
      <c r="I1296" s="2">
        <f t="shared" si="187"/>
        <v>7.0029050925926004</v>
      </c>
      <c r="J1296" s="10">
        <f t="shared" si="184"/>
        <v>10084.183333333345</v>
      </c>
      <c r="K1296" s="10">
        <f t="shared" si="185"/>
        <v>0</v>
      </c>
      <c r="L1296" s="10">
        <f t="shared" si="186"/>
        <v>0</v>
      </c>
      <c r="M1296" s="10">
        <f t="shared" si="188"/>
        <v>9</v>
      </c>
    </row>
    <row r="1297" spans="1:13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>
        <f t="shared" si="180"/>
        <v>1</v>
      </c>
      <c r="F1297">
        <f t="shared" si="181"/>
        <v>0</v>
      </c>
      <c r="G1297">
        <f t="shared" si="182"/>
        <v>0</v>
      </c>
      <c r="H1297" s="2">
        <f t="shared" si="183"/>
        <v>1.0011574074074159E-2</v>
      </c>
      <c r="I1297" s="2">
        <f t="shared" si="187"/>
        <v>7.0129166666666745</v>
      </c>
      <c r="J1297" s="10">
        <f t="shared" si="184"/>
        <v>10098.600000000009</v>
      </c>
      <c r="K1297" s="10">
        <f t="shared" si="185"/>
        <v>14.416666666666789</v>
      </c>
      <c r="L1297" s="10">
        <f t="shared" si="186"/>
        <v>0</v>
      </c>
      <c r="M1297" s="10">
        <f t="shared" si="188"/>
        <v>0</v>
      </c>
    </row>
    <row r="1298" spans="1:13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>
        <f t="shared" si="180"/>
        <v>1</v>
      </c>
      <c r="F1298">
        <f t="shared" si="181"/>
        <v>0</v>
      </c>
      <c r="G1298">
        <f t="shared" si="182"/>
        <v>0</v>
      </c>
      <c r="H1298" s="2">
        <f t="shared" si="183"/>
        <v>9.3055555555555669E-3</v>
      </c>
      <c r="I1298" s="2">
        <f t="shared" si="187"/>
        <v>7.0222222222222301</v>
      </c>
      <c r="J1298" s="10">
        <f t="shared" si="184"/>
        <v>10112.000000000011</v>
      </c>
      <c r="K1298" s="10">
        <f t="shared" si="185"/>
        <v>13.400000000000016</v>
      </c>
      <c r="L1298" s="10">
        <f t="shared" si="186"/>
        <v>0</v>
      </c>
      <c r="M1298" s="10">
        <f t="shared" si="188"/>
        <v>0</v>
      </c>
    </row>
    <row r="1299" spans="1:13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>
        <f t="shared" si="180"/>
        <v>1</v>
      </c>
      <c r="F1299">
        <f t="shared" si="181"/>
        <v>0</v>
      </c>
      <c r="G1299">
        <f t="shared" si="182"/>
        <v>0</v>
      </c>
      <c r="H1299" s="2">
        <f t="shared" si="183"/>
        <v>5.93750000000004E-3</v>
      </c>
      <c r="I1299" s="2">
        <f t="shared" si="187"/>
        <v>7.0281597222222301</v>
      </c>
      <c r="J1299" s="10">
        <f t="shared" si="184"/>
        <v>10120.55000000001</v>
      </c>
      <c r="K1299" s="10">
        <f t="shared" si="185"/>
        <v>8.5500000000000576</v>
      </c>
      <c r="L1299" s="10">
        <f t="shared" si="186"/>
        <v>0</v>
      </c>
      <c r="M1299" s="10">
        <f t="shared" si="188"/>
        <v>0</v>
      </c>
    </row>
    <row r="1300" spans="1:13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>
        <f t="shared" si="180"/>
        <v>1</v>
      </c>
      <c r="F1300">
        <f t="shared" si="181"/>
        <v>0</v>
      </c>
      <c r="G1300">
        <f t="shared" si="182"/>
        <v>0</v>
      </c>
      <c r="H1300" s="2">
        <f t="shared" si="183"/>
        <v>3.0439814814814392E-3</v>
      </c>
      <c r="I1300" s="2">
        <f t="shared" si="187"/>
        <v>7.0312037037037118</v>
      </c>
      <c r="J1300" s="10">
        <f t="shared" si="184"/>
        <v>10124.933333333345</v>
      </c>
      <c r="K1300" s="10">
        <f t="shared" si="185"/>
        <v>4.3833333333332725</v>
      </c>
      <c r="L1300" s="10">
        <f t="shared" si="186"/>
        <v>0</v>
      </c>
      <c r="M1300" s="10">
        <f t="shared" si="188"/>
        <v>0</v>
      </c>
    </row>
    <row r="1301" spans="1:13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>
        <f t="shared" si="180"/>
        <v>1</v>
      </c>
      <c r="F1301">
        <f t="shared" si="181"/>
        <v>0</v>
      </c>
      <c r="G1301">
        <f t="shared" si="182"/>
        <v>0</v>
      </c>
      <c r="H1301" s="2">
        <f t="shared" si="183"/>
        <v>3.9236111111111693E-3</v>
      </c>
      <c r="I1301" s="2">
        <f t="shared" si="187"/>
        <v>7.0351273148148232</v>
      </c>
      <c r="J1301" s="10">
        <f t="shared" si="184"/>
        <v>10130.583333333347</v>
      </c>
      <c r="K1301" s="10">
        <f t="shared" si="185"/>
        <v>5.6500000000000838</v>
      </c>
      <c r="L1301" s="10">
        <f t="shared" si="186"/>
        <v>0</v>
      </c>
      <c r="M1301" s="10">
        <f t="shared" si="188"/>
        <v>0</v>
      </c>
    </row>
    <row r="1302" spans="1:13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>
        <f t="shared" si="180"/>
        <v>1</v>
      </c>
      <c r="F1302">
        <f t="shared" si="181"/>
        <v>0</v>
      </c>
      <c r="G1302">
        <f t="shared" si="182"/>
        <v>0</v>
      </c>
      <c r="H1302" s="2">
        <f t="shared" si="183"/>
        <v>1.481481481481528E-3</v>
      </c>
      <c r="I1302" s="2">
        <f t="shared" si="187"/>
        <v>7.0366087962963046</v>
      </c>
      <c r="J1302" s="10">
        <f t="shared" si="184"/>
        <v>10132.716666666678</v>
      </c>
      <c r="K1302" s="10">
        <f t="shared" si="185"/>
        <v>2.1333333333334004</v>
      </c>
      <c r="L1302" s="10">
        <f t="shared" si="186"/>
        <v>0</v>
      </c>
      <c r="M1302" s="10">
        <f t="shared" si="188"/>
        <v>0</v>
      </c>
    </row>
    <row r="1303" spans="1:13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>
        <f t="shared" si="180"/>
        <v>1</v>
      </c>
      <c r="F1303">
        <f t="shared" si="181"/>
        <v>0</v>
      </c>
      <c r="G1303">
        <f t="shared" si="182"/>
        <v>0</v>
      </c>
      <c r="H1303" s="2">
        <f t="shared" si="183"/>
        <v>6.7013888888889372E-3</v>
      </c>
      <c r="I1303" s="2">
        <f t="shared" si="187"/>
        <v>7.0433101851851934</v>
      </c>
      <c r="J1303" s="10">
        <f t="shared" si="184"/>
        <v>10142.36666666668</v>
      </c>
      <c r="K1303" s="10">
        <f t="shared" si="185"/>
        <v>9.6500000000000696</v>
      </c>
      <c r="L1303" s="10">
        <f t="shared" si="186"/>
        <v>0</v>
      </c>
      <c r="M1303" s="10">
        <f t="shared" si="188"/>
        <v>0</v>
      </c>
    </row>
    <row r="1304" spans="1:13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>
        <f t="shared" si="180"/>
        <v>1</v>
      </c>
      <c r="F1304">
        <f t="shared" si="181"/>
        <v>0</v>
      </c>
      <c r="G1304">
        <f t="shared" si="182"/>
        <v>0</v>
      </c>
      <c r="H1304" s="2">
        <f t="shared" si="183"/>
        <v>8.2175925925925819E-3</v>
      </c>
      <c r="I1304" s="2">
        <f t="shared" si="187"/>
        <v>7.0515277777777863</v>
      </c>
      <c r="J1304" s="10">
        <f t="shared" si="184"/>
        <v>10154.200000000013</v>
      </c>
      <c r="K1304" s="10">
        <f t="shared" si="185"/>
        <v>11.833333333333318</v>
      </c>
      <c r="L1304" s="10">
        <f t="shared" si="186"/>
        <v>0</v>
      </c>
      <c r="M1304" s="10">
        <f t="shared" si="188"/>
        <v>0</v>
      </c>
    </row>
    <row r="1305" spans="1:13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>
        <f t="shared" si="180"/>
        <v>1</v>
      </c>
      <c r="F1305">
        <f t="shared" si="181"/>
        <v>0</v>
      </c>
      <c r="G1305">
        <f t="shared" si="182"/>
        <v>0</v>
      </c>
      <c r="H1305" s="2">
        <f t="shared" si="183"/>
        <v>7.6851851851852393E-3</v>
      </c>
      <c r="I1305" s="2">
        <f t="shared" si="187"/>
        <v>7.0592129629629712</v>
      </c>
      <c r="J1305" s="10">
        <f t="shared" si="184"/>
        <v>10165.266666666679</v>
      </c>
      <c r="K1305" s="10">
        <f t="shared" si="185"/>
        <v>11.066666666666745</v>
      </c>
      <c r="L1305" s="10">
        <f t="shared" si="186"/>
        <v>0</v>
      </c>
      <c r="M1305" s="10">
        <f t="shared" si="188"/>
        <v>0</v>
      </c>
    </row>
    <row r="1306" spans="1:13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>
        <f t="shared" si="180"/>
        <v>1</v>
      </c>
      <c r="F1306">
        <f t="shared" si="181"/>
        <v>0</v>
      </c>
      <c r="G1306">
        <f t="shared" si="182"/>
        <v>0</v>
      </c>
      <c r="H1306" s="2">
        <f t="shared" si="183"/>
        <v>1.114583333333341E-2</v>
      </c>
      <c r="I1306" s="2">
        <f t="shared" si="187"/>
        <v>7.0703587962963041</v>
      </c>
      <c r="J1306" s="10">
        <f t="shared" si="184"/>
        <v>10181.316666666678</v>
      </c>
      <c r="K1306" s="10">
        <f t="shared" si="185"/>
        <v>16.050000000000111</v>
      </c>
      <c r="L1306" s="10">
        <f t="shared" si="186"/>
        <v>0</v>
      </c>
      <c r="M1306" s="10">
        <f t="shared" si="188"/>
        <v>0</v>
      </c>
    </row>
    <row r="1307" spans="1:13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>
        <f t="shared" si="180"/>
        <v>0</v>
      </c>
      <c r="F1307">
        <f t="shared" si="181"/>
        <v>0</v>
      </c>
      <c r="G1307">
        <f t="shared" si="182"/>
        <v>1</v>
      </c>
      <c r="H1307" s="2">
        <f t="shared" si="183"/>
        <v>7.9513888888889106E-3</v>
      </c>
      <c r="I1307" s="2">
        <f t="shared" si="187"/>
        <v>7.0703587962963041</v>
      </c>
      <c r="J1307" s="10">
        <f t="shared" si="184"/>
        <v>10181.316666666678</v>
      </c>
      <c r="K1307" s="10">
        <f t="shared" si="185"/>
        <v>0</v>
      </c>
      <c r="L1307" s="10">
        <f t="shared" si="186"/>
        <v>0</v>
      </c>
      <c r="M1307" s="10">
        <f t="shared" si="188"/>
        <v>12</v>
      </c>
    </row>
    <row r="1308" spans="1:13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>
        <f t="shared" si="180"/>
        <v>1</v>
      </c>
      <c r="F1308">
        <f t="shared" si="181"/>
        <v>0</v>
      </c>
      <c r="G1308">
        <f t="shared" si="182"/>
        <v>0</v>
      </c>
      <c r="H1308" s="2">
        <f t="shared" si="183"/>
        <v>2.1412037037037424E-3</v>
      </c>
      <c r="I1308" s="2">
        <f t="shared" si="187"/>
        <v>7.0725000000000078</v>
      </c>
      <c r="J1308" s="10">
        <f t="shared" si="184"/>
        <v>10184.400000000011</v>
      </c>
      <c r="K1308" s="10">
        <f t="shared" si="185"/>
        <v>3.083333333333389</v>
      </c>
      <c r="L1308" s="10">
        <f t="shared" si="186"/>
        <v>0</v>
      </c>
      <c r="M1308" s="10">
        <f t="shared" si="188"/>
        <v>0</v>
      </c>
    </row>
    <row r="1309" spans="1:13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>
        <f t="shared" si="180"/>
        <v>0</v>
      </c>
      <c r="F1309">
        <f t="shared" si="181"/>
        <v>1</v>
      </c>
      <c r="G1309">
        <f t="shared" si="182"/>
        <v>0</v>
      </c>
      <c r="H1309" s="2">
        <f t="shared" si="183"/>
        <v>1.5162037037037557E-3</v>
      </c>
      <c r="I1309" s="2">
        <f t="shared" si="187"/>
        <v>7.074016203703712</v>
      </c>
      <c r="J1309" s="10">
        <f t="shared" si="184"/>
        <v>10186.583333333345</v>
      </c>
      <c r="K1309" s="10">
        <f t="shared" si="185"/>
        <v>0</v>
      </c>
      <c r="L1309" s="10">
        <f t="shared" si="186"/>
        <v>2.1833333333334082</v>
      </c>
      <c r="M1309" s="10">
        <f t="shared" si="188"/>
        <v>0</v>
      </c>
    </row>
    <row r="1310" spans="1:13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>
        <f t="shared" si="180"/>
        <v>0</v>
      </c>
      <c r="F1310">
        <f t="shared" si="181"/>
        <v>1</v>
      </c>
      <c r="G1310">
        <f t="shared" si="182"/>
        <v>0</v>
      </c>
      <c r="H1310" s="2">
        <f t="shared" si="183"/>
        <v>1.0370370370370363E-2</v>
      </c>
      <c r="I1310" s="2">
        <f t="shared" si="187"/>
        <v>7.0843865740740828</v>
      </c>
      <c r="J1310" s="10">
        <f t="shared" si="184"/>
        <v>10201.516666666681</v>
      </c>
      <c r="K1310" s="10">
        <f t="shared" si="185"/>
        <v>0</v>
      </c>
      <c r="L1310" s="10">
        <f t="shared" si="186"/>
        <v>14.933333333333323</v>
      </c>
      <c r="M1310" s="10">
        <f t="shared" si="188"/>
        <v>0</v>
      </c>
    </row>
    <row r="1311" spans="1:13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>
        <f t="shared" si="180"/>
        <v>1</v>
      </c>
      <c r="F1311">
        <f t="shared" si="181"/>
        <v>0</v>
      </c>
      <c r="G1311">
        <f t="shared" si="182"/>
        <v>0</v>
      </c>
      <c r="H1311" s="2">
        <f t="shared" si="183"/>
        <v>4.0624999999999689E-3</v>
      </c>
      <c r="I1311" s="2">
        <f t="shared" si="187"/>
        <v>7.0884490740740826</v>
      </c>
      <c r="J1311" s="10">
        <f t="shared" si="184"/>
        <v>10207.366666666678</v>
      </c>
      <c r="K1311" s="10">
        <f t="shared" si="185"/>
        <v>5.8499999999999552</v>
      </c>
      <c r="L1311" s="10">
        <f t="shared" si="186"/>
        <v>0</v>
      </c>
      <c r="M1311" s="10">
        <f t="shared" si="188"/>
        <v>0</v>
      </c>
    </row>
    <row r="1312" spans="1:13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>
        <f t="shared" si="180"/>
        <v>1</v>
      </c>
      <c r="F1312">
        <f t="shared" si="181"/>
        <v>0</v>
      </c>
      <c r="G1312">
        <f t="shared" si="182"/>
        <v>0</v>
      </c>
      <c r="H1312" s="2">
        <f t="shared" si="183"/>
        <v>9.4097222222221388E-3</v>
      </c>
      <c r="I1312" s="2">
        <f t="shared" si="187"/>
        <v>7.0978587962963049</v>
      </c>
      <c r="J1312" s="10">
        <f t="shared" si="184"/>
        <v>10220.916666666679</v>
      </c>
      <c r="K1312" s="10">
        <f t="shared" si="185"/>
        <v>13.54999999999988</v>
      </c>
      <c r="L1312" s="10">
        <f t="shared" si="186"/>
        <v>0</v>
      </c>
      <c r="M1312" s="10">
        <f t="shared" si="188"/>
        <v>0</v>
      </c>
    </row>
    <row r="1313" spans="1:13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>
        <f t="shared" si="180"/>
        <v>0</v>
      </c>
      <c r="F1313">
        <f t="shared" si="181"/>
        <v>1</v>
      </c>
      <c r="G1313">
        <f t="shared" si="182"/>
        <v>0</v>
      </c>
      <c r="H1313" s="2">
        <f t="shared" si="183"/>
        <v>1.0810185185185173E-2</v>
      </c>
      <c r="I1313" s="2">
        <f t="shared" si="187"/>
        <v>7.1086689814814896</v>
      </c>
      <c r="J1313" s="10">
        <f t="shared" si="184"/>
        <v>10236.483333333344</v>
      </c>
      <c r="K1313" s="10">
        <f t="shared" si="185"/>
        <v>0</v>
      </c>
      <c r="L1313" s="10">
        <f t="shared" si="186"/>
        <v>15.566666666666649</v>
      </c>
      <c r="M1313" s="10">
        <f t="shared" si="188"/>
        <v>0</v>
      </c>
    </row>
    <row r="1314" spans="1:13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>
        <f t="shared" si="180"/>
        <v>1</v>
      </c>
      <c r="F1314">
        <f t="shared" si="181"/>
        <v>0</v>
      </c>
      <c r="G1314">
        <f t="shared" si="182"/>
        <v>0</v>
      </c>
      <c r="H1314" s="2">
        <f t="shared" si="183"/>
        <v>1.0370370370370363E-2</v>
      </c>
      <c r="I1314" s="2">
        <f t="shared" si="187"/>
        <v>7.1190393518518604</v>
      </c>
      <c r="J1314" s="10">
        <f t="shared" si="184"/>
        <v>10251.416666666679</v>
      </c>
      <c r="K1314" s="10">
        <f t="shared" si="185"/>
        <v>14.933333333333323</v>
      </c>
      <c r="L1314" s="10">
        <f t="shared" si="186"/>
        <v>0</v>
      </c>
      <c r="M1314" s="10">
        <f t="shared" si="188"/>
        <v>0</v>
      </c>
    </row>
    <row r="1315" spans="1:13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>
        <f t="shared" si="180"/>
        <v>1</v>
      </c>
      <c r="F1315">
        <f t="shared" si="181"/>
        <v>0</v>
      </c>
      <c r="G1315">
        <f t="shared" si="182"/>
        <v>0</v>
      </c>
      <c r="H1315" s="2">
        <f t="shared" si="183"/>
        <v>6.7129629629636423E-4</v>
      </c>
      <c r="I1315" s="2">
        <f t="shared" si="187"/>
        <v>7.1197106481481569</v>
      </c>
      <c r="J1315" s="10">
        <f t="shared" si="184"/>
        <v>10252.383333333346</v>
      </c>
      <c r="K1315" s="10">
        <f t="shared" si="185"/>
        <v>0.96666666666676448</v>
      </c>
      <c r="L1315" s="10">
        <f t="shared" si="186"/>
        <v>0</v>
      </c>
      <c r="M1315" s="10">
        <f t="shared" si="188"/>
        <v>0</v>
      </c>
    </row>
    <row r="1316" spans="1:13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>
        <f t="shared" si="180"/>
        <v>1</v>
      </c>
      <c r="F1316">
        <f t="shared" si="181"/>
        <v>0</v>
      </c>
      <c r="G1316">
        <f t="shared" si="182"/>
        <v>0</v>
      </c>
      <c r="H1316" s="2">
        <f t="shared" si="183"/>
        <v>3.1018518518518556E-3</v>
      </c>
      <c r="I1316" s="2">
        <f t="shared" si="187"/>
        <v>7.1228125000000091</v>
      </c>
      <c r="J1316" s="10">
        <f t="shared" si="184"/>
        <v>10256.850000000013</v>
      </c>
      <c r="K1316" s="10">
        <f t="shared" si="185"/>
        <v>4.4666666666666721</v>
      </c>
      <c r="L1316" s="10">
        <f t="shared" si="186"/>
        <v>0</v>
      </c>
      <c r="M1316" s="10">
        <f t="shared" si="188"/>
        <v>0</v>
      </c>
    </row>
    <row r="1317" spans="1:13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>
        <f t="shared" si="180"/>
        <v>1</v>
      </c>
      <c r="F1317">
        <f t="shared" si="181"/>
        <v>0</v>
      </c>
      <c r="G1317">
        <f t="shared" si="182"/>
        <v>0</v>
      </c>
      <c r="H1317" s="2">
        <f t="shared" si="183"/>
        <v>2.7314814814815014E-3</v>
      </c>
      <c r="I1317" s="2">
        <f t="shared" si="187"/>
        <v>7.1255439814814903</v>
      </c>
      <c r="J1317" s="10">
        <f t="shared" si="184"/>
        <v>10260.783333333346</v>
      </c>
      <c r="K1317" s="10">
        <f t="shared" si="185"/>
        <v>3.933333333333362</v>
      </c>
      <c r="L1317" s="10">
        <f t="shared" si="186"/>
        <v>0</v>
      </c>
      <c r="M1317" s="10">
        <f t="shared" si="188"/>
        <v>0</v>
      </c>
    </row>
    <row r="1318" spans="1:13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>
        <f t="shared" si="180"/>
        <v>0</v>
      </c>
      <c r="F1318">
        <f t="shared" si="181"/>
        <v>1</v>
      </c>
      <c r="G1318">
        <f t="shared" si="182"/>
        <v>0</v>
      </c>
      <c r="H1318" s="2">
        <f t="shared" si="183"/>
        <v>1.7939814814814659E-3</v>
      </c>
      <c r="I1318" s="2">
        <f t="shared" si="187"/>
        <v>7.1273379629629714</v>
      </c>
      <c r="J1318" s="10">
        <f t="shared" si="184"/>
        <v>10263.366666666678</v>
      </c>
      <c r="K1318" s="10">
        <f t="shared" si="185"/>
        <v>0</v>
      </c>
      <c r="L1318" s="10">
        <f t="shared" si="186"/>
        <v>2.5833333333333108</v>
      </c>
      <c r="M1318" s="10">
        <f t="shared" si="188"/>
        <v>0</v>
      </c>
    </row>
    <row r="1319" spans="1:13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>
        <f t="shared" si="180"/>
        <v>0</v>
      </c>
      <c r="F1319">
        <f t="shared" si="181"/>
        <v>1</v>
      </c>
      <c r="G1319">
        <f t="shared" si="182"/>
        <v>0</v>
      </c>
      <c r="H1319" s="2">
        <f t="shared" si="183"/>
        <v>1.1412037037037082E-2</v>
      </c>
      <c r="I1319" s="2">
        <f t="shared" si="187"/>
        <v>7.1387500000000088</v>
      </c>
      <c r="J1319" s="10">
        <f t="shared" si="184"/>
        <v>10279.800000000012</v>
      </c>
      <c r="K1319" s="10">
        <f t="shared" si="185"/>
        <v>0</v>
      </c>
      <c r="L1319" s="10">
        <f t="shared" si="186"/>
        <v>16.433333333333398</v>
      </c>
      <c r="M1319" s="10">
        <f t="shared" si="188"/>
        <v>0</v>
      </c>
    </row>
    <row r="1320" spans="1:13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>
        <f t="shared" si="180"/>
        <v>1</v>
      </c>
      <c r="F1320">
        <f t="shared" si="181"/>
        <v>0</v>
      </c>
      <c r="G1320">
        <f t="shared" si="182"/>
        <v>0</v>
      </c>
      <c r="H1320" s="2">
        <f t="shared" si="183"/>
        <v>2.3842592592592804E-3</v>
      </c>
      <c r="I1320" s="2">
        <f t="shared" si="187"/>
        <v>7.1411342592592684</v>
      </c>
      <c r="J1320" s="10">
        <f t="shared" si="184"/>
        <v>10283.233333333346</v>
      </c>
      <c r="K1320" s="10">
        <f t="shared" si="185"/>
        <v>3.4333333333333638</v>
      </c>
      <c r="L1320" s="10">
        <f t="shared" si="186"/>
        <v>0</v>
      </c>
      <c r="M1320" s="10">
        <f t="shared" si="188"/>
        <v>0</v>
      </c>
    </row>
    <row r="1321" spans="1:13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>
        <f t="shared" si="180"/>
        <v>1</v>
      </c>
      <c r="F1321">
        <f t="shared" si="181"/>
        <v>0</v>
      </c>
      <c r="G1321">
        <f t="shared" si="182"/>
        <v>0</v>
      </c>
      <c r="H1321" s="2">
        <f t="shared" si="183"/>
        <v>1.4120370370370727E-3</v>
      </c>
      <c r="I1321" s="2">
        <f t="shared" si="187"/>
        <v>7.1425462962963051</v>
      </c>
      <c r="J1321" s="10">
        <f t="shared" si="184"/>
        <v>10285.266666666679</v>
      </c>
      <c r="K1321" s="10">
        <f t="shared" si="185"/>
        <v>2.0333333333333847</v>
      </c>
      <c r="L1321" s="10">
        <f t="shared" si="186"/>
        <v>0</v>
      </c>
      <c r="M1321" s="10">
        <f t="shared" si="188"/>
        <v>0</v>
      </c>
    </row>
    <row r="1322" spans="1:13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>
        <f t="shared" si="180"/>
        <v>1</v>
      </c>
      <c r="F1322">
        <f t="shared" si="181"/>
        <v>0</v>
      </c>
      <c r="G1322">
        <f t="shared" si="182"/>
        <v>0</v>
      </c>
      <c r="H1322" s="2">
        <f t="shared" si="183"/>
        <v>2.2685185185185031E-3</v>
      </c>
      <c r="I1322" s="2">
        <f t="shared" si="187"/>
        <v>7.1448148148148238</v>
      </c>
      <c r="J1322" s="10">
        <f t="shared" si="184"/>
        <v>10288.533333333347</v>
      </c>
      <c r="K1322" s="10">
        <f t="shared" si="185"/>
        <v>3.2666666666666444</v>
      </c>
      <c r="L1322" s="10">
        <f t="shared" si="186"/>
        <v>0</v>
      </c>
      <c r="M1322" s="10">
        <f t="shared" si="188"/>
        <v>0</v>
      </c>
    </row>
    <row r="1323" spans="1:13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>
        <f t="shared" si="180"/>
        <v>1</v>
      </c>
      <c r="F1323">
        <f t="shared" si="181"/>
        <v>0</v>
      </c>
      <c r="G1323">
        <f t="shared" si="182"/>
        <v>0</v>
      </c>
      <c r="H1323" s="2">
        <f t="shared" si="183"/>
        <v>9.6180555555555602E-3</v>
      </c>
      <c r="I1323" s="2">
        <f t="shared" si="187"/>
        <v>7.1544328703703792</v>
      </c>
      <c r="J1323" s="10">
        <f t="shared" si="184"/>
        <v>10302.383333333346</v>
      </c>
      <c r="K1323" s="10">
        <f t="shared" si="185"/>
        <v>13.850000000000007</v>
      </c>
      <c r="L1323" s="10">
        <f t="shared" si="186"/>
        <v>0</v>
      </c>
      <c r="M1323" s="10">
        <f t="shared" si="188"/>
        <v>0</v>
      </c>
    </row>
    <row r="1324" spans="1:13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>
        <f t="shared" si="180"/>
        <v>1</v>
      </c>
      <c r="F1324">
        <f t="shared" si="181"/>
        <v>0</v>
      </c>
      <c r="G1324">
        <f t="shared" si="182"/>
        <v>0</v>
      </c>
      <c r="H1324" s="2">
        <f t="shared" si="183"/>
        <v>9.9884259259259145E-3</v>
      </c>
      <c r="I1324" s="2">
        <f t="shared" si="187"/>
        <v>7.1644212962963048</v>
      </c>
      <c r="J1324" s="10">
        <f t="shared" si="184"/>
        <v>10316.766666666679</v>
      </c>
      <c r="K1324" s="10">
        <f t="shared" si="185"/>
        <v>14.383333333333317</v>
      </c>
      <c r="L1324" s="10">
        <f t="shared" si="186"/>
        <v>0</v>
      </c>
      <c r="M1324" s="10">
        <f t="shared" si="188"/>
        <v>0</v>
      </c>
    </row>
    <row r="1325" spans="1:13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>
        <f t="shared" si="180"/>
        <v>1</v>
      </c>
      <c r="F1325">
        <f t="shared" si="181"/>
        <v>0</v>
      </c>
      <c r="G1325">
        <f t="shared" si="182"/>
        <v>0</v>
      </c>
      <c r="H1325" s="2">
        <f t="shared" si="183"/>
        <v>3.2638888888888995E-3</v>
      </c>
      <c r="I1325" s="2">
        <f t="shared" si="187"/>
        <v>7.1676851851851939</v>
      </c>
      <c r="J1325" s="10">
        <f t="shared" si="184"/>
        <v>10321.46666666668</v>
      </c>
      <c r="K1325" s="10">
        <f t="shared" si="185"/>
        <v>4.7000000000000153</v>
      </c>
      <c r="L1325" s="10">
        <f t="shared" si="186"/>
        <v>0</v>
      </c>
      <c r="M1325" s="10">
        <f t="shared" si="188"/>
        <v>0</v>
      </c>
    </row>
    <row r="1326" spans="1:13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>
        <f t="shared" si="180"/>
        <v>1</v>
      </c>
      <c r="F1326">
        <f t="shared" si="181"/>
        <v>0</v>
      </c>
      <c r="G1326">
        <f t="shared" si="182"/>
        <v>0</v>
      </c>
      <c r="H1326" s="2">
        <f t="shared" si="183"/>
        <v>1.5740740740740611E-3</v>
      </c>
      <c r="I1326" s="2">
        <f t="shared" si="187"/>
        <v>7.1692592592592677</v>
      </c>
      <c r="J1326" s="10">
        <f t="shared" si="184"/>
        <v>10323.733333333346</v>
      </c>
      <c r="K1326" s="10">
        <f t="shared" si="185"/>
        <v>2.266666666666648</v>
      </c>
      <c r="L1326" s="10">
        <f t="shared" si="186"/>
        <v>0</v>
      </c>
      <c r="M1326" s="10">
        <f t="shared" si="188"/>
        <v>0</v>
      </c>
    </row>
    <row r="1327" spans="1:13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>
        <f t="shared" si="180"/>
        <v>1</v>
      </c>
      <c r="F1327">
        <f t="shared" si="181"/>
        <v>0</v>
      </c>
      <c r="G1327">
        <f t="shared" si="182"/>
        <v>0</v>
      </c>
      <c r="H1327" s="2">
        <f t="shared" si="183"/>
        <v>9.1666666666667118E-3</v>
      </c>
      <c r="I1327" s="2">
        <f t="shared" si="187"/>
        <v>7.178425925925934</v>
      </c>
      <c r="J1327" s="10">
        <f t="shared" si="184"/>
        <v>10336.933333333343</v>
      </c>
      <c r="K1327" s="10">
        <f t="shared" si="185"/>
        <v>13.200000000000065</v>
      </c>
      <c r="L1327" s="10">
        <f t="shared" si="186"/>
        <v>0</v>
      </c>
      <c r="M1327" s="10">
        <f t="shared" si="188"/>
        <v>0</v>
      </c>
    </row>
    <row r="1328" spans="1:13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>
        <f t="shared" si="180"/>
        <v>1</v>
      </c>
      <c r="F1328">
        <f t="shared" si="181"/>
        <v>0</v>
      </c>
      <c r="G1328">
        <f t="shared" si="182"/>
        <v>0</v>
      </c>
      <c r="H1328" s="2">
        <f t="shared" si="183"/>
        <v>6.3541666666666607E-3</v>
      </c>
      <c r="I1328" s="2">
        <f t="shared" si="187"/>
        <v>7.1847800925926002</v>
      </c>
      <c r="J1328" s="10">
        <f t="shared" si="184"/>
        <v>10346.083333333345</v>
      </c>
      <c r="K1328" s="10">
        <f t="shared" si="185"/>
        <v>9.1499999999999915</v>
      </c>
      <c r="L1328" s="10">
        <f t="shared" si="186"/>
        <v>0</v>
      </c>
      <c r="M1328" s="10">
        <f t="shared" si="188"/>
        <v>0</v>
      </c>
    </row>
    <row r="1329" spans="1:13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>
        <f t="shared" si="180"/>
        <v>1</v>
      </c>
      <c r="F1329">
        <f t="shared" si="181"/>
        <v>0</v>
      </c>
      <c r="G1329">
        <f t="shared" si="182"/>
        <v>0</v>
      </c>
      <c r="H1329" s="2">
        <f t="shared" si="183"/>
        <v>2.7777777777777679E-3</v>
      </c>
      <c r="I1329" s="2">
        <f t="shared" si="187"/>
        <v>7.1875578703703784</v>
      </c>
      <c r="J1329" s="10">
        <f t="shared" si="184"/>
        <v>10350.083333333347</v>
      </c>
      <c r="K1329" s="10">
        <f t="shared" si="185"/>
        <v>3.9999999999999858</v>
      </c>
      <c r="L1329" s="10">
        <f t="shared" si="186"/>
        <v>0</v>
      </c>
      <c r="M1329" s="10">
        <f t="shared" si="188"/>
        <v>0</v>
      </c>
    </row>
    <row r="1330" spans="1:13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>
        <f t="shared" si="180"/>
        <v>0</v>
      </c>
      <c r="F1330">
        <f t="shared" si="181"/>
        <v>1</v>
      </c>
      <c r="G1330">
        <f t="shared" si="182"/>
        <v>0</v>
      </c>
      <c r="H1330" s="2">
        <f t="shared" si="183"/>
        <v>1.0949074074074083E-2</v>
      </c>
      <c r="I1330" s="2">
        <f t="shared" si="187"/>
        <v>7.1985069444444525</v>
      </c>
      <c r="J1330" s="10">
        <f t="shared" si="184"/>
        <v>10365.850000000011</v>
      </c>
      <c r="K1330" s="10">
        <f t="shared" si="185"/>
        <v>0</v>
      </c>
      <c r="L1330" s="10">
        <f t="shared" si="186"/>
        <v>15.76666666666668</v>
      </c>
      <c r="M1330" s="10">
        <f t="shared" si="188"/>
        <v>0</v>
      </c>
    </row>
    <row r="1331" spans="1:13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>
        <f t="shared" si="180"/>
        <v>1</v>
      </c>
      <c r="F1331">
        <f t="shared" si="181"/>
        <v>0</v>
      </c>
      <c r="G1331">
        <f t="shared" si="182"/>
        <v>0</v>
      </c>
      <c r="H1331" s="2">
        <f t="shared" si="183"/>
        <v>1.1527777777777803E-2</v>
      </c>
      <c r="I1331" s="2">
        <f t="shared" si="187"/>
        <v>7.2100347222222307</v>
      </c>
      <c r="J1331" s="10">
        <f t="shared" si="184"/>
        <v>10382.450000000012</v>
      </c>
      <c r="K1331" s="10">
        <f t="shared" si="185"/>
        <v>16.600000000000037</v>
      </c>
      <c r="L1331" s="10">
        <f t="shared" si="186"/>
        <v>0</v>
      </c>
      <c r="M1331" s="10">
        <f t="shared" si="188"/>
        <v>0</v>
      </c>
    </row>
    <row r="1332" spans="1:13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>
        <f t="shared" si="180"/>
        <v>1</v>
      </c>
      <c r="F1332">
        <f t="shared" si="181"/>
        <v>0</v>
      </c>
      <c r="G1332">
        <f t="shared" si="182"/>
        <v>0</v>
      </c>
      <c r="H1332" s="2">
        <f t="shared" si="183"/>
        <v>8.3912037037037202E-3</v>
      </c>
      <c r="I1332" s="2">
        <f t="shared" si="187"/>
        <v>7.2184259259259349</v>
      </c>
      <c r="J1332" s="10">
        <f t="shared" si="184"/>
        <v>10394.533333333346</v>
      </c>
      <c r="K1332" s="10">
        <f t="shared" si="185"/>
        <v>12.083333333333357</v>
      </c>
      <c r="L1332" s="10">
        <f t="shared" si="186"/>
        <v>0</v>
      </c>
      <c r="M1332" s="10">
        <f t="shared" si="188"/>
        <v>0</v>
      </c>
    </row>
    <row r="1333" spans="1:13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>
        <f t="shared" si="180"/>
        <v>1</v>
      </c>
      <c r="F1333">
        <f t="shared" si="181"/>
        <v>0</v>
      </c>
      <c r="G1333">
        <f t="shared" si="182"/>
        <v>0</v>
      </c>
      <c r="H1333" s="2">
        <f t="shared" si="183"/>
        <v>4.6296296296299833E-4</v>
      </c>
      <c r="I1333" s="2">
        <f t="shared" si="187"/>
        <v>7.2188888888888982</v>
      </c>
      <c r="J1333" s="10">
        <f t="shared" si="184"/>
        <v>10395.200000000013</v>
      </c>
      <c r="K1333" s="10">
        <f t="shared" si="185"/>
        <v>0.66666666666671759</v>
      </c>
      <c r="L1333" s="10">
        <f t="shared" si="186"/>
        <v>0</v>
      </c>
      <c r="M1333" s="10">
        <f t="shared" si="188"/>
        <v>0</v>
      </c>
    </row>
    <row r="1334" spans="1:13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>
        <f t="shared" si="180"/>
        <v>0</v>
      </c>
      <c r="F1334">
        <f t="shared" si="181"/>
        <v>1</v>
      </c>
      <c r="G1334">
        <f t="shared" si="182"/>
        <v>0</v>
      </c>
      <c r="H1334" s="2">
        <f t="shared" si="183"/>
        <v>9.1898148148147896E-3</v>
      </c>
      <c r="I1334" s="2">
        <f t="shared" si="187"/>
        <v>7.2280787037037131</v>
      </c>
      <c r="J1334" s="10">
        <f t="shared" si="184"/>
        <v>10408.433333333347</v>
      </c>
      <c r="K1334" s="10">
        <f t="shared" si="185"/>
        <v>0</v>
      </c>
      <c r="L1334" s="10">
        <f t="shared" si="186"/>
        <v>13.233333333333297</v>
      </c>
      <c r="M1334" s="10">
        <f t="shared" si="188"/>
        <v>0</v>
      </c>
    </row>
    <row r="1335" spans="1:13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>
        <f t="shared" si="180"/>
        <v>1</v>
      </c>
      <c r="F1335">
        <f t="shared" si="181"/>
        <v>0</v>
      </c>
      <c r="G1335">
        <f t="shared" si="182"/>
        <v>0</v>
      </c>
      <c r="H1335" s="2">
        <f t="shared" si="183"/>
        <v>3.9467592592592471E-3</v>
      </c>
      <c r="I1335" s="2">
        <f t="shared" si="187"/>
        <v>7.2320254629629721</v>
      </c>
      <c r="J1335" s="10">
        <f t="shared" si="184"/>
        <v>10414.11666666668</v>
      </c>
      <c r="K1335" s="10">
        <f t="shared" si="185"/>
        <v>5.6833333333333158</v>
      </c>
      <c r="L1335" s="10">
        <f t="shared" si="186"/>
        <v>0</v>
      </c>
      <c r="M1335" s="10">
        <f t="shared" si="188"/>
        <v>0</v>
      </c>
    </row>
    <row r="1336" spans="1:13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>
        <f t="shared" si="180"/>
        <v>1</v>
      </c>
      <c r="F1336">
        <f t="shared" si="181"/>
        <v>0</v>
      </c>
      <c r="G1336">
        <f t="shared" si="182"/>
        <v>0</v>
      </c>
      <c r="H1336" s="2">
        <f t="shared" si="183"/>
        <v>6.5972222222221433E-4</v>
      </c>
      <c r="I1336" s="2">
        <f t="shared" si="187"/>
        <v>7.2326851851851943</v>
      </c>
      <c r="J1336" s="10">
        <f t="shared" si="184"/>
        <v>10415.06666666668</v>
      </c>
      <c r="K1336" s="10">
        <f t="shared" si="185"/>
        <v>0.94999999999998863</v>
      </c>
      <c r="L1336" s="10">
        <f t="shared" si="186"/>
        <v>0</v>
      </c>
      <c r="M1336" s="10">
        <f t="shared" si="188"/>
        <v>0</v>
      </c>
    </row>
    <row r="1337" spans="1:13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>
        <f t="shared" si="180"/>
        <v>1</v>
      </c>
      <c r="F1337">
        <f t="shared" si="181"/>
        <v>0</v>
      </c>
      <c r="G1337">
        <f t="shared" si="182"/>
        <v>0</v>
      </c>
      <c r="H1337" s="2">
        <f t="shared" si="183"/>
        <v>5.8101851851852238E-3</v>
      </c>
      <c r="I1337" s="2">
        <f t="shared" si="187"/>
        <v>7.2384953703703792</v>
      </c>
      <c r="J1337" s="10">
        <f t="shared" si="184"/>
        <v>10423.433333333345</v>
      </c>
      <c r="K1337" s="10">
        <f t="shared" si="185"/>
        <v>8.3666666666667222</v>
      </c>
      <c r="L1337" s="10">
        <f t="shared" si="186"/>
        <v>0</v>
      </c>
      <c r="M1337" s="10">
        <f t="shared" si="188"/>
        <v>0</v>
      </c>
    </row>
    <row r="1338" spans="1:13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>
        <f t="shared" si="180"/>
        <v>1</v>
      </c>
      <c r="F1338">
        <f t="shared" si="181"/>
        <v>0</v>
      </c>
      <c r="G1338">
        <f t="shared" si="182"/>
        <v>0</v>
      </c>
      <c r="H1338" s="2">
        <f t="shared" si="183"/>
        <v>5.2430555555555425E-3</v>
      </c>
      <c r="I1338" s="2">
        <f t="shared" si="187"/>
        <v>7.243738425925935</v>
      </c>
      <c r="J1338" s="10">
        <f t="shared" si="184"/>
        <v>10430.983333333348</v>
      </c>
      <c r="K1338" s="10">
        <f t="shared" si="185"/>
        <v>7.5499999999999812</v>
      </c>
      <c r="L1338" s="10">
        <f t="shared" si="186"/>
        <v>0</v>
      </c>
      <c r="M1338" s="10">
        <f t="shared" si="188"/>
        <v>0</v>
      </c>
    </row>
    <row r="1339" spans="1:13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>
        <f t="shared" si="180"/>
        <v>1</v>
      </c>
      <c r="F1339">
        <f t="shared" si="181"/>
        <v>0</v>
      </c>
      <c r="G1339">
        <f t="shared" si="182"/>
        <v>0</v>
      </c>
      <c r="H1339" s="2">
        <f t="shared" si="183"/>
        <v>8.5648148148148584E-4</v>
      </c>
      <c r="I1339" s="2">
        <f t="shared" si="187"/>
        <v>7.2445949074074161</v>
      </c>
      <c r="J1339" s="10">
        <f t="shared" si="184"/>
        <v>10432.216666666678</v>
      </c>
      <c r="K1339" s="10">
        <f t="shared" si="185"/>
        <v>1.2333333333333396</v>
      </c>
      <c r="L1339" s="10">
        <f t="shared" si="186"/>
        <v>0</v>
      </c>
      <c r="M1339" s="10">
        <f t="shared" si="188"/>
        <v>0</v>
      </c>
    </row>
    <row r="1340" spans="1:13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>
        <f t="shared" si="180"/>
        <v>1</v>
      </c>
      <c r="F1340">
        <f t="shared" si="181"/>
        <v>0</v>
      </c>
      <c r="G1340">
        <f t="shared" si="182"/>
        <v>0</v>
      </c>
      <c r="H1340" s="2">
        <f t="shared" si="183"/>
        <v>9.8611111111111538E-3</v>
      </c>
      <c r="I1340" s="2">
        <f t="shared" si="187"/>
        <v>7.2544560185185274</v>
      </c>
      <c r="J1340" s="10">
        <f t="shared" si="184"/>
        <v>10446.416666666679</v>
      </c>
      <c r="K1340" s="10">
        <f t="shared" si="185"/>
        <v>14.200000000000061</v>
      </c>
      <c r="L1340" s="10">
        <f t="shared" si="186"/>
        <v>0</v>
      </c>
      <c r="M1340" s="10">
        <f t="shared" si="188"/>
        <v>0</v>
      </c>
    </row>
    <row r="1341" spans="1:13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>
        <f t="shared" si="180"/>
        <v>1</v>
      </c>
      <c r="F1341">
        <f t="shared" si="181"/>
        <v>0</v>
      </c>
      <c r="G1341">
        <f t="shared" si="182"/>
        <v>0</v>
      </c>
      <c r="H1341" s="2">
        <f t="shared" si="183"/>
        <v>2.1527777777777812E-3</v>
      </c>
      <c r="I1341" s="2">
        <f t="shared" si="187"/>
        <v>7.2566087962963053</v>
      </c>
      <c r="J1341" s="10">
        <f t="shared" si="184"/>
        <v>10449.516666666679</v>
      </c>
      <c r="K1341" s="10">
        <f t="shared" si="185"/>
        <v>3.100000000000005</v>
      </c>
      <c r="L1341" s="10">
        <f t="shared" si="186"/>
        <v>0</v>
      </c>
      <c r="M1341" s="10">
        <f t="shared" si="188"/>
        <v>0</v>
      </c>
    </row>
    <row r="1342" spans="1:13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>
        <f t="shared" si="180"/>
        <v>1</v>
      </c>
      <c r="F1342">
        <f t="shared" si="181"/>
        <v>0</v>
      </c>
      <c r="G1342">
        <f t="shared" si="182"/>
        <v>0</v>
      </c>
      <c r="H1342" s="2">
        <f t="shared" si="183"/>
        <v>3.9351851851854303E-4</v>
      </c>
      <c r="I1342" s="2">
        <f t="shared" si="187"/>
        <v>7.2570023148148239</v>
      </c>
      <c r="J1342" s="10">
        <f t="shared" si="184"/>
        <v>10450.083333333347</v>
      </c>
      <c r="K1342" s="10">
        <f t="shared" si="185"/>
        <v>0.56666666666670196</v>
      </c>
      <c r="L1342" s="10">
        <f t="shared" si="186"/>
        <v>0</v>
      </c>
      <c r="M1342" s="10">
        <f t="shared" si="188"/>
        <v>0</v>
      </c>
    </row>
    <row r="1343" spans="1:13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>
        <f t="shared" si="180"/>
        <v>0</v>
      </c>
      <c r="F1343">
        <f t="shared" si="181"/>
        <v>1</v>
      </c>
      <c r="G1343">
        <f t="shared" si="182"/>
        <v>0</v>
      </c>
      <c r="H1343" s="2">
        <f t="shared" si="183"/>
        <v>5.1504629629630094E-3</v>
      </c>
      <c r="I1343" s="2">
        <f t="shared" si="187"/>
        <v>7.2621527777777866</v>
      </c>
      <c r="J1343" s="10">
        <f t="shared" si="184"/>
        <v>10457.500000000013</v>
      </c>
      <c r="K1343" s="10">
        <f t="shared" si="185"/>
        <v>0</v>
      </c>
      <c r="L1343" s="10">
        <f t="shared" si="186"/>
        <v>7.4166666666667336</v>
      </c>
      <c r="M1343" s="10">
        <f t="shared" si="188"/>
        <v>0</v>
      </c>
    </row>
    <row r="1344" spans="1:13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>
        <f t="shared" si="180"/>
        <v>1</v>
      </c>
      <c r="F1344">
        <f t="shared" si="181"/>
        <v>0</v>
      </c>
      <c r="G1344">
        <f t="shared" si="182"/>
        <v>0</v>
      </c>
      <c r="H1344" s="2">
        <f t="shared" si="183"/>
        <v>9.7685185185185097E-3</v>
      </c>
      <c r="I1344" s="2">
        <f t="shared" si="187"/>
        <v>7.2719212962963047</v>
      </c>
      <c r="J1344" s="10">
        <f t="shared" si="184"/>
        <v>10471.566666666678</v>
      </c>
      <c r="K1344" s="10">
        <f t="shared" si="185"/>
        <v>14.066666666666654</v>
      </c>
      <c r="L1344" s="10">
        <f t="shared" si="186"/>
        <v>0</v>
      </c>
      <c r="M1344" s="10">
        <f t="shared" si="188"/>
        <v>0</v>
      </c>
    </row>
    <row r="1345" spans="1:13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>
        <f t="shared" si="180"/>
        <v>1</v>
      </c>
      <c r="F1345">
        <f t="shared" si="181"/>
        <v>0</v>
      </c>
      <c r="G1345">
        <f t="shared" si="182"/>
        <v>0</v>
      </c>
      <c r="H1345" s="2">
        <f t="shared" si="183"/>
        <v>1.0995370370370405E-2</v>
      </c>
      <c r="I1345" s="2">
        <f t="shared" si="187"/>
        <v>7.2829166666666749</v>
      </c>
      <c r="J1345" s="10">
        <f t="shared" si="184"/>
        <v>10487.400000000012</v>
      </c>
      <c r="K1345" s="10">
        <f t="shared" si="185"/>
        <v>15.833333333333384</v>
      </c>
      <c r="L1345" s="10">
        <f t="shared" si="186"/>
        <v>0</v>
      </c>
      <c r="M1345" s="10">
        <f t="shared" si="188"/>
        <v>0</v>
      </c>
    </row>
    <row r="1346" spans="1:13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>
        <f t="shared" ref="E1346:E1409" si="189">IF(LEN(A1346)=7,1,0)</f>
        <v>1</v>
      </c>
      <c r="F1346">
        <f t="shared" ref="F1346:F1409" si="190">IF(LEN(A1346)=8,1,0)</f>
        <v>0</v>
      </c>
      <c r="G1346">
        <f t="shared" ref="G1346:G1409" si="191">IF(LEN(A1346)&gt;9,1,0)</f>
        <v>0</v>
      </c>
      <c r="H1346" s="2">
        <f t="shared" ref="H1346:H1409" si="192">D1346-C1346</f>
        <v>3.8078703703703365E-3</v>
      </c>
      <c r="I1346" s="2">
        <f t="shared" si="187"/>
        <v>7.2867245370370455</v>
      </c>
      <c r="J1346" s="10">
        <f t="shared" ref="J1346:J1409" si="193">I1346*24*60</f>
        <v>10492.883333333346</v>
      </c>
      <c r="K1346" s="10">
        <f t="shared" ref="K1346:K1409" si="194">IF(AND(E1346=1,$J1346&gt;800),$H1346,0)*24*60</f>
        <v>5.4833333333332845</v>
      </c>
      <c r="L1346" s="10">
        <f t="shared" ref="L1346:L1409" si="195">IF(AND(F1346=1,$J1346&gt;800),$H1346,0)*24*60</f>
        <v>0</v>
      </c>
      <c r="M1346" s="10">
        <f t="shared" si="188"/>
        <v>0</v>
      </c>
    </row>
    <row r="1347" spans="1:13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>
        <f t="shared" si="189"/>
        <v>1</v>
      </c>
      <c r="F1347">
        <f t="shared" si="190"/>
        <v>0</v>
      </c>
      <c r="G1347">
        <f t="shared" si="191"/>
        <v>0</v>
      </c>
      <c r="H1347" s="2">
        <f t="shared" si="192"/>
        <v>9.8148148148147762E-3</v>
      </c>
      <c r="I1347" s="2">
        <f t="shared" si="187"/>
        <v>7.2965393518518606</v>
      </c>
      <c r="J1347" s="10">
        <f t="shared" si="193"/>
        <v>10507.016666666679</v>
      </c>
      <c r="K1347" s="10">
        <f t="shared" si="194"/>
        <v>14.133333333333278</v>
      </c>
      <c r="L1347" s="10">
        <f t="shared" si="195"/>
        <v>0</v>
      </c>
      <c r="M1347" s="10">
        <f t="shared" si="188"/>
        <v>0</v>
      </c>
    </row>
    <row r="1348" spans="1:13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>
        <f t="shared" si="189"/>
        <v>1</v>
      </c>
      <c r="F1348">
        <f t="shared" si="190"/>
        <v>0</v>
      </c>
      <c r="G1348">
        <f t="shared" si="191"/>
        <v>0</v>
      </c>
      <c r="H1348" s="2">
        <f t="shared" si="192"/>
        <v>1.0034722222222237E-2</v>
      </c>
      <c r="I1348" s="2">
        <f t="shared" ref="I1348:I1411" si="196">IF(OR(E1348=1,F1348=1),H1348+I1347,I1347)</f>
        <v>7.3065740740740832</v>
      </c>
      <c r="J1348" s="10">
        <f t="shared" si="193"/>
        <v>10521.466666666678</v>
      </c>
      <c r="K1348" s="10">
        <f t="shared" si="194"/>
        <v>14.450000000000021</v>
      </c>
      <c r="L1348" s="10">
        <f t="shared" si="195"/>
        <v>0</v>
      </c>
      <c r="M1348" s="10">
        <f t="shared" ref="M1348:M1411" si="197">ROUNDUP(IF(G1348=1,H1348,0)*24*60,0)</f>
        <v>0</v>
      </c>
    </row>
    <row r="1349" spans="1:13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>
        <f t="shared" si="189"/>
        <v>0</v>
      </c>
      <c r="F1349">
        <f t="shared" si="190"/>
        <v>1</v>
      </c>
      <c r="G1349">
        <f t="shared" si="191"/>
        <v>0</v>
      </c>
      <c r="H1349" s="2">
        <f t="shared" si="192"/>
        <v>7.3379629629629628E-3</v>
      </c>
      <c r="I1349" s="2">
        <f t="shared" si="196"/>
        <v>7.3139120370370465</v>
      </c>
      <c r="J1349" s="10">
        <f t="shared" si="193"/>
        <v>10532.033333333347</v>
      </c>
      <c r="K1349" s="10">
        <f t="shared" si="194"/>
        <v>0</v>
      </c>
      <c r="L1349" s="10">
        <f t="shared" si="195"/>
        <v>10.566666666666666</v>
      </c>
      <c r="M1349" s="10">
        <f t="shared" si="197"/>
        <v>0</v>
      </c>
    </row>
    <row r="1350" spans="1:13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>
        <f t="shared" si="189"/>
        <v>0</v>
      </c>
      <c r="F1350">
        <f t="shared" si="190"/>
        <v>1</v>
      </c>
      <c r="G1350">
        <f t="shared" si="191"/>
        <v>0</v>
      </c>
      <c r="H1350" s="2">
        <f t="shared" si="192"/>
        <v>4.0393518518518912E-3</v>
      </c>
      <c r="I1350" s="2">
        <f t="shared" si="196"/>
        <v>7.3179513888888987</v>
      </c>
      <c r="J1350" s="10">
        <f t="shared" si="193"/>
        <v>10537.850000000013</v>
      </c>
      <c r="K1350" s="10">
        <f t="shared" si="194"/>
        <v>0</v>
      </c>
      <c r="L1350" s="10">
        <f t="shared" si="195"/>
        <v>5.8166666666667233</v>
      </c>
      <c r="M1350" s="10">
        <f t="shared" si="197"/>
        <v>0</v>
      </c>
    </row>
    <row r="1351" spans="1:13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>
        <f t="shared" si="189"/>
        <v>1</v>
      </c>
      <c r="F1351">
        <f t="shared" si="190"/>
        <v>0</v>
      </c>
      <c r="G1351">
        <f t="shared" si="191"/>
        <v>0</v>
      </c>
      <c r="H1351" s="2">
        <f t="shared" si="192"/>
        <v>9.9768518518518756E-3</v>
      </c>
      <c r="I1351" s="2">
        <f t="shared" si="196"/>
        <v>7.3279282407407509</v>
      </c>
      <c r="J1351" s="10">
        <f t="shared" si="193"/>
        <v>10552.216666666682</v>
      </c>
      <c r="K1351" s="10">
        <f t="shared" si="194"/>
        <v>14.366666666666701</v>
      </c>
      <c r="L1351" s="10">
        <f t="shared" si="195"/>
        <v>0</v>
      </c>
      <c r="M1351" s="10">
        <f t="shared" si="197"/>
        <v>0</v>
      </c>
    </row>
    <row r="1352" spans="1:13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>
        <f t="shared" si="189"/>
        <v>1</v>
      </c>
      <c r="F1352">
        <f t="shared" si="190"/>
        <v>0</v>
      </c>
      <c r="G1352">
        <f t="shared" si="191"/>
        <v>0</v>
      </c>
      <c r="H1352" s="2">
        <f t="shared" si="192"/>
        <v>3.7268518518518423E-3</v>
      </c>
      <c r="I1352" s="2">
        <f t="shared" si="196"/>
        <v>7.3316550925926025</v>
      </c>
      <c r="J1352" s="10">
        <f t="shared" si="193"/>
        <v>10557.583333333348</v>
      </c>
      <c r="K1352" s="10">
        <f t="shared" si="194"/>
        <v>5.3666666666666529</v>
      </c>
      <c r="L1352" s="10">
        <f t="shared" si="195"/>
        <v>0</v>
      </c>
      <c r="M1352" s="10">
        <f t="shared" si="197"/>
        <v>0</v>
      </c>
    </row>
    <row r="1353" spans="1:13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>
        <f t="shared" si="189"/>
        <v>1</v>
      </c>
      <c r="F1353">
        <f t="shared" si="190"/>
        <v>0</v>
      </c>
      <c r="G1353">
        <f t="shared" si="191"/>
        <v>0</v>
      </c>
      <c r="H1353" s="2">
        <f t="shared" si="192"/>
        <v>2.0949074074074203E-3</v>
      </c>
      <c r="I1353" s="2">
        <f t="shared" si="196"/>
        <v>7.33375000000001</v>
      </c>
      <c r="J1353" s="10">
        <f t="shared" si="193"/>
        <v>10560.600000000015</v>
      </c>
      <c r="K1353" s="10">
        <f t="shared" si="194"/>
        <v>3.0166666666666853</v>
      </c>
      <c r="L1353" s="10">
        <f t="shared" si="195"/>
        <v>0</v>
      </c>
      <c r="M1353" s="10">
        <f t="shared" si="197"/>
        <v>0</v>
      </c>
    </row>
    <row r="1354" spans="1:13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>
        <f t="shared" si="189"/>
        <v>0</v>
      </c>
      <c r="F1354">
        <f t="shared" si="190"/>
        <v>0</v>
      </c>
      <c r="G1354">
        <f t="shared" si="191"/>
        <v>1</v>
      </c>
      <c r="H1354" s="2">
        <f t="shared" si="192"/>
        <v>3.356481481481266E-4</v>
      </c>
      <c r="I1354" s="2">
        <f t="shared" si="196"/>
        <v>7.33375000000001</v>
      </c>
      <c r="J1354" s="10">
        <f t="shared" si="193"/>
        <v>10560.600000000015</v>
      </c>
      <c r="K1354" s="10">
        <f t="shared" si="194"/>
        <v>0</v>
      </c>
      <c r="L1354" s="10">
        <f t="shared" si="195"/>
        <v>0</v>
      </c>
      <c r="M1354" s="10">
        <f t="shared" si="197"/>
        <v>1</v>
      </c>
    </row>
    <row r="1355" spans="1:13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>
        <f t="shared" si="189"/>
        <v>0</v>
      </c>
      <c r="F1355">
        <f t="shared" si="190"/>
        <v>1</v>
      </c>
      <c r="G1355">
        <f t="shared" si="191"/>
        <v>0</v>
      </c>
      <c r="H1355" s="2">
        <f t="shared" si="192"/>
        <v>3.6574074074074425E-3</v>
      </c>
      <c r="I1355" s="2">
        <f t="shared" si="196"/>
        <v>7.3374074074074178</v>
      </c>
      <c r="J1355" s="10">
        <f t="shared" si="193"/>
        <v>10565.866666666681</v>
      </c>
      <c r="K1355" s="10">
        <f t="shared" si="194"/>
        <v>0</v>
      </c>
      <c r="L1355" s="10">
        <f t="shared" si="195"/>
        <v>5.2666666666667172</v>
      </c>
      <c r="M1355" s="10">
        <f t="shared" si="197"/>
        <v>0</v>
      </c>
    </row>
    <row r="1356" spans="1:13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>
        <f t="shared" si="189"/>
        <v>0</v>
      </c>
      <c r="F1356">
        <f t="shared" si="190"/>
        <v>0</v>
      </c>
      <c r="G1356">
        <f t="shared" si="191"/>
        <v>1</v>
      </c>
      <c r="H1356" s="2">
        <f t="shared" si="192"/>
        <v>7.6851851851851838E-3</v>
      </c>
      <c r="I1356" s="2">
        <f t="shared" si="196"/>
        <v>7.3374074074074178</v>
      </c>
      <c r="J1356" s="10">
        <f t="shared" si="193"/>
        <v>10565.866666666681</v>
      </c>
      <c r="K1356" s="10">
        <f t="shared" si="194"/>
        <v>0</v>
      </c>
      <c r="L1356" s="10">
        <f t="shared" si="195"/>
        <v>0</v>
      </c>
      <c r="M1356" s="10">
        <f t="shared" si="197"/>
        <v>12</v>
      </c>
    </row>
    <row r="1357" spans="1:13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>
        <f t="shared" si="189"/>
        <v>1</v>
      </c>
      <c r="F1357">
        <f t="shared" si="190"/>
        <v>0</v>
      </c>
      <c r="G1357">
        <f t="shared" si="191"/>
        <v>0</v>
      </c>
      <c r="H1357" s="2">
        <f t="shared" si="192"/>
        <v>4.1666666666667629E-4</v>
      </c>
      <c r="I1357" s="2">
        <f t="shared" si="196"/>
        <v>7.3378240740740841</v>
      </c>
      <c r="J1357" s="10">
        <f t="shared" si="193"/>
        <v>10566.46666666668</v>
      </c>
      <c r="K1357" s="10">
        <f t="shared" si="194"/>
        <v>0.60000000000001386</v>
      </c>
      <c r="L1357" s="10">
        <f t="shared" si="195"/>
        <v>0</v>
      </c>
      <c r="M1357" s="10">
        <f t="shared" si="197"/>
        <v>0</v>
      </c>
    </row>
    <row r="1358" spans="1:13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>
        <f t="shared" si="189"/>
        <v>1</v>
      </c>
      <c r="F1358">
        <f t="shared" si="190"/>
        <v>0</v>
      </c>
      <c r="G1358">
        <f t="shared" si="191"/>
        <v>0</v>
      </c>
      <c r="H1358" s="2">
        <f t="shared" si="192"/>
        <v>8.8310185185185297E-3</v>
      </c>
      <c r="I1358" s="2">
        <f t="shared" si="196"/>
        <v>7.3466550925926022</v>
      </c>
      <c r="J1358" s="10">
        <f t="shared" si="193"/>
        <v>10579.183333333347</v>
      </c>
      <c r="K1358" s="10">
        <f t="shared" si="194"/>
        <v>12.716666666666683</v>
      </c>
      <c r="L1358" s="10">
        <f t="shared" si="195"/>
        <v>0</v>
      </c>
      <c r="M1358" s="10">
        <f t="shared" si="197"/>
        <v>0</v>
      </c>
    </row>
    <row r="1359" spans="1:13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>
        <f t="shared" si="189"/>
        <v>1</v>
      </c>
      <c r="F1359">
        <f t="shared" si="190"/>
        <v>0</v>
      </c>
      <c r="G1359">
        <f t="shared" si="191"/>
        <v>0</v>
      </c>
      <c r="H1359" s="2">
        <f t="shared" si="192"/>
        <v>1.527777777777739E-3</v>
      </c>
      <c r="I1359" s="2">
        <f t="shared" si="196"/>
        <v>7.3481828703703798</v>
      </c>
      <c r="J1359" s="10">
        <f t="shared" si="193"/>
        <v>10581.383333333346</v>
      </c>
      <c r="K1359" s="10">
        <f t="shared" si="194"/>
        <v>2.1999999999999442</v>
      </c>
      <c r="L1359" s="10">
        <f t="shared" si="195"/>
        <v>0</v>
      </c>
      <c r="M1359" s="10">
        <f t="shared" si="197"/>
        <v>0</v>
      </c>
    </row>
    <row r="1360" spans="1:13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>
        <f t="shared" si="189"/>
        <v>1</v>
      </c>
      <c r="F1360">
        <f t="shared" si="190"/>
        <v>0</v>
      </c>
      <c r="G1360">
        <f t="shared" si="191"/>
        <v>0</v>
      </c>
      <c r="H1360" s="2">
        <f t="shared" si="192"/>
        <v>1.1331018518518532E-2</v>
      </c>
      <c r="I1360" s="2">
        <f t="shared" si="196"/>
        <v>7.3595138888888982</v>
      </c>
      <c r="J1360" s="10">
        <f t="shared" si="193"/>
        <v>10597.700000000013</v>
      </c>
      <c r="K1360" s="10">
        <f t="shared" si="194"/>
        <v>16.316666666666684</v>
      </c>
      <c r="L1360" s="10">
        <f t="shared" si="195"/>
        <v>0</v>
      </c>
      <c r="M1360" s="10">
        <f t="shared" si="197"/>
        <v>0</v>
      </c>
    </row>
    <row r="1361" spans="1:13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>
        <f t="shared" si="189"/>
        <v>0</v>
      </c>
      <c r="F1361">
        <f t="shared" si="190"/>
        <v>1</v>
      </c>
      <c r="G1361">
        <f t="shared" si="191"/>
        <v>0</v>
      </c>
      <c r="H1361" s="2">
        <f t="shared" si="192"/>
        <v>5.1851851851851816E-3</v>
      </c>
      <c r="I1361" s="2">
        <f t="shared" si="196"/>
        <v>7.3646990740740836</v>
      </c>
      <c r="J1361" s="10">
        <f t="shared" si="193"/>
        <v>10605.166666666681</v>
      </c>
      <c r="K1361" s="10">
        <f t="shared" si="194"/>
        <v>0</v>
      </c>
      <c r="L1361" s="10">
        <f t="shared" si="195"/>
        <v>7.4666666666666615</v>
      </c>
      <c r="M1361" s="10">
        <f t="shared" si="197"/>
        <v>0</v>
      </c>
    </row>
    <row r="1362" spans="1:13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>
        <f t="shared" si="189"/>
        <v>1</v>
      </c>
      <c r="F1362">
        <f t="shared" si="190"/>
        <v>0</v>
      </c>
      <c r="G1362">
        <f t="shared" si="191"/>
        <v>0</v>
      </c>
      <c r="H1362" s="2">
        <f t="shared" si="192"/>
        <v>3.0324074074074003E-3</v>
      </c>
      <c r="I1362" s="2">
        <f t="shared" si="196"/>
        <v>7.3677314814814912</v>
      </c>
      <c r="J1362" s="10">
        <f t="shared" si="193"/>
        <v>10609.533333333347</v>
      </c>
      <c r="K1362" s="10">
        <f t="shared" si="194"/>
        <v>4.3666666666666565</v>
      </c>
      <c r="L1362" s="10">
        <f t="shared" si="195"/>
        <v>0</v>
      </c>
      <c r="M1362" s="10">
        <f t="shared" si="197"/>
        <v>0</v>
      </c>
    </row>
    <row r="1363" spans="1:13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>
        <f t="shared" si="189"/>
        <v>0</v>
      </c>
      <c r="F1363">
        <f t="shared" si="190"/>
        <v>1</v>
      </c>
      <c r="G1363">
        <f t="shared" si="191"/>
        <v>0</v>
      </c>
      <c r="H1363" s="2">
        <f t="shared" si="192"/>
        <v>4.4097222222222454E-3</v>
      </c>
      <c r="I1363" s="2">
        <f t="shared" si="196"/>
        <v>7.3721412037037135</v>
      </c>
      <c r="J1363" s="10">
        <f t="shared" si="193"/>
        <v>10615.883333333348</v>
      </c>
      <c r="K1363" s="10">
        <f t="shared" si="194"/>
        <v>0</v>
      </c>
      <c r="L1363" s="10">
        <f t="shared" si="195"/>
        <v>6.3500000000000334</v>
      </c>
      <c r="M1363" s="10">
        <f t="shared" si="197"/>
        <v>0</v>
      </c>
    </row>
    <row r="1364" spans="1:13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>
        <f t="shared" si="189"/>
        <v>1</v>
      </c>
      <c r="F1364">
        <f t="shared" si="190"/>
        <v>0</v>
      </c>
      <c r="G1364">
        <f t="shared" si="191"/>
        <v>0</v>
      </c>
      <c r="H1364" s="2">
        <f t="shared" si="192"/>
        <v>2.673611111111085E-3</v>
      </c>
      <c r="I1364" s="2">
        <f t="shared" si="196"/>
        <v>7.3748148148148243</v>
      </c>
      <c r="J1364" s="10">
        <f t="shared" si="193"/>
        <v>10619.733333333346</v>
      </c>
      <c r="K1364" s="10">
        <f t="shared" si="194"/>
        <v>3.8499999999999623</v>
      </c>
      <c r="L1364" s="10">
        <f t="shared" si="195"/>
        <v>0</v>
      </c>
      <c r="M1364" s="10">
        <f t="shared" si="197"/>
        <v>0</v>
      </c>
    </row>
    <row r="1365" spans="1:13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>
        <f t="shared" si="189"/>
        <v>1</v>
      </c>
      <c r="F1365">
        <f t="shared" si="190"/>
        <v>0</v>
      </c>
      <c r="G1365">
        <f t="shared" si="191"/>
        <v>0</v>
      </c>
      <c r="H1365" s="2">
        <f t="shared" si="192"/>
        <v>1.2731481481481621E-4</v>
      </c>
      <c r="I1365" s="2">
        <f t="shared" si="196"/>
        <v>7.3749421296296394</v>
      </c>
      <c r="J1365" s="10">
        <f t="shared" si="193"/>
        <v>10619.916666666682</v>
      </c>
      <c r="K1365" s="10">
        <f t="shared" si="194"/>
        <v>0.18333333333333535</v>
      </c>
      <c r="L1365" s="10">
        <f t="shared" si="195"/>
        <v>0</v>
      </c>
      <c r="M1365" s="10">
        <f t="shared" si="197"/>
        <v>0</v>
      </c>
    </row>
    <row r="1366" spans="1:13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>
        <f t="shared" si="189"/>
        <v>1</v>
      </c>
      <c r="F1366">
        <f t="shared" si="190"/>
        <v>0</v>
      </c>
      <c r="G1366">
        <f t="shared" si="191"/>
        <v>0</v>
      </c>
      <c r="H1366" s="2">
        <f t="shared" si="192"/>
        <v>1.1087962962962938E-2</v>
      </c>
      <c r="I1366" s="2">
        <f t="shared" si="196"/>
        <v>7.3860300925926019</v>
      </c>
      <c r="J1366" s="10">
        <f t="shared" si="193"/>
        <v>10635.883333333346</v>
      </c>
      <c r="K1366" s="10">
        <f t="shared" si="194"/>
        <v>15.966666666666631</v>
      </c>
      <c r="L1366" s="10">
        <f t="shared" si="195"/>
        <v>0</v>
      </c>
      <c r="M1366" s="10">
        <f t="shared" si="197"/>
        <v>0</v>
      </c>
    </row>
    <row r="1367" spans="1:13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>
        <f t="shared" si="189"/>
        <v>1</v>
      </c>
      <c r="F1367">
        <f t="shared" si="190"/>
        <v>0</v>
      </c>
      <c r="G1367">
        <f t="shared" si="191"/>
        <v>0</v>
      </c>
      <c r="H1367" s="2">
        <f t="shared" si="192"/>
        <v>1.388888888889106E-4</v>
      </c>
      <c r="I1367" s="2">
        <f t="shared" si="196"/>
        <v>7.3861689814814913</v>
      </c>
      <c r="J1367" s="10">
        <f t="shared" si="193"/>
        <v>10636.083333333348</v>
      </c>
      <c r="K1367" s="10">
        <f t="shared" si="194"/>
        <v>0.20000000000003126</v>
      </c>
      <c r="L1367" s="10">
        <f t="shared" si="195"/>
        <v>0</v>
      </c>
      <c r="M1367" s="10">
        <f t="shared" si="197"/>
        <v>0</v>
      </c>
    </row>
    <row r="1368" spans="1:13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>
        <f t="shared" si="189"/>
        <v>1</v>
      </c>
      <c r="F1368">
        <f t="shared" si="190"/>
        <v>0</v>
      </c>
      <c r="G1368">
        <f t="shared" si="191"/>
        <v>0</v>
      </c>
      <c r="H1368" s="2">
        <f t="shared" si="192"/>
        <v>8.6111111111111249E-3</v>
      </c>
      <c r="I1368" s="2">
        <f t="shared" si="196"/>
        <v>7.3947800925926028</v>
      </c>
      <c r="J1368" s="10">
        <f t="shared" si="193"/>
        <v>10648.483333333348</v>
      </c>
      <c r="K1368" s="10">
        <f t="shared" si="194"/>
        <v>12.40000000000002</v>
      </c>
      <c r="L1368" s="10">
        <f t="shared" si="195"/>
        <v>0</v>
      </c>
      <c r="M1368" s="10">
        <f t="shared" si="197"/>
        <v>0</v>
      </c>
    </row>
    <row r="1369" spans="1:13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>
        <f t="shared" si="189"/>
        <v>1</v>
      </c>
      <c r="F1369">
        <f t="shared" si="190"/>
        <v>0</v>
      </c>
      <c r="G1369">
        <f t="shared" si="191"/>
        <v>0</v>
      </c>
      <c r="H1369" s="2">
        <f t="shared" si="192"/>
        <v>8.2523148148148096E-3</v>
      </c>
      <c r="I1369" s="2">
        <f t="shared" si="196"/>
        <v>7.4030324074074176</v>
      </c>
      <c r="J1369" s="10">
        <f t="shared" si="193"/>
        <v>10660.366666666683</v>
      </c>
      <c r="K1369" s="10">
        <f t="shared" si="194"/>
        <v>11.883333333333326</v>
      </c>
      <c r="L1369" s="10">
        <f t="shared" si="195"/>
        <v>0</v>
      </c>
      <c r="M1369" s="10">
        <f t="shared" si="197"/>
        <v>0</v>
      </c>
    </row>
    <row r="1370" spans="1:13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>
        <f t="shared" si="189"/>
        <v>1</v>
      </c>
      <c r="F1370">
        <f t="shared" si="190"/>
        <v>0</v>
      </c>
      <c r="G1370">
        <f t="shared" si="191"/>
        <v>0</v>
      </c>
      <c r="H1370" s="2">
        <f t="shared" si="192"/>
        <v>5.2893518518518645E-3</v>
      </c>
      <c r="I1370" s="2">
        <f t="shared" si="196"/>
        <v>7.4083217592592696</v>
      </c>
      <c r="J1370" s="10">
        <f t="shared" si="193"/>
        <v>10667.983333333348</v>
      </c>
      <c r="K1370" s="10">
        <f t="shared" si="194"/>
        <v>7.6166666666666849</v>
      </c>
      <c r="L1370" s="10">
        <f t="shared" si="195"/>
        <v>0</v>
      </c>
      <c r="M1370" s="10">
        <f t="shared" si="197"/>
        <v>0</v>
      </c>
    </row>
    <row r="1371" spans="1:13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>
        <f t="shared" si="189"/>
        <v>1</v>
      </c>
      <c r="F1371">
        <f t="shared" si="190"/>
        <v>0</v>
      </c>
      <c r="G1371">
        <f t="shared" si="191"/>
        <v>0</v>
      </c>
      <c r="H1371" s="2">
        <f t="shared" si="192"/>
        <v>1.0601851851851807E-2</v>
      </c>
      <c r="I1371" s="2">
        <f t="shared" si="196"/>
        <v>7.4189236111111212</v>
      </c>
      <c r="J1371" s="10">
        <f t="shared" si="193"/>
        <v>10683.250000000015</v>
      </c>
      <c r="K1371" s="10">
        <f t="shared" si="194"/>
        <v>15.266666666666602</v>
      </c>
      <c r="L1371" s="10">
        <f t="shared" si="195"/>
        <v>0</v>
      </c>
      <c r="M1371" s="10">
        <f t="shared" si="197"/>
        <v>0</v>
      </c>
    </row>
    <row r="1372" spans="1:13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>
        <f t="shared" si="189"/>
        <v>0</v>
      </c>
      <c r="F1372">
        <f t="shared" si="190"/>
        <v>1</v>
      </c>
      <c r="G1372">
        <f t="shared" si="191"/>
        <v>0</v>
      </c>
      <c r="H1372" s="2">
        <f t="shared" si="192"/>
        <v>2.7546296296296902E-3</v>
      </c>
      <c r="I1372" s="2">
        <f t="shared" si="196"/>
        <v>7.4216782407407509</v>
      </c>
      <c r="J1372" s="10">
        <f t="shared" si="193"/>
        <v>10687.216666666682</v>
      </c>
      <c r="K1372" s="10">
        <f t="shared" si="194"/>
        <v>0</v>
      </c>
      <c r="L1372" s="10">
        <f t="shared" si="195"/>
        <v>3.9666666666667538</v>
      </c>
      <c r="M1372" s="10">
        <f t="shared" si="197"/>
        <v>0</v>
      </c>
    </row>
    <row r="1373" spans="1:13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>
        <f t="shared" si="189"/>
        <v>1</v>
      </c>
      <c r="F1373">
        <f t="shared" si="190"/>
        <v>0</v>
      </c>
      <c r="G1373">
        <f t="shared" si="191"/>
        <v>0</v>
      </c>
      <c r="H1373" s="2">
        <f t="shared" si="192"/>
        <v>4.3981481481480955E-4</v>
      </c>
      <c r="I1373" s="2">
        <f t="shared" si="196"/>
        <v>7.4221180555555657</v>
      </c>
      <c r="J1373" s="10">
        <f t="shared" si="193"/>
        <v>10687.850000000015</v>
      </c>
      <c r="K1373" s="10">
        <f t="shared" si="194"/>
        <v>0.63333333333332575</v>
      </c>
      <c r="L1373" s="10">
        <f t="shared" si="195"/>
        <v>0</v>
      </c>
      <c r="M1373" s="10">
        <f t="shared" si="197"/>
        <v>0</v>
      </c>
    </row>
    <row r="1374" spans="1:13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>
        <f t="shared" si="189"/>
        <v>0</v>
      </c>
      <c r="F1374">
        <f t="shared" si="190"/>
        <v>1</v>
      </c>
      <c r="G1374">
        <f t="shared" si="191"/>
        <v>0</v>
      </c>
      <c r="H1374" s="2">
        <f t="shared" si="192"/>
        <v>1.1018518518518539E-2</v>
      </c>
      <c r="I1374" s="2">
        <f t="shared" si="196"/>
        <v>7.4331365740740845</v>
      </c>
      <c r="J1374" s="10">
        <f t="shared" si="193"/>
        <v>10703.716666666682</v>
      </c>
      <c r="K1374" s="10">
        <f t="shared" si="194"/>
        <v>0</v>
      </c>
      <c r="L1374" s="10">
        <f t="shared" si="195"/>
        <v>15.866666666666696</v>
      </c>
      <c r="M1374" s="10">
        <f t="shared" si="197"/>
        <v>0</v>
      </c>
    </row>
    <row r="1375" spans="1:13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>
        <f t="shared" si="189"/>
        <v>1</v>
      </c>
      <c r="F1375">
        <f t="shared" si="190"/>
        <v>0</v>
      </c>
      <c r="G1375">
        <f t="shared" si="191"/>
        <v>0</v>
      </c>
      <c r="H1375" s="2">
        <f t="shared" si="192"/>
        <v>1.4004629629629228E-3</v>
      </c>
      <c r="I1375" s="2">
        <f t="shared" si="196"/>
        <v>7.4345370370370478</v>
      </c>
      <c r="J1375" s="10">
        <f t="shared" si="193"/>
        <v>10705.73333333335</v>
      </c>
      <c r="K1375" s="10">
        <f t="shared" si="194"/>
        <v>2.0166666666666089</v>
      </c>
      <c r="L1375" s="10">
        <f t="shared" si="195"/>
        <v>0</v>
      </c>
      <c r="M1375" s="10">
        <f t="shared" si="197"/>
        <v>0</v>
      </c>
    </row>
    <row r="1376" spans="1:13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>
        <f t="shared" si="189"/>
        <v>1</v>
      </c>
      <c r="F1376">
        <f t="shared" si="190"/>
        <v>0</v>
      </c>
      <c r="G1376">
        <f t="shared" si="191"/>
        <v>0</v>
      </c>
      <c r="H1376" s="2">
        <f t="shared" si="192"/>
        <v>8.3333333333333037E-3</v>
      </c>
      <c r="I1376" s="2">
        <f t="shared" si="196"/>
        <v>7.4428703703703807</v>
      </c>
      <c r="J1376" s="10">
        <f t="shared" si="193"/>
        <v>10717.733333333348</v>
      </c>
      <c r="K1376" s="10">
        <f t="shared" si="194"/>
        <v>11.999999999999957</v>
      </c>
      <c r="L1376" s="10">
        <f t="shared" si="195"/>
        <v>0</v>
      </c>
      <c r="M1376" s="10">
        <f t="shared" si="197"/>
        <v>0</v>
      </c>
    </row>
    <row r="1377" spans="1:13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>
        <f t="shared" si="189"/>
        <v>0</v>
      </c>
      <c r="F1377">
        <f t="shared" si="190"/>
        <v>1</v>
      </c>
      <c r="G1377">
        <f t="shared" si="191"/>
        <v>0</v>
      </c>
      <c r="H1377" s="2">
        <f t="shared" si="192"/>
        <v>5.0347222222222321E-3</v>
      </c>
      <c r="I1377" s="2">
        <f t="shared" si="196"/>
        <v>7.4479050925926025</v>
      </c>
      <c r="J1377" s="10">
        <f t="shared" si="193"/>
        <v>10724.983333333348</v>
      </c>
      <c r="K1377" s="10">
        <f t="shared" si="194"/>
        <v>0</v>
      </c>
      <c r="L1377" s="10">
        <f t="shared" si="195"/>
        <v>7.2500000000000142</v>
      </c>
      <c r="M1377" s="10">
        <f t="shared" si="197"/>
        <v>0</v>
      </c>
    </row>
    <row r="1378" spans="1:13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>
        <f t="shared" si="189"/>
        <v>1</v>
      </c>
      <c r="F1378">
        <f t="shared" si="190"/>
        <v>0</v>
      </c>
      <c r="G1378">
        <f t="shared" si="191"/>
        <v>0</v>
      </c>
      <c r="H1378" s="2">
        <f t="shared" si="192"/>
        <v>1.0636574074074034E-2</v>
      </c>
      <c r="I1378" s="2">
        <f t="shared" si="196"/>
        <v>7.4585416666666768</v>
      </c>
      <c r="J1378" s="10">
        <f t="shared" si="193"/>
        <v>10740.300000000016</v>
      </c>
      <c r="K1378" s="10">
        <f t="shared" si="194"/>
        <v>15.31666666666661</v>
      </c>
      <c r="L1378" s="10">
        <f t="shared" si="195"/>
        <v>0</v>
      </c>
      <c r="M1378" s="10">
        <f t="shared" si="197"/>
        <v>0</v>
      </c>
    </row>
    <row r="1379" spans="1:13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>
        <f t="shared" si="189"/>
        <v>0</v>
      </c>
      <c r="F1379">
        <f t="shared" si="190"/>
        <v>1</v>
      </c>
      <c r="G1379">
        <f t="shared" si="191"/>
        <v>0</v>
      </c>
      <c r="H1379" s="2">
        <f t="shared" si="192"/>
        <v>4.2824074074073737E-3</v>
      </c>
      <c r="I1379" s="2">
        <f t="shared" si="196"/>
        <v>7.4628240740740841</v>
      </c>
      <c r="J1379" s="10">
        <f t="shared" si="193"/>
        <v>10746.46666666668</v>
      </c>
      <c r="K1379" s="10">
        <f t="shared" si="194"/>
        <v>0</v>
      </c>
      <c r="L1379" s="10">
        <f t="shared" si="195"/>
        <v>6.1666666666666181</v>
      </c>
      <c r="M1379" s="10">
        <f t="shared" si="197"/>
        <v>0</v>
      </c>
    </row>
    <row r="1380" spans="1:13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>
        <f t="shared" si="189"/>
        <v>1</v>
      </c>
      <c r="F1380">
        <f t="shared" si="190"/>
        <v>0</v>
      </c>
      <c r="G1380">
        <f t="shared" si="191"/>
        <v>0</v>
      </c>
      <c r="H1380" s="2">
        <f t="shared" si="192"/>
        <v>7.4421296296296457E-3</v>
      </c>
      <c r="I1380" s="2">
        <f t="shared" si="196"/>
        <v>7.470266203703714</v>
      </c>
      <c r="J1380" s="10">
        <f t="shared" si="193"/>
        <v>10757.183333333347</v>
      </c>
      <c r="K1380" s="10">
        <f t="shared" si="194"/>
        <v>10.71666666666669</v>
      </c>
      <c r="L1380" s="10">
        <f t="shared" si="195"/>
        <v>0</v>
      </c>
      <c r="M1380" s="10">
        <f t="shared" si="197"/>
        <v>0</v>
      </c>
    </row>
    <row r="1381" spans="1:13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>
        <f t="shared" si="189"/>
        <v>1</v>
      </c>
      <c r="F1381">
        <f t="shared" si="190"/>
        <v>0</v>
      </c>
      <c r="G1381">
        <f t="shared" si="191"/>
        <v>0</v>
      </c>
      <c r="H1381" s="2">
        <f t="shared" si="192"/>
        <v>5.4861111111110805E-3</v>
      </c>
      <c r="I1381" s="2">
        <f t="shared" si="196"/>
        <v>7.4757523148148248</v>
      </c>
      <c r="J1381" s="10">
        <f t="shared" si="193"/>
        <v>10765.083333333347</v>
      </c>
      <c r="K1381" s="10">
        <f t="shared" si="194"/>
        <v>7.8999999999999559</v>
      </c>
      <c r="L1381" s="10">
        <f t="shared" si="195"/>
        <v>0</v>
      </c>
      <c r="M1381" s="10">
        <f t="shared" si="197"/>
        <v>0</v>
      </c>
    </row>
    <row r="1382" spans="1:13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>
        <f t="shared" si="189"/>
        <v>0</v>
      </c>
      <c r="F1382">
        <f t="shared" si="190"/>
        <v>1</v>
      </c>
      <c r="G1382">
        <f t="shared" si="191"/>
        <v>0</v>
      </c>
      <c r="H1382" s="2">
        <f t="shared" si="192"/>
        <v>4.5949074074074225E-3</v>
      </c>
      <c r="I1382" s="2">
        <f t="shared" si="196"/>
        <v>7.4803472222222318</v>
      </c>
      <c r="J1382" s="10">
        <f t="shared" si="193"/>
        <v>10771.700000000013</v>
      </c>
      <c r="K1382" s="10">
        <f t="shared" si="194"/>
        <v>0</v>
      </c>
      <c r="L1382" s="10">
        <f t="shared" si="195"/>
        <v>6.6166666666666885</v>
      </c>
      <c r="M1382" s="10">
        <f t="shared" si="197"/>
        <v>0</v>
      </c>
    </row>
    <row r="1383" spans="1:13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>
        <f t="shared" si="189"/>
        <v>1</v>
      </c>
      <c r="F1383">
        <f t="shared" si="190"/>
        <v>0</v>
      </c>
      <c r="G1383">
        <f t="shared" si="191"/>
        <v>0</v>
      </c>
      <c r="H1383" s="2">
        <f t="shared" si="192"/>
        <v>9.5601851851851993E-3</v>
      </c>
      <c r="I1383" s="2">
        <f t="shared" si="196"/>
        <v>7.4899074074074168</v>
      </c>
      <c r="J1383" s="10">
        <f t="shared" si="193"/>
        <v>10785.466666666682</v>
      </c>
      <c r="K1383" s="10">
        <f t="shared" si="194"/>
        <v>13.766666666666687</v>
      </c>
      <c r="L1383" s="10">
        <f t="shared" si="195"/>
        <v>0</v>
      </c>
      <c r="M1383" s="10">
        <f t="shared" si="197"/>
        <v>0</v>
      </c>
    </row>
    <row r="1384" spans="1:13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>
        <f t="shared" si="189"/>
        <v>1</v>
      </c>
      <c r="F1384">
        <f t="shared" si="190"/>
        <v>0</v>
      </c>
      <c r="G1384">
        <f t="shared" si="191"/>
        <v>0</v>
      </c>
      <c r="H1384" s="2">
        <f t="shared" si="192"/>
        <v>3.3796296296296768E-3</v>
      </c>
      <c r="I1384" s="2">
        <f t="shared" si="196"/>
        <v>7.4932870370370468</v>
      </c>
      <c r="J1384" s="10">
        <f t="shared" si="193"/>
        <v>10790.333333333348</v>
      </c>
      <c r="K1384" s="10">
        <f t="shared" si="194"/>
        <v>4.8666666666667346</v>
      </c>
      <c r="L1384" s="10">
        <f t="shared" si="195"/>
        <v>0</v>
      </c>
      <c r="M1384" s="10">
        <f t="shared" si="197"/>
        <v>0</v>
      </c>
    </row>
    <row r="1385" spans="1:13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>
        <f t="shared" si="189"/>
        <v>0</v>
      </c>
      <c r="F1385">
        <f t="shared" si="190"/>
        <v>1</v>
      </c>
      <c r="G1385">
        <f t="shared" si="191"/>
        <v>0</v>
      </c>
      <c r="H1385" s="2">
        <f t="shared" si="192"/>
        <v>6.3657407407406996E-3</v>
      </c>
      <c r="I1385" s="2">
        <f t="shared" si="196"/>
        <v>7.4996527777777873</v>
      </c>
      <c r="J1385" s="10">
        <f t="shared" si="193"/>
        <v>10799.500000000015</v>
      </c>
      <c r="K1385" s="10">
        <f t="shared" si="194"/>
        <v>0</v>
      </c>
      <c r="L1385" s="10">
        <f t="shared" si="195"/>
        <v>9.1666666666666075</v>
      </c>
      <c r="M1385" s="10">
        <f t="shared" si="197"/>
        <v>0</v>
      </c>
    </row>
    <row r="1386" spans="1:13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>
        <f t="shared" si="189"/>
        <v>1</v>
      </c>
      <c r="F1386">
        <f t="shared" si="190"/>
        <v>0</v>
      </c>
      <c r="G1386">
        <f t="shared" si="191"/>
        <v>0</v>
      </c>
      <c r="H1386" s="2">
        <f t="shared" si="192"/>
        <v>9.9768518518518201E-3</v>
      </c>
      <c r="I1386" s="2">
        <f t="shared" si="196"/>
        <v>7.5096296296296394</v>
      </c>
      <c r="J1386" s="10">
        <f t="shared" si="193"/>
        <v>10813.866666666681</v>
      </c>
      <c r="K1386" s="10">
        <f t="shared" si="194"/>
        <v>14.366666666666621</v>
      </c>
      <c r="L1386" s="10">
        <f t="shared" si="195"/>
        <v>0</v>
      </c>
      <c r="M1386" s="10">
        <f t="shared" si="197"/>
        <v>0</v>
      </c>
    </row>
    <row r="1387" spans="1:13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>
        <f t="shared" si="189"/>
        <v>0</v>
      </c>
      <c r="F1387">
        <f t="shared" si="190"/>
        <v>1</v>
      </c>
      <c r="G1387">
        <f t="shared" si="191"/>
        <v>0</v>
      </c>
      <c r="H1387" s="2">
        <f t="shared" si="192"/>
        <v>1.1192129629629677E-2</v>
      </c>
      <c r="I1387" s="2">
        <f t="shared" si="196"/>
        <v>7.5208217592592694</v>
      </c>
      <c r="J1387" s="10">
        <f t="shared" si="193"/>
        <v>10829.983333333348</v>
      </c>
      <c r="K1387" s="10">
        <f t="shared" si="194"/>
        <v>0</v>
      </c>
      <c r="L1387" s="10">
        <f t="shared" si="195"/>
        <v>16.116666666666735</v>
      </c>
      <c r="M1387" s="10">
        <f t="shared" si="197"/>
        <v>0</v>
      </c>
    </row>
    <row r="1388" spans="1:13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>
        <f t="shared" si="189"/>
        <v>1</v>
      </c>
      <c r="F1388">
        <f t="shared" si="190"/>
        <v>0</v>
      </c>
      <c r="G1388">
        <f t="shared" si="191"/>
        <v>0</v>
      </c>
      <c r="H1388" s="2">
        <f t="shared" si="192"/>
        <v>3.7037037037035425E-4</v>
      </c>
      <c r="I1388" s="2">
        <f t="shared" si="196"/>
        <v>7.5211921296296396</v>
      </c>
      <c r="J1388" s="10">
        <f t="shared" si="193"/>
        <v>10830.516666666681</v>
      </c>
      <c r="K1388" s="10">
        <f t="shared" si="194"/>
        <v>0.53333333333331012</v>
      </c>
      <c r="L1388" s="10">
        <f t="shared" si="195"/>
        <v>0</v>
      </c>
      <c r="M1388" s="10">
        <f t="shared" si="197"/>
        <v>0</v>
      </c>
    </row>
    <row r="1389" spans="1:13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>
        <f t="shared" si="189"/>
        <v>0</v>
      </c>
      <c r="F1389">
        <f t="shared" si="190"/>
        <v>1</v>
      </c>
      <c r="G1389">
        <f t="shared" si="191"/>
        <v>0</v>
      </c>
      <c r="H1389" s="2">
        <f t="shared" si="192"/>
        <v>2.1990740740740478E-3</v>
      </c>
      <c r="I1389" s="2">
        <f t="shared" si="196"/>
        <v>7.5233912037037136</v>
      </c>
      <c r="J1389" s="10">
        <f t="shared" si="193"/>
        <v>10833.683333333347</v>
      </c>
      <c r="K1389" s="10">
        <f t="shared" si="194"/>
        <v>0</v>
      </c>
      <c r="L1389" s="10">
        <f t="shared" si="195"/>
        <v>3.1666666666666288</v>
      </c>
      <c r="M1389" s="10">
        <f t="shared" si="197"/>
        <v>0</v>
      </c>
    </row>
    <row r="1390" spans="1:13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>
        <f t="shared" si="189"/>
        <v>1</v>
      </c>
      <c r="F1390">
        <f t="shared" si="190"/>
        <v>0</v>
      </c>
      <c r="G1390">
        <f t="shared" si="191"/>
        <v>0</v>
      </c>
      <c r="H1390" s="2">
        <f t="shared" si="192"/>
        <v>7.0023148148148362E-3</v>
      </c>
      <c r="I1390" s="2">
        <f t="shared" si="196"/>
        <v>7.5303935185185287</v>
      </c>
      <c r="J1390" s="10">
        <f t="shared" si="193"/>
        <v>10843.766666666681</v>
      </c>
      <c r="K1390" s="10">
        <f t="shared" si="194"/>
        <v>10.083333333333364</v>
      </c>
      <c r="L1390" s="10">
        <f t="shared" si="195"/>
        <v>0</v>
      </c>
      <c r="M1390" s="10">
        <f t="shared" si="197"/>
        <v>0</v>
      </c>
    </row>
    <row r="1391" spans="1:13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>
        <f t="shared" si="189"/>
        <v>0</v>
      </c>
      <c r="F1391">
        <f t="shared" si="190"/>
        <v>1</v>
      </c>
      <c r="G1391">
        <f t="shared" si="191"/>
        <v>0</v>
      </c>
      <c r="H1391" s="2">
        <f t="shared" si="192"/>
        <v>1.0740740740740717E-2</v>
      </c>
      <c r="I1391" s="2">
        <f t="shared" si="196"/>
        <v>7.5411342592592696</v>
      </c>
      <c r="J1391" s="10">
        <f t="shared" si="193"/>
        <v>10859.233333333348</v>
      </c>
      <c r="K1391" s="10">
        <f t="shared" si="194"/>
        <v>0</v>
      </c>
      <c r="L1391" s="10">
        <f t="shared" si="195"/>
        <v>15.466666666666633</v>
      </c>
      <c r="M1391" s="10">
        <f t="shared" si="197"/>
        <v>0</v>
      </c>
    </row>
    <row r="1392" spans="1:13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>
        <f t="shared" si="189"/>
        <v>1</v>
      </c>
      <c r="F1392">
        <f t="shared" si="190"/>
        <v>0</v>
      </c>
      <c r="G1392">
        <f t="shared" si="191"/>
        <v>0</v>
      </c>
      <c r="H1392" s="2">
        <f t="shared" si="192"/>
        <v>3.5995370370370816E-3</v>
      </c>
      <c r="I1392" s="2">
        <f t="shared" si="196"/>
        <v>7.544733796296307</v>
      </c>
      <c r="J1392" s="10">
        <f t="shared" si="193"/>
        <v>10864.416666666682</v>
      </c>
      <c r="K1392" s="10">
        <f t="shared" si="194"/>
        <v>5.1833333333333975</v>
      </c>
      <c r="L1392" s="10">
        <f t="shared" si="195"/>
        <v>0</v>
      </c>
      <c r="M1392" s="10">
        <f t="shared" si="197"/>
        <v>0</v>
      </c>
    </row>
    <row r="1393" spans="1:13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>
        <f t="shared" si="189"/>
        <v>1</v>
      </c>
      <c r="F1393">
        <f t="shared" si="190"/>
        <v>0</v>
      </c>
      <c r="G1393">
        <f t="shared" si="191"/>
        <v>0</v>
      </c>
      <c r="H1393" s="2">
        <f t="shared" si="192"/>
        <v>2.673611111111085E-3</v>
      </c>
      <c r="I1393" s="2">
        <f t="shared" si="196"/>
        <v>7.5474074074074178</v>
      </c>
      <c r="J1393" s="10">
        <f t="shared" si="193"/>
        <v>10868.266666666681</v>
      </c>
      <c r="K1393" s="10">
        <f t="shared" si="194"/>
        <v>3.8499999999999623</v>
      </c>
      <c r="L1393" s="10">
        <f t="shared" si="195"/>
        <v>0</v>
      </c>
      <c r="M1393" s="10">
        <f t="shared" si="197"/>
        <v>0</v>
      </c>
    </row>
    <row r="1394" spans="1:13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>
        <f t="shared" si="189"/>
        <v>1</v>
      </c>
      <c r="F1394">
        <f t="shared" si="190"/>
        <v>0</v>
      </c>
      <c r="G1394">
        <f t="shared" si="191"/>
        <v>0</v>
      </c>
      <c r="H1394" s="2">
        <f t="shared" si="192"/>
        <v>8.6805555555555802E-3</v>
      </c>
      <c r="I1394" s="2">
        <f t="shared" si="196"/>
        <v>7.5560879629629731</v>
      </c>
      <c r="J1394" s="10">
        <f t="shared" si="193"/>
        <v>10880.766666666681</v>
      </c>
      <c r="K1394" s="10">
        <f t="shared" si="194"/>
        <v>12.500000000000036</v>
      </c>
      <c r="L1394" s="10">
        <f t="shared" si="195"/>
        <v>0</v>
      </c>
      <c r="M1394" s="10">
        <f t="shared" si="197"/>
        <v>0</v>
      </c>
    </row>
    <row r="1395" spans="1:13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>
        <f t="shared" si="189"/>
        <v>1</v>
      </c>
      <c r="F1395">
        <f t="shared" si="190"/>
        <v>0</v>
      </c>
      <c r="G1395">
        <f t="shared" si="191"/>
        <v>0</v>
      </c>
      <c r="H1395" s="2">
        <f t="shared" si="192"/>
        <v>1.7245370370371216E-3</v>
      </c>
      <c r="I1395" s="2">
        <f t="shared" si="196"/>
        <v>7.5578125000000105</v>
      </c>
      <c r="J1395" s="10">
        <f t="shared" si="193"/>
        <v>10883.250000000015</v>
      </c>
      <c r="K1395" s="10">
        <f t="shared" si="194"/>
        <v>2.4833333333334551</v>
      </c>
      <c r="L1395" s="10">
        <f t="shared" si="195"/>
        <v>0</v>
      </c>
      <c r="M1395" s="10">
        <f t="shared" si="197"/>
        <v>0</v>
      </c>
    </row>
    <row r="1396" spans="1:13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>
        <f t="shared" si="189"/>
        <v>1</v>
      </c>
      <c r="F1396">
        <f t="shared" si="190"/>
        <v>0</v>
      </c>
      <c r="G1396">
        <f t="shared" si="191"/>
        <v>0</v>
      </c>
      <c r="H1396" s="2">
        <f t="shared" si="192"/>
        <v>8.310185185185115E-3</v>
      </c>
      <c r="I1396" s="2">
        <f t="shared" si="196"/>
        <v>7.5661226851851957</v>
      </c>
      <c r="J1396" s="10">
        <f t="shared" si="193"/>
        <v>10895.216666666682</v>
      </c>
      <c r="K1396" s="10">
        <f t="shared" si="194"/>
        <v>11.966666666666566</v>
      </c>
      <c r="L1396" s="10">
        <f t="shared" si="195"/>
        <v>0</v>
      </c>
      <c r="M1396" s="10">
        <f t="shared" si="197"/>
        <v>0</v>
      </c>
    </row>
    <row r="1397" spans="1:13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>
        <f t="shared" si="189"/>
        <v>1</v>
      </c>
      <c r="F1397">
        <f t="shared" si="190"/>
        <v>0</v>
      </c>
      <c r="G1397">
        <f t="shared" si="191"/>
        <v>0</v>
      </c>
      <c r="H1397" s="2">
        <f t="shared" si="192"/>
        <v>8.7152777777778079E-3</v>
      </c>
      <c r="I1397" s="2">
        <f t="shared" si="196"/>
        <v>7.5748379629629738</v>
      </c>
      <c r="J1397" s="10">
        <f t="shared" si="193"/>
        <v>10907.766666666683</v>
      </c>
      <c r="K1397" s="10">
        <f t="shared" si="194"/>
        <v>12.550000000000043</v>
      </c>
      <c r="L1397" s="10">
        <f t="shared" si="195"/>
        <v>0</v>
      </c>
      <c r="M1397" s="10">
        <f t="shared" si="197"/>
        <v>0</v>
      </c>
    </row>
    <row r="1398" spans="1:13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>
        <f t="shared" si="189"/>
        <v>1</v>
      </c>
      <c r="F1398">
        <f t="shared" si="190"/>
        <v>0</v>
      </c>
      <c r="G1398">
        <f t="shared" si="191"/>
        <v>0</v>
      </c>
      <c r="H1398" s="2">
        <f t="shared" si="192"/>
        <v>3.9930555555555136E-3</v>
      </c>
      <c r="I1398" s="2">
        <f t="shared" si="196"/>
        <v>7.578831018518529</v>
      </c>
      <c r="J1398" s="10">
        <f t="shared" si="193"/>
        <v>10913.516666666683</v>
      </c>
      <c r="K1398" s="10">
        <f t="shared" si="194"/>
        <v>5.7499999999999396</v>
      </c>
      <c r="L1398" s="10">
        <f t="shared" si="195"/>
        <v>0</v>
      </c>
      <c r="M1398" s="10">
        <f t="shared" si="197"/>
        <v>0</v>
      </c>
    </row>
    <row r="1399" spans="1:13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>
        <f t="shared" si="189"/>
        <v>1</v>
      </c>
      <c r="F1399">
        <f t="shared" si="190"/>
        <v>0</v>
      </c>
      <c r="G1399">
        <f t="shared" si="191"/>
        <v>0</v>
      </c>
      <c r="H1399" s="2">
        <f t="shared" si="192"/>
        <v>2.6504629629628962E-3</v>
      </c>
      <c r="I1399" s="2">
        <f t="shared" si="196"/>
        <v>7.5814814814814921</v>
      </c>
      <c r="J1399" s="10">
        <f t="shared" si="193"/>
        <v>10917.333333333348</v>
      </c>
      <c r="K1399" s="10">
        <f t="shared" si="194"/>
        <v>3.8166666666665705</v>
      </c>
      <c r="L1399" s="10">
        <f t="shared" si="195"/>
        <v>0</v>
      </c>
      <c r="M1399" s="10">
        <f t="shared" si="197"/>
        <v>0</v>
      </c>
    </row>
    <row r="1400" spans="1:13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>
        <f t="shared" si="189"/>
        <v>1</v>
      </c>
      <c r="F1400">
        <f t="shared" si="190"/>
        <v>0</v>
      </c>
      <c r="G1400">
        <f t="shared" si="191"/>
        <v>0</v>
      </c>
      <c r="H1400" s="2">
        <f t="shared" si="192"/>
        <v>2.8472222222222232E-3</v>
      </c>
      <c r="I1400" s="2">
        <f t="shared" si="196"/>
        <v>7.5843287037037141</v>
      </c>
      <c r="J1400" s="10">
        <f t="shared" si="193"/>
        <v>10921.433333333349</v>
      </c>
      <c r="K1400" s="10">
        <f t="shared" si="194"/>
        <v>4.1000000000000014</v>
      </c>
      <c r="L1400" s="10">
        <f t="shared" si="195"/>
        <v>0</v>
      </c>
      <c r="M1400" s="10">
        <f t="shared" si="197"/>
        <v>0</v>
      </c>
    </row>
    <row r="1401" spans="1:13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>
        <f t="shared" si="189"/>
        <v>1</v>
      </c>
      <c r="F1401">
        <f t="shared" si="190"/>
        <v>0</v>
      </c>
      <c r="G1401">
        <f t="shared" si="191"/>
        <v>0</v>
      </c>
      <c r="H1401" s="2">
        <f t="shared" si="192"/>
        <v>4.9768518518522598E-4</v>
      </c>
      <c r="I1401" s="2">
        <f t="shared" si="196"/>
        <v>7.5848263888888994</v>
      </c>
      <c r="J1401" s="10">
        <f t="shared" si="193"/>
        <v>10922.150000000016</v>
      </c>
      <c r="K1401" s="10">
        <f t="shared" si="194"/>
        <v>0.7166666666667254</v>
      </c>
      <c r="L1401" s="10">
        <f t="shared" si="195"/>
        <v>0</v>
      </c>
      <c r="M1401" s="10">
        <f t="shared" si="197"/>
        <v>0</v>
      </c>
    </row>
    <row r="1402" spans="1:13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>
        <f t="shared" si="189"/>
        <v>1</v>
      </c>
      <c r="F1402">
        <f t="shared" si="190"/>
        <v>0</v>
      </c>
      <c r="G1402">
        <f t="shared" si="191"/>
        <v>0</v>
      </c>
      <c r="H1402" s="2">
        <f t="shared" si="192"/>
        <v>9.3171296296296058E-3</v>
      </c>
      <c r="I1402" s="2">
        <f t="shared" si="196"/>
        <v>7.5941435185185293</v>
      </c>
      <c r="J1402" s="10">
        <f t="shared" si="193"/>
        <v>10935.566666666682</v>
      </c>
      <c r="K1402" s="10">
        <f t="shared" si="194"/>
        <v>13.416666666666632</v>
      </c>
      <c r="L1402" s="10">
        <f t="shared" si="195"/>
        <v>0</v>
      </c>
      <c r="M1402" s="10">
        <f t="shared" si="197"/>
        <v>0</v>
      </c>
    </row>
    <row r="1403" spans="1:13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>
        <f t="shared" si="189"/>
        <v>1</v>
      </c>
      <c r="F1403">
        <f t="shared" si="190"/>
        <v>0</v>
      </c>
      <c r="G1403">
        <f t="shared" si="191"/>
        <v>0</v>
      </c>
      <c r="H1403" s="2">
        <f t="shared" si="192"/>
        <v>3.2291666666666163E-3</v>
      </c>
      <c r="I1403" s="2">
        <f t="shared" si="196"/>
        <v>7.5973726851851957</v>
      </c>
      <c r="J1403" s="10">
        <f t="shared" si="193"/>
        <v>10940.216666666682</v>
      </c>
      <c r="K1403" s="10">
        <f t="shared" si="194"/>
        <v>4.6499999999999275</v>
      </c>
      <c r="L1403" s="10">
        <f t="shared" si="195"/>
        <v>0</v>
      </c>
      <c r="M1403" s="10">
        <f t="shared" si="197"/>
        <v>0</v>
      </c>
    </row>
    <row r="1404" spans="1:13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>
        <f t="shared" si="189"/>
        <v>1</v>
      </c>
      <c r="F1404">
        <f t="shared" si="190"/>
        <v>0</v>
      </c>
      <c r="G1404">
        <f t="shared" si="191"/>
        <v>0</v>
      </c>
      <c r="H1404" s="2">
        <f t="shared" si="192"/>
        <v>3.5763888888888928E-3</v>
      </c>
      <c r="I1404" s="2">
        <f t="shared" si="196"/>
        <v>7.6009490740740846</v>
      </c>
      <c r="J1404" s="10">
        <f t="shared" si="193"/>
        <v>10945.366666666683</v>
      </c>
      <c r="K1404" s="10">
        <f t="shared" si="194"/>
        <v>5.1500000000000057</v>
      </c>
      <c r="L1404" s="10">
        <f t="shared" si="195"/>
        <v>0</v>
      </c>
      <c r="M1404" s="10">
        <f t="shared" si="197"/>
        <v>0</v>
      </c>
    </row>
    <row r="1405" spans="1:13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>
        <f t="shared" si="189"/>
        <v>1</v>
      </c>
      <c r="F1405">
        <f t="shared" si="190"/>
        <v>0</v>
      </c>
      <c r="G1405">
        <f t="shared" si="191"/>
        <v>0</v>
      </c>
      <c r="H1405" s="2">
        <f t="shared" si="192"/>
        <v>9.4444444444444775E-3</v>
      </c>
      <c r="I1405" s="2">
        <f t="shared" si="196"/>
        <v>7.6103935185185287</v>
      </c>
      <c r="J1405" s="10">
        <f t="shared" si="193"/>
        <v>10958.966666666682</v>
      </c>
      <c r="K1405" s="10">
        <f t="shared" si="194"/>
        <v>13.600000000000048</v>
      </c>
      <c r="L1405" s="10">
        <f t="shared" si="195"/>
        <v>0</v>
      </c>
      <c r="M1405" s="10">
        <f t="shared" si="197"/>
        <v>0</v>
      </c>
    </row>
    <row r="1406" spans="1:13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>
        <f t="shared" si="189"/>
        <v>1</v>
      </c>
      <c r="F1406">
        <f t="shared" si="190"/>
        <v>0</v>
      </c>
      <c r="G1406">
        <f t="shared" si="191"/>
        <v>0</v>
      </c>
      <c r="H1406" s="2">
        <f t="shared" si="192"/>
        <v>7.5925925925925952E-3</v>
      </c>
      <c r="I1406" s="2">
        <f t="shared" si="196"/>
        <v>7.6179861111111213</v>
      </c>
      <c r="J1406" s="10">
        <f t="shared" si="193"/>
        <v>10969.900000000014</v>
      </c>
      <c r="K1406" s="10">
        <f t="shared" si="194"/>
        <v>10.933333333333337</v>
      </c>
      <c r="L1406" s="10">
        <f t="shared" si="195"/>
        <v>0</v>
      </c>
      <c r="M1406" s="10">
        <f t="shared" si="197"/>
        <v>0</v>
      </c>
    </row>
    <row r="1407" spans="1:13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>
        <f t="shared" si="189"/>
        <v>1</v>
      </c>
      <c r="F1407">
        <f t="shared" si="190"/>
        <v>0</v>
      </c>
      <c r="G1407">
        <f t="shared" si="191"/>
        <v>0</v>
      </c>
      <c r="H1407" s="2">
        <f t="shared" si="192"/>
        <v>3.0787037037036669E-3</v>
      </c>
      <c r="I1407" s="2">
        <f t="shared" si="196"/>
        <v>7.621064814814825</v>
      </c>
      <c r="J1407" s="10">
        <f t="shared" si="193"/>
        <v>10974.333333333347</v>
      </c>
      <c r="K1407" s="10">
        <f t="shared" si="194"/>
        <v>4.4333333333332803</v>
      </c>
      <c r="L1407" s="10">
        <f t="shared" si="195"/>
        <v>0</v>
      </c>
      <c r="M1407" s="10">
        <f t="shared" si="197"/>
        <v>0</v>
      </c>
    </row>
    <row r="1408" spans="1:13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>
        <f t="shared" si="189"/>
        <v>1</v>
      </c>
      <c r="F1408">
        <f t="shared" si="190"/>
        <v>0</v>
      </c>
      <c r="G1408">
        <f t="shared" si="191"/>
        <v>0</v>
      </c>
      <c r="H1408" s="2">
        <f t="shared" si="192"/>
        <v>3.9236111111110583E-3</v>
      </c>
      <c r="I1408" s="2">
        <f t="shared" si="196"/>
        <v>7.6249884259259364</v>
      </c>
      <c r="J1408" s="10">
        <f t="shared" si="193"/>
        <v>10979.98333333335</v>
      </c>
      <c r="K1408" s="10">
        <f t="shared" si="194"/>
        <v>5.649999999999924</v>
      </c>
      <c r="L1408" s="10">
        <f t="shared" si="195"/>
        <v>0</v>
      </c>
      <c r="M1408" s="10">
        <f t="shared" si="197"/>
        <v>0</v>
      </c>
    </row>
    <row r="1409" spans="1:13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>
        <f t="shared" si="189"/>
        <v>1</v>
      </c>
      <c r="F1409">
        <f t="shared" si="190"/>
        <v>0</v>
      </c>
      <c r="G1409">
        <f t="shared" si="191"/>
        <v>0</v>
      </c>
      <c r="H1409" s="2">
        <f t="shared" si="192"/>
        <v>7.9513888888889106E-3</v>
      </c>
      <c r="I1409" s="2">
        <f t="shared" si="196"/>
        <v>7.6329398148148258</v>
      </c>
      <c r="J1409" s="10">
        <f t="shared" si="193"/>
        <v>10991.433333333349</v>
      </c>
      <c r="K1409" s="10">
        <f t="shared" si="194"/>
        <v>11.450000000000031</v>
      </c>
      <c r="L1409" s="10">
        <f t="shared" si="195"/>
        <v>0</v>
      </c>
      <c r="M1409" s="10">
        <f t="shared" si="197"/>
        <v>0</v>
      </c>
    </row>
    <row r="1410" spans="1:13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>
        <f t="shared" ref="E1410:E1473" si="198">IF(LEN(A1410)=7,1,0)</f>
        <v>0</v>
      </c>
      <c r="F1410">
        <f t="shared" ref="F1410:F1473" si="199">IF(LEN(A1410)=8,1,0)</f>
        <v>1</v>
      </c>
      <c r="G1410">
        <f t="shared" ref="G1410:G1473" si="200">IF(LEN(A1410)&gt;9,1,0)</f>
        <v>0</v>
      </c>
      <c r="H1410" s="2">
        <f t="shared" ref="H1410:H1473" si="201">D1410-C1410</f>
        <v>9.6759259259259212E-3</v>
      </c>
      <c r="I1410" s="2">
        <f t="shared" si="196"/>
        <v>7.6426157407407516</v>
      </c>
      <c r="J1410" s="10">
        <f t="shared" ref="J1410:J1473" si="202">I1410*24*60</f>
        <v>11005.366666666683</v>
      </c>
      <c r="K1410" s="10">
        <f t="shared" ref="K1410:K1473" si="203">IF(AND(E1410=1,$J1410&gt;800),$H1410,0)*24*60</f>
        <v>0</v>
      </c>
      <c r="L1410" s="10">
        <f t="shared" ref="L1410:L1473" si="204">IF(AND(F1410=1,$J1410&gt;800),$H1410,0)*24*60</f>
        <v>13.933333333333326</v>
      </c>
      <c r="M1410" s="10">
        <f t="shared" si="197"/>
        <v>0</v>
      </c>
    </row>
    <row r="1411" spans="1:13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>
        <f t="shared" si="198"/>
        <v>1</v>
      </c>
      <c r="F1411">
        <f t="shared" si="199"/>
        <v>0</v>
      </c>
      <c r="G1411">
        <f t="shared" si="200"/>
        <v>0</v>
      </c>
      <c r="H1411" s="2">
        <f t="shared" si="201"/>
        <v>9.7337962962963376E-3</v>
      </c>
      <c r="I1411" s="2">
        <f t="shared" si="196"/>
        <v>7.6523495370370478</v>
      </c>
      <c r="J1411" s="10">
        <f t="shared" si="202"/>
        <v>11019.38333333335</v>
      </c>
      <c r="K1411" s="10">
        <f t="shared" si="203"/>
        <v>14.016666666666726</v>
      </c>
      <c r="L1411" s="10">
        <f t="shared" si="204"/>
        <v>0</v>
      </c>
      <c r="M1411" s="10">
        <f t="shared" si="197"/>
        <v>0</v>
      </c>
    </row>
    <row r="1412" spans="1:13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>
        <f t="shared" si="198"/>
        <v>1</v>
      </c>
      <c r="F1412">
        <f t="shared" si="199"/>
        <v>0</v>
      </c>
      <c r="G1412">
        <f t="shared" si="200"/>
        <v>0</v>
      </c>
      <c r="H1412" s="2">
        <f t="shared" si="201"/>
        <v>7.8472222222222276E-3</v>
      </c>
      <c r="I1412" s="2">
        <f t="shared" ref="I1412:I1475" si="205">IF(OR(E1412=1,F1412=1),H1412+I1411,I1411)</f>
        <v>7.6601967592592697</v>
      </c>
      <c r="J1412" s="10">
        <f t="shared" si="202"/>
        <v>11030.683333333347</v>
      </c>
      <c r="K1412" s="10">
        <f t="shared" si="203"/>
        <v>11.300000000000008</v>
      </c>
      <c r="L1412" s="10">
        <f t="shared" si="204"/>
        <v>0</v>
      </c>
      <c r="M1412" s="10">
        <f t="shared" ref="M1412:M1475" si="206">ROUNDUP(IF(G1412=1,H1412,0)*24*60,0)</f>
        <v>0</v>
      </c>
    </row>
    <row r="1413" spans="1:13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>
        <f t="shared" si="198"/>
        <v>1</v>
      </c>
      <c r="F1413">
        <f t="shared" si="199"/>
        <v>0</v>
      </c>
      <c r="G1413">
        <f t="shared" si="200"/>
        <v>0</v>
      </c>
      <c r="H1413" s="2">
        <f t="shared" si="201"/>
        <v>3.2175925925925775E-3</v>
      </c>
      <c r="I1413" s="2">
        <f t="shared" si="205"/>
        <v>7.6634143518518627</v>
      </c>
      <c r="J1413" s="10">
        <f t="shared" si="202"/>
        <v>11035.316666666682</v>
      </c>
      <c r="K1413" s="10">
        <f t="shared" si="203"/>
        <v>4.6333333333333115</v>
      </c>
      <c r="L1413" s="10">
        <f t="shared" si="204"/>
        <v>0</v>
      </c>
      <c r="M1413" s="10">
        <f t="shared" si="206"/>
        <v>0</v>
      </c>
    </row>
    <row r="1414" spans="1:13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>
        <f t="shared" si="198"/>
        <v>1</v>
      </c>
      <c r="F1414">
        <f t="shared" si="199"/>
        <v>0</v>
      </c>
      <c r="G1414">
        <f t="shared" si="200"/>
        <v>0</v>
      </c>
      <c r="H1414" s="2">
        <f t="shared" si="201"/>
        <v>2.5347222222221744E-3</v>
      </c>
      <c r="I1414" s="2">
        <f t="shared" si="205"/>
        <v>7.665949074074085</v>
      </c>
      <c r="J1414" s="10">
        <f t="shared" si="202"/>
        <v>11038.966666666682</v>
      </c>
      <c r="K1414" s="10">
        <f t="shared" si="203"/>
        <v>3.6499999999999311</v>
      </c>
      <c r="L1414" s="10">
        <f t="shared" si="204"/>
        <v>0</v>
      </c>
      <c r="M1414" s="10">
        <f t="shared" si="206"/>
        <v>0</v>
      </c>
    </row>
    <row r="1415" spans="1:13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>
        <f t="shared" si="198"/>
        <v>1</v>
      </c>
      <c r="F1415">
        <f t="shared" si="199"/>
        <v>0</v>
      </c>
      <c r="G1415">
        <f t="shared" si="200"/>
        <v>0</v>
      </c>
      <c r="H1415" s="2">
        <f t="shared" si="201"/>
        <v>2.7314814814815014E-3</v>
      </c>
      <c r="I1415" s="2">
        <f t="shared" si="205"/>
        <v>7.6686805555555662</v>
      </c>
      <c r="J1415" s="10">
        <f t="shared" si="202"/>
        <v>11042.900000000014</v>
      </c>
      <c r="K1415" s="10">
        <f t="shared" si="203"/>
        <v>3.933333333333362</v>
      </c>
      <c r="L1415" s="10">
        <f t="shared" si="204"/>
        <v>0</v>
      </c>
      <c r="M1415" s="10">
        <f t="shared" si="206"/>
        <v>0</v>
      </c>
    </row>
    <row r="1416" spans="1:13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>
        <f t="shared" si="198"/>
        <v>1</v>
      </c>
      <c r="F1416">
        <f t="shared" si="199"/>
        <v>0</v>
      </c>
      <c r="G1416">
        <f t="shared" si="200"/>
        <v>0</v>
      </c>
      <c r="H1416" s="2">
        <f t="shared" si="201"/>
        <v>1.3657407407406952E-3</v>
      </c>
      <c r="I1416" s="2">
        <f t="shared" si="205"/>
        <v>7.6700462962963067</v>
      </c>
      <c r="J1416" s="10">
        <f t="shared" si="202"/>
        <v>11044.866666666681</v>
      </c>
      <c r="K1416" s="10">
        <f t="shared" si="203"/>
        <v>1.9666666666666011</v>
      </c>
      <c r="L1416" s="10">
        <f t="shared" si="204"/>
        <v>0</v>
      </c>
      <c r="M1416" s="10">
        <f t="shared" si="206"/>
        <v>0</v>
      </c>
    </row>
    <row r="1417" spans="1:13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>
        <f t="shared" si="198"/>
        <v>0</v>
      </c>
      <c r="F1417">
        <f t="shared" si="199"/>
        <v>1</v>
      </c>
      <c r="G1417">
        <f t="shared" si="200"/>
        <v>0</v>
      </c>
      <c r="H1417" s="2">
        <f t="shared" si="201"/>
        <v>5.2662037037036757E-3</v>
      </c>
      <c r="I1417" s="2">
        <f t="shared" si="205"/>
        <v>7.6753125000000102</v>
      </c>
      <c r="J1417" s="10">
        <f t="shared" si="202"/>
        <v>11052.450000000013</v>
      </c>
      <c r="K1417" s="10">
        <f t="shared" si="203"/>
        <v>0</v>
      </c>
      <c r="L1417" s="10">
        <f t="shared" si="204"/>
        <v>7.5833333333332931</v>
      </c>
      <c r="M1417" s="10">
        <f t="shared" si="206"/>
        <v>0</v>
      </c>
    </row>
    <row r="1418" spans="1:13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>
        <f t="shared" si="198"/>
        <v>1</v>
      </c>
      <c r="F1418">
        <f t="shared" si="199"/>
        <v>0</v>
      </c>
      <c r="G1418">
        <f t="shared" si="200"/>
        <v>0</v>
      </c>
      <c r="H1418" s="2">
        <f t="shared" si="201"/>
        <v>4.05092592592593E-3</v>
      </c>
      <c r="I1418" s="2">
        <f t="shared" si="205"/>
        <v>7.6793634259259358</v>
      </c>
      <c r="J1418" s="10">
        <f t="shared" si="202"/>
        <v>11058.283333333347</v>
      </c>
      <c r="K1418" s="10">
        <f t="shared" si="203"/>
        <v>5.8333333333333393</v>
      </c>
      <c r="L1418" s="10">
        <f t="shared" si="204"/>
        <v>0</v>
      </c>
      <c r="M1418" s="10">
        <f t="shared" si="206"/>
        <v>0</v>
      </c>
    </row>
    <row r="1419" spans="1:13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>
        <f t="shared" si="198"/>
        <v>1</v>
      </c>
      <c r="F1419">
        <f t="shared" si="199"/>
        <v>0</v>
      </c>
      <c r="G1419">
        <f t="shared" si="200"/>
        <v>0</v>
      </c>
      <c r="H1419" s="2">
        <f t="shared" si="201"/>
        <v>1.782407407407427E-3</v>
      </c>
      <c r="I1419" s="2">
        <f t="shared" si="205"/>
        <v>7.6811458333333436</v>
      </c>
      <c r="J1419" s="10">
        <f t="shared" si="202"/>
        <v>11060.850000000015</v>
      </c>
      <c r="K1419" s="10">
        <f t="shared" si="203"/>
        <v>2.5666666666666949</v>
      </c>
      <c r="L1419" s="10">
        <f t="shared" si="204"/>
        <v>0</v>
      </c>
      <c r="M1419" s="10">
        <f t="shared" si="206"/>
        <v>0</v>
      </c>
    </row>
    <row r="1420" spans="1:13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>
        <f t="shared" si="198"/>
        <v>1</v>
      </c>
      <c r="F1420">
        <f t="shared" si="199"/>
        <v>0</v>
      </c>
      <c r="G1420">
        <f t="shared" si="200"/>
        <v>0</v>
      </c>
      <c r="H1420" s="2">
        <f t="shared" si="201"/>
        <v>5.1504629629629539E-3</v>
      </c>
      <c r="I1420" s="2">
        <f t="shared" si="205"/>
        <v>7.6862962962963062</v>
      </c>
      <c r="J1420" s="10">
        <f t="shared" si="202"/>
        <v>11068.266666666681</v>
      </c>
      <c r="K1420" s="10">
        <f t="shared" si="203"/>
        <v>7.4166666666666536</v>
      </c>
      <c r="L1420" s="10">
        <f t="shared" si="204"/>
        <v>0</v>
      </c>
      <c r="M1420" s="10">
        <f t="shared" si="206"/>
        <v>0</v>
      </c>
    </row>
    <row r="1421" spans="1:13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>
        <f t="shared" si="198"/>
        <v>1</v>
      </c>
      <c r="F1421">
        <f t="shared" si="199"/>
        <v>0</v>
      </c>
      <c r="G1421">
        <f t="shared" si="200"/>
        <v>0</v>
      </c>
      <c r="H1421" s="2">
        <f t="shared" si="201"/>
        <v>5.1736111111110872E-3</v>
      </c>
      <c r="I1421" s="2">
        <f t="shared" si="205"/>
        <v>7.6914699074074173</v>
      </c>
      <c r="J1421" s="10">
        <f t="shared" si="202"/>
        <v>11075.716666666682</v>
      </c>
      <c r="K1421" s="10">
        <f t="shared" si="203"/>
        <v>7.4499999999999655</v>
      </c>
      <c r="L1421" s="10">
        <f t="shared" si="204"/>
        <v>0</v>
      </c>
      <c r="M1421" s="10">
        <f t="shared" si="206"/>
        <v>0</v>
      </c>
    </row>
    <row r="1422" spans="1:13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>
        <f t="shared" si="198"/>
        <v>1</v>
      </c>
      <c r="F1422">
        <f t="shared" si="199"/>
        <v>0</v>
      </c>
      <c r="G1422">
        <f t="shared" si="200"/>
        <v>0</v>
      </c>
      <c r="H1422" s="2">
        <f t="shared" si="201"/>
        <v>3.9120370370370749E-3</v>
      </c>
      <c r="I1422" s="2">
        <f t="shared" si="205"/>
        <v>7.6953819444444544</v>
      </c>
      <c r="J1422" s="10">
        <f t="shared" si="202"/>
        <v>11081.350000000013</v>
      </c>
      <c r="K1422" s="10">
        <f t="shared" si="203"/>
        <v>5.6333333333333879</v>
      </c>
      <c r="L1422" s="10">
        <f t="shared" si="204"/>
        <v>0</v>
      </c>
      <c r="M1422" s="10">
        <f t="shared" si="206"/>
        <v>0</v>
      </c>
    </row>
    <row r="1423" spans="1:13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>
        <f t="shared" si="198"/>
        <v>1</v>
      </c>
      <c r="F1423">
        <f t="shared" si="199"/>
        <v>0</v>
      </c>
      <c r="G1423">
        <f t="shared" si="200"/>
        <v>0</v>
      </c>
      <c r="H1423" s="2">
        <f t="shared" si="201"/>
        <v>5.3703703703704142E-3</v>
      </c>
      <c r="I1423" s="2">
        <f t="shared" si="205"/>
        <v>7.7007523148148245</v>
      </c>
      <c r="J1423" s="10">
        <f t="shared" si="202"/>
        <v>11089.083333333347</v>
      </c>
      <c r="K1423" s="10">
        <f t="shared" si="203"/>
        <v>7.7333333333333965</v>
      </c>
      <c r="L1423" s="10">
        <f t="shared" si="204"/>
        <v>0</v>
      </c>
      <c r="M1423" s="10">
        <f t="shared" si="206"/>
        <v>0</v>
      </c>
    </row>
    <row r="1424" spans="1:13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>
        <f t="shared" si="198"/>
        <v>1</v>
      </c>
      <c r="F1424">
        <f t="shared" si="199"/>
        <v>0</v>
      </c>
      <c r="G1424">
        <f t="shared" si="200"/>
        <v>0</v>
      </c>
      <c r="H1424" s="2">
        <f t="shared" si="201"/>
        <v>1.435185185185206E-3</v>
      </c>
      <c r="I1424" s="2">
        <f t="shared" si="205"/>
        <v>7.7021875000000097</v>
      </c>
      <c r="J1424" s="10">
        <f t="shared" si="202"/>
        <v>11091.150000000014</v>
      </c>
      <c r="K1424" s="10">
        <f t="shared" si="203"/>
        <v>2.0666666666666966</v>
      </c>
      <c r="L1424" s="10">
        <f t="shared" si="204"/>
        <v>0</v>
      </c>
      <c r="M1424" s="10">
        <f t="shared" si="206"/>
        <v>0</v>
      </c>
    </row>
    <row r="1425" spans="1:13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>
        <f t="shared" si="198"/>
        <v>1</v>
      </c>
      <c r="F1425">
        <f t="shared" si="199"/>
        <v>0</v>
      </c>
      <c r="G1425">
        <f t="shared" si="200"/>
        <v>0</v>
      </c>
      <c r="H1425" s="2">
        <f t="shared" si="201"/>
        <v>5.4282407407407751E-3</v>
      </c>
      <c r="I1425" s="2">
        <f t="shared" si="205"/>
        <v>7.7076157407407502</v>
      </c>
      <c r="J1425" s="10">
        <f t="shared" si="202"/>
        <v>11098.96666666668</v>
      </c>
      <c r="K1425" s="10">
        <f t="shared" si="203"/>
        <v>7.8166666666667162</v>
      </c>
      <c r="L1425" s="10">
        <f t="shared" si="204"/>
        <v>0</v>
      </c>
      <c r="M1425" s="10">
        <f t="shared" si="206"/>
        <v>0</v>
      </c>
    </row>
    <row r="1426" spans="1:13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>
        <f t="shared" si="198"/>
        <v>1</v>
      </c>
      <c r="F1426">
        <f t="shared" si="199"/>
        <v>0</v>
      </c>
      <c r="G1426">
        <f t="shared" si="200"/>
        <v>0</v>
      </c>
      <c r="H1426" s="2">
        <f t="shared" si="201"/>
        <v>4.0625000000000244E-3</v>
      </c>
      <c r="I1426" s="2">
        <f t="shared" si="205"/>
        <v>7.71167824074075</v>
      </c>
      <c r="J1426" s="10">
        <f t="shared" si="202"/>
        <v>11104.81666666668</v>
      </c>
      <c r="K1426" s="10">
        <f t="shared" si="203"/>
        <v>5.8500000000000352</v>
      </c>
      <c r="L1426" s="10">
        <f t="shared" si="204"/>
        <v>0</v>
      </c>
      <c r="M1426" s="10">
        <f t="shared" si="206"/>
        <v>0</v>
      </c>
    </row>
    <row r="1427" spans="1:13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>
        <f t="shared" si="198"/>
        <v>1</v>
      </c>
      <c r="F1427">
        <f t="shared" si="199"/>
        <v>0</v>
      </c>
      <c r="G1427">
        <f t="shared" si="200"/>
        <v>0</v>
      </c>
      <c r="H1427" s="2">
        <f t="shared" si="201"/>
        <v>2.0023148148148318E-3</v>
      </c>
      <c r="I1427" s="2">
        <f t="shared" si="205"/>
        <v>7.7136805555555652</v>
      </c>
      <c r="J1427" s="10">
        <f t="shared" si="202"/>
        <v>11107.700000000013</v>
      </c>
      <c r="K1427" s="10">
        <f t="shared" si="203"/>
        <v>2.8833333333333577</v>
      </c>
      <c r="L1427" s="10">
        <f t="shared" si="204"/>
        <v>0</v>
      </c>
      <c r="M1427" s="10">
        <f t="shared" si="206"/>
        <v>0</v>
      </c>
    </row>
    <row r="1428" spans="1:13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>
        <f t="shared" si="198"/>
        <v>0</v>
      </c>
      <c r="F1428">
        <f t="shared" si="199"/>
        <v>1</v>
      </c>
      <c r="G1428">
        <f t="shared" si="200"/>
        <v>0</v>
      </c>
      <c r="H1428" s="2">
        <f t="shared" si="201"/>
        <v>7.4421296296296457E-3</v>
      </c>
      <c r="I1428" s="2">
        <f t="shared" si="205"/>
        <v>7.7211226851851951</v>
      </c>
      <c r="J1428" s="10">
        <f t="shared" si="202"/>
        <v>11118.416666666682</v>
      </c>
      <c r="K1428" s="10">
        <f t="shared" si="203"/>
        <v>0</v>
      </c>
      <c r="L1428" s="10">
        <f t="shared" si="204"/>
        <v>10.71666666666669</v>
      </c>
      <c r="M1428" s="10">
        <f t="shared" si="206"/>
        <v>0</v>
      </c>
    </row>
    <row r="1429" spans="1:13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>
        <f t="shared" si="198"/>
        <v>1</v>
      </c>
      <c r="F1429">
        <f t="shared" si="199"/>
        <v>0</v>
      </c>
      <c r="G1429">
        <f t="shared" si="200"/>
        <v>0</v>
      </c>
      <c r="H1429" s="2">
        <f t="shared" si="201"/>
        <v>9.4212962962962887E-3</v>
      </c>
      <c r="I1429" s="2">
        <f t="shared" si="205"/>
        <v>7.7305439814814916</v>
      </c>
      <c r="J1429" s="10">
        <f t="shared" si="202"/>
        <v>11131.983333333348</v>
      </c>
      <c r="K1429" s="10">
        <f t="shared" si="203"/>
        <v>13.566666666666656</v>
      </c>
      <c r="L1429" s="10">
        <f t="shared" si="204"/>
        <v>0</v>
      </c>
      <c r="M1429" s="10">
        <f t="shared" si="206"/>
        <v>0</v>
      </c>
    </row>
    <row r="1430" spans="1:13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>
        <f t="shared" si="198"/>
        <v>1</v>
      </c>
      <c r="F1430">
        <f t="shared" si="199"/>
        <v>0</v>
      </c>
      <c r="G1430">
        <f t="shared" si="200"/>
        <v>0</v>
      </c>
      <c r="H1430" s="2">
        <f t="shared" si="201"/>
        <v>1.0416666666666685E-2</v>
      </c>
      <c r="I1430" s="2">
        <f t="shared" si="205"/>
        <v>7.7409606481481585</v>
      </c>
      <c r="J1430" s="10">
        <f t="shared" si="202"/>
        <v>11146.983333333348</v>
      </c>
      <c r="K1430" s="10">
        <f t="shared" si="203"/>
        <v>15.000000000000027</v>
      </c>
      <c r="L1430" s="10">
        <f t="shared" si="204"/>
        <v>0</v>
      </c>
      <c r="M1430" s="10">
        <f t="shared" si="206"/>
        <v>0</v>
      </c>
    </row>
    <row r="1431" spans="1:13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>
        <f t="shared" si="198"/>
        <v>0</v>
      </c>
      <c r="F1431">
        <f t="shared" si="199"/>
        <v>1</v>
      </c>
      <c r="G1431">
        <f t="shared" si="200"/>
        <v>0</v>
      </c>
      <c r="H1431" s="2">
        <f t="shared" si="201"/>
        <v>5.5208333333333637E-3</v>
      </c>
      <c r="I1431" s="2">
        <f t="shared" si="205"/>
        <v>7.7464814814814922</v>
      </c>
      <c r="J1431" s="10">
        <f t="shared" si="202"/>
        <v>11154.933333333349</v>
      </c>
      <c r="K1431" s="10">
        <f t="shared" si="203"/>
        <v>0</v>
      </c>
      <c r="L1431" s="10">
        <f t="shared" si="204"/>
        <v>7.9500000000000437</v>
      </c>
      <c r="M1431" s="10">
        <f t="shared" si="206"/>
        <v>0</v>
      </c>
    </row>
    <row r="1432" spans="1:13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>
        <f t="shared" si="198"/>
        <v>1</v>
      </c>
      <c r="F1432">
        <f t="shared" si="199"/>
        <v>0</v>
      </c>
      <c r="G1432">
        <f t="shared" si="200"/>
        <v>0</v>
      </c>
      <c r="H1432" s="2">
        <f t="shared" si="201"/>
        <v>8.3217592592592649E-3</v>
      </c>
      <c r="I1432" s="2">
        <f t="shared" si="205"/>
        <v>7.7548032407407517</v>
      </c>
      <c r="J1432" s="10">
        <f t="shared" si="202"/>
        <v>11166.916666666682</v>
      </c>
      <c r="K1432" s="10">
        <f t="shared" si="203"/>
        <v>11.983333333333341</v>
      </c>
      <c r="L1432" s="10">
        <f t="shared" si="204"/>
        <v>0</v>
      </c>
      <c r="M1432" s="10">
        <f t="shared" si="206"/>
        <v>0</v>
      </c>
    </row>
    <row r="1433" spans="1:13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>
        <f t="shared" si="198"/>
        <v>1</v>
      </c>
      <c r="F1433">
        <f t="shared" si="199"/>
        <v>0</v>
      </c>
      <c r="G1433">
        <f t="shared" si="200"/>
        <v>0</v>
      </c>
      <c r="H1433" s="2">
        <f t="shared" si="201"/>
        <v>2.9050925925925841E-3</v>
      </c>
      <c r="I1433" s="2">
        <f t="shared" si="205"/>
        <v>7.7577083333333441</v>
      </c>
      <c r="J1433" s="10">
        <f t="shared" si="202"/>
        <v>11171.100000000015</v>
      </c>
      <c r="K1433" s="10">
        <f t="shared" si="203"/>
        <v>4.1833333333333211</v>
      </c>
      <c r="L1433" s="10">
        <f t="shared" si="204"/>
        <v>0</v>
      </c>
      <c r="M1433" s="10">
        <f t="shared" si="206"/>
        <v>0</v>
      </c>
    </row>
    <row r="1434" spans="1:13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>
        <f t="shared" si="198"/>
        <v>1</v>
      </c>
      <c r="F1434">
        <f t="shared" si="199"/>
        <v>0</v>
      </c>
      <c r="G1434">
        <f t="shared" si="200"/>
        <v>0</v>
      </c>
      <c r="H1434" s="2">
        <f t="shared" si="201"/>
        <v>1.026620370370368E-2</v>
      </c>
      <c r="I1434" s="2">
        <f t="shared" si="205"/>
        <v>7.7679745370370474</v>
      </c>
      <c r="J1434" s="10">
        <f t="shared" si="202"/>
        <v>11185.883333333348</v>
      </c>
      <c r="K1434" s="10">
        <f t="shared" si="203"/>
        <v>14.783333333333299</v>
      </c>
      <c r="L1434" s="10">
        <f t="shared" si="204"/>
        <v>0</v>
      </c>
      <c r="M1434" s="10">
        <f t="shared" si="206"/>
        <v>0</v>
      </c>
    </row>
    <row r="1435" spans="1:13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>
        <f t="shared" si="198"/>
        <v>1</v>
      </c>
      <c r="F1435">
        <f t="shared" si="199"/>
        <v>0</v>
      </c>
      <c r="G1435">
        <f t="shared" si="200"/>
        <v>0</v>
      </c>
      <c r="H1435" s="2">
        <f t="shared" si="201"/>
        <v>5.3124999999999978E-3</v>
      </c>
      <c r="I1435" s="2">
        <f t="shared" si="205"/>
        <v>7.773287037037047</v>
      </c>
      <c r="J1435" s="10">
        <f t="shared" si="202"/>
        <v>11193.533333333347</v>
      </c>
      <c r="K1435" s="10">
        <f t="shared" si="203"/>
        <v>7.6499999999999968</v>
      </c>
      <c r="L1435" s="10">
        <f t="shared" si="204"/>
        <v>0</v>
      </c>
      <c r="M1435" s="10">
        <f t="shared" si="206"/>
        <v>0</v>
      </c>
    </row>
    <row r="1436" spans="1:13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>
        <f t="shared" si="198"/>
        <v>0</v>
      </c>
      <c r="F1436">
        <f t="shared" si="199"/>
        <v>1</v>
      </c>
      <c r="G1436">
        <f t="shared" si="200"/>
        <v>0</v>
      </c>
      <c r="H1436" s="2">
        <f t="shared" si="201"/>
        <v>6.7129629629629761E-3</v>
      </c>
      <c r="I1436" s="2">
        <f t="shared" si="205"/>
        <v>7.78000000000001</v>
      </c>
      <c r="J1436" s="10">
        <f t="shared" si="202"/>
        <v>11203.200000000015</v>
      </c>
      <c r="K1436" s="10">
        <f t="shared" si="203"/>
        <v>0</v>
      </c>
      <c r="L1436" s="10">
        <f t="shared" si="204"/>
        <v>9.6666666666666856</v>
      </c>
      <c r="M1436" s="10">
        <f t="shared" si="206"/>
        <v>0</v>
      </c>
    </row>
    <row r="1437" spans="1:13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>
        <f t="shared" si="198"/>
        <v>0</v>
      </c>
      <c r="F1437">
        <f t="shared" si="199"/>
        <v>1</v>
      </c>
      <c r="G1437">
        <f t="shared" si="200"/>
        <v>0</v>
      </c>
      <c r="H1437" s="2">
        <f t="shared" si="201"/>
        <v>8.4490740740744696E-4</v>
      </c>
      <c r="I1437" s="2">
        <f t="shared" si="205"/>
        <v>7.7808449074074177</v>
      </c>
      <c r="J1437" s="10">
        <f t="shared" si="202"/>
        <v>11204.416666666682</v>
      </c>
      <c r="K1437" s="10">
        <f t="shared" si="203"/>
        <v>0</v>
      </c>
      <c r="L1437" s="10">
        <f t="shared" si="204"/>
        <v>1.2166666666667236</v>
      </c>
      <c r="M1437" s="10">
        <f t="shared" si="206"/>
        <v>0</v>
      </c>
    </row>
    <row r="1438" spans="1:13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>
        <f t="shared" si="198"/>
        <v>0</v>
      </c>
      <c r="F1438">
        <f t="shared" si="199"/>
        <v>1</v>
      </c>
      <c r="G1438">
        <f t="shared" si="200"/>
        <v>0</v>
      </c>
      <c r="H1438" s="2">
        <f t="shared" si="201"/>
        <v>4.4328703703703232E-3</v>
      </c>
      <c r="I1438" s="2">
        <f t="shared" si="205"/>
        <v>7.7852777777777877</v>
      </c>
      <c r="J1438" s="10">
        <f t="shared" si="202"/>
        <v>11210.800000000016</v>
      </c>
      <c r="K1438" s="10">
        <f t="shared" si="203"/>
        <v>0</v>
      </c>
      <c r="L1438" s="10">
        <f t="shared" si="204"/>
        <v>6.3833333333332654</v>
      </c>
      <c r="M1438" s="10">
        <f t="shared" si="206"/>
        <v>0</v>
      </c>
    </row>
    <row r="1439" spans="1:13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>
        <f t="shared" si="198"/>
        <v>1</v>
      </c>
      <c r="F1439">
        <f t="shared" si="199"/>
        <v>0</v>
      </c>
      <c r="G1439">
        <f t="shared" si="200"/>
        <v>0</v>
      </c>
      <c r="H1439" s="2">
        <f t="shared" si="201"/>
        <v>4.1203703703703853E-3</v>
      </c>
      <c r="I1439" s="2">
        <f t="shared" si="205"/>
        <v>7.789398148148158</v>
      </c>
      <c r="J1439" s="10">
        <f t="shared" si="202"/>
        <v>11216.733333333346</v>
      </c>
      <c r="K1439" s="10">
        <f t="shared" si="203"/>
        <v>5.9333333333333549</v>
      </c>
      <c r="L1439" s="10">
        <f t="shared" si="204"/>
        <v>0</v>
      </c>
      <c r="M1439" s="10">
        <f t="shared" si="206"/>
        <v>0</v>
      </c>
    </row>
    <row r="1440" spans="1:13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>
        <f t="shared" si="198"/>
        <v>1</v>
      </c>
      <c r="F1440">
        <f t="shared" si="199"/>
        <v>0</v>
      </c>
      <c r="G1440">
        <f t="shared" si="200"/>
        <v>0</v>
      </c>
      <c r="H1440" s="2">
        <f t="shared" si="201"/>
        <v>4.2245370370370683E-3</v>
      </c>
      <c r="I1440" s="2">
        <f t="shared" si="205"/>
        <v>7.7936226851851949</v>
      </c>
      <c r="J1440" s="10">
        <f t="shared" si="202"/>
        <v>11222.81666666668</v>
      </c>
      <c r="K1440" s="10">
        <f t="shared" si="203"/>
        <v>6.0833333333333783</v>
      </c>
      <c r="L1440" s="10">
        <f t="shared" si="204"/>
        <v>0</v>
      </c>
      <c r="M1440" s="10">
        <f t="shared" si="206"/>
        <v>0</v>
      </c>
    </row>
    <row r="1441" spans="1:13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>
        <f t="shared" si="198"/>
        <v>1</v>
      </c>
      <c r="F1441">
        <f t="shared" si="199"/>
        <v>0</v>
      </c>
      <c r="G1441">
        <f t="shared" si="200"/>
        <v>0</v>
      </c>
      <c r="H1441" s="2">
        <f t="shared" si="201"/>
        <v>5.5555555555553138E-4</v>
      </c>
      <c r="I1441" s="2">
        <f t="shared" si="205"/>
        <v>7.7941782407407505</v>
      </c>
      <c r="J1441" s="10">
        <f t="shared" si="202"/>
        <v>11223.616666666681</v>
      </c>
      <c r="K1441" s="10">
        <f t="shared" si="203"/>
        <v>0.79999999999996518</v>
      </c>
      <c r="L1441" s="10">
        <f t="shared" si="204"/>
        <v>0</v>
      </c>
      <c r="M1441" s="10">
        <f t="shared" si="206"/>
        <v>0</v>
      </c>
    </row>
    <row r="1442" spans="1:13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>
        <f t="shared" si="198"/>
        <v>0</v>
      </c>
      <c r="F1442">
        <f t="shared" si="199"/>
        <v>1</v>
      </c>
      <c r="G1442">
        <f t="shared" si="200"/>
        <v>0</v>
      </c>
      <c r="H1442" s="2">
        <f t="shared" si="201"/>
        <v>2.9745370370370394E-3</v>
      </c>
      <c r="I1442" s="2">
        <f t="shared" si="205"/>
        <v>7.7971527777777876</v>
      </c>
      <c r="J1442" s="10">
        <f t="shared" si="202"/>
        <v>11227.900000000012</v>
      </c>
      <c r="K1442" s="10">
        <f t="shared" si="203"/>
        <v>0</v>
      </c>
      <c r="L1442" s="10">
        <f t="shared" si="204"/>
        <v>4.2833333333333368</v>
      </c>
      <c r="M1442" s="10">
        <f t="shared" si="206"/>
        <v>0</v>
      </c>
    </row>
    <row r="1443" spans="1:13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>
        <f t="shared" si="198"/>
        <v>1</v>
      </c>
      <c r="F1443">
        <f t="shared" si="199"/>
        <v>0</v>
      </c>
      <c r="G1443">
        <f t="shared" si="200"/>
        <v>0</v>
      </c>
      <c r="H1443" s="2">
        <f t="shared" si="201"/>
        <v>4.201388888888935E-3</v>
      </c>
      <c r="I1443" s="2">
        <f t="shared" si="205"/>
        <v>7.8013541666666768</v>
      </c>
      <c r="J1443" s="10">
        <f t="shared" si="202"/>
        <v>11233.950000000015</v>
      </c>
      <c r="K1443" s="10">
        <f t="shared" si="203"/>
        <v>6.0500000000000664</v>
      </c>
      <c r="L1443" s="10">
        <f t="shared" si="204"/>
        <v>0</v>
      </c>
      <c r="M1443" s="10">
        <f t="shared" si="206"/>
        <v>0</v>
      </c>
    </row>
    <row r="1444" spans="1:13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>
        <f t="shared" si="198"/>
        <v>1</v>
      </c>
      <c r="F1444">
        <f t="shared" si="199"/>
        <v>0</v>
      </c>
      <c r="G1444">
        <f t="shared" si="200"/>
        <v>0</v>
      </c>
      <c r="H1444" s="2">
        <f t="shared" si="201"/>
        <v>1.4699074074074336E-3</v>
      </c>
      <c r="I1444" s="2">
        <f t="shared" si="205"/>
        <v>7.802824074074084</v>
      </c>
      <c r="J1444" s="10">
        <f t="shared" si="202"/>
        <v>11236.06666666668</v>
      </c>
      <c r="K1444" s="10">
        <f t="shared" si="203"/>
        <v>2.1166666666667044</v>
      </c>
      <c r="L1444" s="10">
        <f t="shared" si="204"/>
        <v>0</v>
      </c>
      <c r="M1444" s="10">
        <f t="shared" si="206"/>
        <v>0</v>
      </c>
    </row>
    <row r="1445" spans="1:13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>
        <f t="shared" si="198"/>
        <v>0</v>
      </c>
      <c r="F1445">
        <f t="shared" si="199"/>
        <v>1</v>
      </c>
      <c r="G1445">
        <f t="shared" si="200"/>
        <v>0</v>
      </c>
      <c r="H1445" s="2">
        <f t="shared" si="201"/>
        <v>6.6666666666666541E-3</v>
      </c>
      <c r="I1445" s="2">
        <f t="shared" si="205"/>
        <v>7.8094907407407508</v>
      </c>
      <c r="J1445" s="10">
        <f t="shared" si="202"/>
        <v>11245.666666666682</v>
      </c>
      <c r="K1445" s="10">
        <f t="shared" si="203"/>
        <v>0</v>
      </c>
      <c r="L1445" s="10">
        <f t="shared" si="204"/>
        <v>9.5999999999999819</v>
      </c>
      <c r="M1445" s="10">
        <f t="shared" si="206"/>
        <v>0</v>
      </c>
    </row>
    <row r="1446" spans="1:13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>
        <f t="shared" si="198"/>
        <v>0</v>
      </c>
      <c r="F1446">
        <f t="shared" si="199"/>
        <v>1</v>
      </c>
      <c r="G1446">
        <f t="shared" si="200"/>
        <v>0</v>
      </c>
      <c r="H1446" s="2">
        <f t="shared" si="201"/>
        <v>1.0833333333333306E-2</v>
      </c>
      <c r="I1446" s="2">
        <f t="shared" si="205"/>
        <v>7.820324074074084</v>
      </c>
      <c r="J1446" s="10">
        <f t="shared" si="202"/>
        <v>11261.266666666681</v>
      </c>
      <c r="K1446" s="10">
        <f t="shared" si="203"/>
        <v>0</v>
      </c>
      <c r="L1446" s="10">
        <f t="shared" si="204"/>
        <v>15.599999999999961</v>
      </c>
      <c r="M1446" s="10">
        <f t="shared" si="206"/>
        <v>0</v>
      </c>
    </row>
    <row r="1447" spans="1:13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>
        <f t="shared" si="198"/>
        <v>1</v>
      </c>
      <c r="F1447">
        <f t="shared" si="199"/>
        <v>0</v>
      </c>
      <c r="G1447">
        <f t="shared" si="200"/>
        <v>0</v>
      </c>
      <c r="H1447" s="2">
        <f t="shared" si="201"/>
        <v>8.6921296296296191E-3</v>
      </c>
      <c r="I1447" s="2">
        <f t="shared" si="205"/>
        <v>7.8290162037037136</v>
      </c>
      <c r="J1447" s="10">
        <f t="shared" si="202"/>
        <v>11273.783333333347</v>
      </c>
      <c r="K1447" s="10">
        <f t="shared" si="203"/>
        <v>12.516666666666652</v>
      </c>
      <c r="L1447" s="10">
        <f t="shared" si="204"/>
        <v>0</v>
      </c>
      <c r="M1447" s="10">
        <f t="shared" si="206"/>
        <v>0</v>
      </c>
    </row>
    <row r="1448" spans="1:13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>
        <f t="shared" si="198"/>
        <v>0</v>
      </c>
      <c r="F1448">
        <f t="shared" si="199"/>
        <v>1</v>
      </c>
      <c r="G1448">
        <f t="shared" si="200"/>
        <v>0</v>
      </c>
      <c r="H1448" s="2">
        <f t="shared" si="201"/>
        <v>9.6990740740740544E-3</v>
      </c>
      <c r="I1448" s="2">
        <f t="shared" si="205"/>
        <v>7.838715277777788</v>
      </c>
      <c r="J1448" s="10">
        <f t="shared" si="202"/>
        <v>11287.750000000015</v>
      </c>
      <c r="K1448" s="10">
        <f t="shared" si="203"/>
        <v>0</v>
      </c>
      <c r="L1448" s="10">
        <f t="shared" si="204"/>
        <v>13.966666666666638</v>
      </c>
      <c r="M1448" s="10">
        <f t="shared" si="206"/>
        <v>0</v>
      </c>
    </row>
    <row r="1449" spans="1:13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>
        <f t="shared" si="198"/>
        <v>1</v>
      </c>
      <c r="F1449">
        <f t="shared" si="199"/>
        <v>0</v>
      </c>
      <c r="G1449">
        <f t="shared" si="200"/>
        <v>0</v>
      </c>
      <c r="H1449" s="2">
        <f t="shared" si="201"/>
        <v>2.777777777778212E-4</v>
      </c>
      <c r="I1449" s="2">
        <f t="shared" si="205"/>
        <v>7.8389930555555658</v>
      </c>
      <c r="J1449" s="10">
        <f t="shared" si="202"/>
        <v>11288.150000000014</v>
      </c>
      <c r="K1449" s="10">
        <f t="shared" si="203"/>
        <v>0.40000000000006253</v>
      </c>
      <c r="L1449" s="10">
        <f t="shared" si="204"/>
        <v>0</v>
      </c>
      <c r="M1449" s="10">
        <f t="shared" si="206"/>
        <v>0</v>
      </c>
    </row>
    <row r="1450" spans="1:13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>
        <f t="shared" si="198"/>
        <v>0</v>
      </c>
      <c r="F1450">
        <f t="shared" si="199"/>
        <v>1</v>
      </c>
      <c r="G1450">
        <f t="shared" si="200"/>
        <v>0</v>
      </c>
      <c r="H1450" s="2">
        <f t="shared" si="201"/>
        <v>1.0532407407407407E-2</v>
      </c>
      <c r="I1450" s="2">
        <f t="shared" si="205"/>
        <v>7.8495254629629736</v>
      </c>
      <c r="J1450" s="10">
        <f t="shared" si="202"/>
        <v>11303.316666666682</v>
      </c>
      <c r="K1450" s="10">
        <f t="shared" si="203"/>
        <v>0</v>
      </c>
      <c r="L1450" s="10">
        <f t="shared" si="204"/>
        <v>15.166666666666666</v>
      </c>
      <c r="M1450" s="10">
        <f t="shared" si="206"/>
        <v>0</v>
      </c>
    </row>
    <row r="1451" spans="1:13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>
        <f t="shared" si="198"/>
        <v>1</v>
      </c>
      <c r="F1451">
        <f t="shared" si="199"/>
        <v>0</v>
      </c>
      <c r="G1451">
        <f t="shared" si="200"/>
        <v>0</v>
      </c>
      <c r="H1451" s="2">
        <f t="shared" si="201"/>
        <v>6.4120370370370217E-3</v>
      </c>
      <c r="I1451" s="2">
        <f t="shared" si="205"/>
        <v>7.8559375000000102</v>
      </c>
      <c r="J1451" s="10">
        <f t="shared" si="202"/>
        <v>11312.550000000014</v>
      </c>
      <c r="K1451" s="10">
        <f t="shared" si="203"/>
        <v>9.2333333333333112</v>
      </c>
      <c r="L1451" s="10">
        <f t="shared" si="204"/>
        <v>0</v>
      </c>
      <c r="M1451" s="10">
        <f t="shared" si="206"/>
        <v>0</v>
      </c>
    </row>
    <row r="1452" spans="1:13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>
        <f t="shared" si="198"/>
        <v>1</v>
      </c>
      <c r="F1452">
        <f t="shared" si="199"/>
        <v>0</v>
      </c>
      <c r="G1452">
        <f t="shared" si="200"/>
        <v>0</v>
      </c>
      <c r="H1452" s="2">
        <f t="shared" si="201"/>
        <v>9.6875000000000155E-3</v>
      </c>
      <c r="I1452" s="2">
        <f t="shared" si="205"/>
        <v>7.8656250000000103</v>
      </c>
      <c r="J1452" s="10">
        <f t="shared" si="202"/>
        <v>11326.500000000016</v>
      </c>
      <c r="K1452" s="10">
        <f t="shared" si="203"/>
        <v>13.950000000000022</v>
      </c>
      <c r="L1452" s="10">
        <f t="shared" si="204"/>
        <v>0</v>
      </c>
      <c r="M1452" s="10">
        <f t="shared" si="206"/>
        <v>0</v>
      </c>
    </row>
    <row r="1453" spans="1:13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>
        <f t="shared" si="198"/>
        <v>0</v>
      </c>
      <c r="F1453">
        <f t="shared" si="199"/>
        <v>1</v>
      </c>
      <c r="G1453">
        <f t="shared" si="200"/>
        <v>0</v>
      </c>
      <c r="H1453" s="2">
        <f t="shared" si="201"/>
        <v>1.1388888888888893E-2</v>
      </c>
      <c r="I1453" s="2">
        <f t="shared" si="205"/>
        <v>7.8770138888888992</v>
      </c>
      <c r="J1453" s="10">
        <f t="shared" si="202"/>
        <v>11342.900000000014</v>
      </c>
      <c r="K1453" s="10">
        <f t="shared" si="203"/>
        <v>0</v>
      </c>
      <c r="L1453" s="10">
        <f t="shared" si="204"/>
        <v>16.400000000000006</v>
      </c>
      <c r="M1453" s="10">
        <f t="shared" si="206"/>
        <v>0</v>
      </c>
    </row>
    <row r="1454" spans="1:13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>
        <f t="shared" si="198"/>
        <v>1</v>
      </c>
      <c r="F1454">
        <f t="shared" si="199"/>
        <v>0</v>
      </c>
      <c r="G1454">
        <f t="shared" si="200"/>
        <v>0</v>
      </c>
      <c r="H1454" s="2">
        <f t="shared" si="201"/>
        <v>9.6527777777777879E-3</v>
      </c>
      <c r="I1454" s="2">
        <f t="shared" si="205"/>
        <v>7.8866666666666774</v>
      </c>
      <c r="J1454" s="10">
        <f t="shared" si="202"/>
        <v>11356.800000000016</v>
      </c>
      <c r="K1454" s="10">
        <f t="shared" si="203"/>
        <v>13.900000000000015</v>
      </c>
      <c r="L1454" s="10">
        <f t="shared" si="204"/>
        <v>0</v>
      </c>
      <c r="M1454" s="10">
        <f t="shared" si="206"/>
        <v>0</v>
      </c>
    </row>
    <row r="1455" spans="1:13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>
        <f t="shared" si="198"/>
        <v>0</v>
      </c>
      <c r="F1455">
        <f t="shared" si="199"/>
        <v>1</v>
      </c>
      <c r="G1455">
        <f t="shared" si="200"/>
        <v>0</v>
      </c>
      <c r="H1455" s="2">
        <f t="shared" si="201"/>
        <v>7.662037037036995E-3</v>
      </c>
      <c r="I1455" s="2">
        <f t="shared" si="205"/>
        <v>7.8943287037037146</v>
      </c>
      <c r="J1455" s="10">
        <f t="shared" si="202"/>
        <v>11367.83333333335</v>
      </c>
      <c r="K1455" s="10">
        <f t="shared" si="203"/>
        <v>0</v>
      </c>
      <c r="L1455" s="10">
        <f t="shared" si="204"/>
        <v>11.033333333333273</v>
      </c>
      <c r="M1455" s="10">
        <f t="shared" si="206"/>
        <v>0</v>
      </c>
    </row>
    <row r="1456" spans="1:13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>
        <f t="shared" si="198"/>
        <v>0</v>
      </c>
      <c r="F1456">
        <f t="shared" si="199"/>
        <v>1</v>
      </c>
      <c r="G1456">
        <f t="shared" si="200"/>
        <v>0</v>
      </c>
      <c r="H1456" s="2">
        <f t="shared" si="201"/>
        <v>7.3842592592592293E-3</v>
      </c>
      <c r="I1456" s="2">
        <f t="shared" si="205"/>
        <v>7.9017129629629741</v>
      </c>
      <c r="J1456" s="10">
        <f t="shared" si="202"/>
        <v>11378.466666666682</v>
      </c>
      <c r="K1456" s="10">
        <f t="shared" si="203"/>
        <v>0</v>
      </c>
      <c r="L1456" s="10">
        <f t="shared" si="204"/>
        <v>10.63333333333329</v>
      </c>
      <c r="M1456" s="10">
        <f t="shared" si="206"/>
        <v>0</v>
      </c>
    </row>
    <row r="1457" spans="1:13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>
        <f t="shared" si="198"/>
        <v>1</v>
      </c>
      <c r="F1457">
        <f t="shared" si="199"/>
        <v>0</v>
      </c>
      <c r="G1457">
        <f t="shared" si="200"/>
        <v>0</v>
      </c>
      <c r="H1457" s="2">
        <f t="shared" si="201"/>
        <v>8.3680555555555314E-3</v>
      </c>
      <c r="I1457" s="2">
        <f t="shared" si="205"/>
        <v>7.9100810185185297</v>
      </c>
      <c r="J1457" s="10">
        <f t="shared" si="202"/>
        <v>11390.516666666683</v>
      </c>
      <c r="K1457" s="10">
        <f t="shared" si="203"/>
        <v>12.049999999999965</v>
      </c>
      <c r="L1457" s="10">
        <f t="shared" si="204"/>
        <v>0</v>
      </c>
      <c r="M1457" s="10">
        <f t="shared" si="206"/>
        <v>0</v>
      </c>
    </row>
    <row r="1458" spans="1:13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>
        <f t="shared" si="198"/>
        <v>0</v>
      </c>
      <c r="F1458">
        <f t="shared" si="199"/>
        <v>1</v>
      </c>
      <c r="G1458">
        <f t="shared" si="200"/>
        <v>0</v>
      </c>
      <c r="H1458" s="2">
        <f t="shared" si="201"/>
        <v>5.5555555555553138E-4</v>
      </c>
      <c r="I1458" s="2">
        <f t="shared" si="205"/>
        <v>7.9106365740740854</v>
      </c>
      <c r="J1458" s="10">
        <f t="shared" si="202"/>
        <v>11391.316666666682</v>
      </c>
      <c r="K1458" s="10">
        <f t="shared" si="203"/>
        <v>0</v>
      </c>
      <c r="L1458" s="10">
        <f t="shared" si="204"/>
        <v>0.79999999999996518</v>
      </c>
      <c r="M1458" s="10">
        <f t="shared" si="206"/>
        <v>0</v>
      </c>
    </row>
    <row r="1459" spans="1:13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>
        <f t="shared" si="198"/>
        <v>1</v>
      </c>
      <c r="F1459">
        <f t="shared" si="199"/>
        <v>0</v>
      </c>
      <c r="G1459">
        <f t="shared" si="200"/>
        <v>0</v>
      </c>
      <c r="H1459" s="2">
        <f t="shared" si="201"/>
        <v>1.6203703703703831E-3</v>
      </c>
      <c r="I1459" s="2">
        <f t="shared" si="205"/>
        <v>7.9122569444444562</v>
      </c>
      <c r="J1459" s="10">
        <f t="shared" si="202"/>
        <v>11393.650000000016</v>
      </c>
      <c r="K1459" s="10">
        <f t="shared" si="203"/>
        <v>2.3333333333333517</v>
      </c>
      <c r="L1459" s="10">
        <f t="shared" si="204"/>
        <v>0</v>
      </c>
      <c r="M1459" s="10">
        <f t="shared" si="206"/>
        <v>0</v>
      </c>
    </row>
    <row r="1460" spans="1:13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>
        <f t="shared" si="198"/>
        <v>1</v>
      </c>
      <c r="F1460">
        <f t="shared" si="199"/>
        <v>0</v>
      </c>
      <c r="G1460">
        <f t="shared" si="200"/>
        <v>0</v>
      </c>
      <c r="H1460" s="2">
        <f t="shared" si="201"/>
        <v>6.8171296296296036E-3</v>
      </c>
      <c r="I1460" s="2">
        <f t="shared" si="205"/>
        <v>7.9190740740740857</v>
      </c>
      <c r="J1460" s="10">
        <f t="shared" si="202"/>
        <v>11403.466666666684</v>
      </c>
      <c r="K1460" s="10">
        <f t="shared" si="203"/>
        <v>9.8166666666666291</v>
      </c>
      <c r="L1460" s="10">
        <f t="shared" si="204"/>
        <v>0</v>
      </c>
      <c r="M1460" s="10">
        <f t="shared" si="206"/>
        <v>0</v>
      </c>
    </row>
    <row r="1461" spans="1:13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>
        <f t="shared" si="198"/>
        <v>0</v>
      </c>
      <c r="F1461">
        <f t="shared" si="199"/>
        <v>1</v>
      </c>
      <c r="G1461">
        <f t="shared" si="200"/>
        <v>0</v>
      </c>
      <c r="H1461" s="2">
        <f t="shared" si="201"/>
        <v>1.6435185185185164E-3</v>
      </c>
      <c r="I1461" s="2">
        <f t="shared" si="205"/>
        <v>7.9207175925926041</v>
      </c>
      <c r="J1461" s="10">
        <f t="shared" si="202"/>
        <v>11405.83333333335</v>
      </c>
      <c r="K1461" s="10">
        <f t="shared" si="203"/>
        <v>0</v>
      </c>
      <c r="L1461" s="10">
        <f t="shared" si="204"/>
        <v>2.3666666666666636</v>
      </c>
      <c r="M1461" s="10">
        <f t="shared" si="206"/>
        <v>0</v>
      </c>
    </row>
    <row r="1462" spans="1:13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>
        <f t="shared" si="198"/>
        <v>1</v>
      </c>
      <c r="F1462">
        <f t="shared" si="199"/>
        <v>0</v>
      </c>
      <c r="G1462">
        <f t="shared" si="200"/>
        <v>0</v>
      </c>
      <c r="H1462" s="2">
        <f t="shared" si="201"/>
        <v>9.0625000000000289E-3</v>
      </c>
      <c r="I1462" s="2">
        <f t="shared" si="205"/>
        <v>7.9297800925926039</v>
      </c>
      <c r="J1462" s="10">
        <f t="shared" si="202"/>
        <v>11418.88333333335</v>
      </c>
      <c r="K1462" s="10">
        <f t="shared" si="203"/>
        <v>13.050000000000042</v>
      </c>
      <c r="L1462" s="10">
        <f t="shared" si="204"/>
        <v>0</v>
      </c>
      <c r="M1462" s="10">
        <f t="shared" si="206"/>
        <v>0</v>
      </c>
    </row>
    <row r="1463" spans="1:13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>
        <f t="shared" si="198"/>
        <v>0</v>
      </c>
      <c r="F1463">
        <f t="shared" si="199"/>
        <v>1</v>
      </c>
      <c r="G1463">
        <f t="shared" si="200"/>
        <v>0</v>
      </c>
      <c r="H1463" s="2">
        <f t="shared" si="201"/>
        <v>5.6018518518518579E-3</v>
      </c>
      <c r="I1463" s="2">
        <f t="shared" si="205"/>
        <v>7.9353819444444555</v>
      </c>
      <c r="J1463" s="10">
        <f t="shared" si="202"/>
        <v>11426.950000000017</v>
      </c>
      <c r="K1463" s="10">
        <f t="shared" si="203"/>
        <v>0</v>
      </c>
      <c r="L1463" s="10">
        <f t="shared" si="204"/>
        <v>8.0666666666666753</v>
      </c>
      <c r="M1463" s="10">
        <f t="shared" si="206"/>
        <v>0</v>
      </c>
    </row>
    <row r="1464" spans="1:13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>
        <f t="shared" si="198"/>
        <v>1</v>
      </c>
      <c r="F1464">
        <f t="shared" si="199"/>
        <v>0</v>
      </c>
      <c r="G1464">
        <f t="shared" si="200"/>
        <v>0</v>
      </c>
      <c r="H1464" s="2">
        <f t="shared" si="201"/>
        <v>9.4328703703703276E-3</v>
      </c>
      <c r="I1464" s="2">
        <f t="shared" si="205"/>
        <v>7.9448148148148263</v>
      </c>
      <c r="J1464" s="10">
        <f t="shared" si="202"/>
        <v>11440.533333333349</v>
      </c>
      <c r="K1464" s="10">
        <f t="shared" si="203"/>
        <v>13.583333333333272</v>
      </c>
      <c r="L1464" s="10">
        <f t="shared" si="204"/>
        <v>0</v>
      </c>
      <c r="M1464" s="10">
        <f t="shared" si="206"/>
        <v>0</v>
      </c>
    </row>
    <row r="1465" spans="1:13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>
        <f t="shared" si="198"/>
        <v>1</v>
      </c>
      <c r="F1465">
        <f t="shared" si="199"/>
        <v>0</v>
      </c>
      <c r="G1465">
        <f t="shared" si="200"/>
        <v>0</v>
      </c>
      <c r="H1465" s="2">
        <f t="shared" si="201"/>
        <v>9.8032407407407374E-3</v>
      </c>
      <c r="I1465" s="2">
        <f t="shared" si="205"/>
        <v>7.9546180555555672</v>
      </c>
      <c r="J1465" s="10">
        <f t="shared" si="202"/>
        <v>11454.650000000016</v>
      </c>
      <c r="K1465" s="10">
        <f t="shared" si="203"/>
        <v>14.116666666666662</v>
      </c>
      <c r="L1465" s="10">
        <f t="shared" si="204"/>
        <v>0</v>
      </c>
      <c r="M1465" s="10">
        <f t="shared" si="206"/>
        <v>0</v>
      </c>
    </row>
    <row r="1466" spans="1:13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>
        <f t="shared" si="198"/>
        <v>1</v>
      </c>
      <c r="F1466">
        <f t="shared" si="199"/>
        <v>0</v>
      </c>
      <c r="G1466">
        <f t="shared" si="200"/>
        <v>0</v>
      </c>
      <c r="H1466" s="2">
        <f t="shared" si="201"/>
        <v>1.1562499999999976E-2</v>
      </c>
      <c r="I1466" s="2">
        <f t="shared" si="205"/>
        <v>7.9661805555555674</v>
      </c>
      <c r="J1466" s="10">
        <f t="shared" si="202"/>
        <v>11471.300000000017</v>
      </c>
      <c r="K1466" s="10">
        <f t="shared" si="203"/>
        <v>16.649999999999963</v>
      </c>
      <c r="L1466" s="10">
        <f t="shared" si="204"/>
        <v>0</v>
      </c>
      <c r="M1466" s="10">
        <f t="shared" si="206"/>
        <v>0</v>
      </c>
    </row>
    <row r="1467" spans="1:13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>
        <f t="shared" si="198"/>
        <v>1</v>
      </c>
      <c r="F1467">
        <f t="shared" si="199"/>
        <v>0</v>
      </c>
      <c r="G1467">
        <f t="shared" si="200"/>
        <v>0</v>
      </c>
      <c r="H1467" s="2">
        <f t="shared" si="201"/>
        <v>9.2592592592588563E-5</v>
      </c>
      <c r="I1467" s="2">
        <f t="shared" si="205"/>
        <v>7.9662731481481597</v>
      </c>
      <c r="J1467" s="10">
        <f t="shared" si="202"/>
        <v>11471.433333333349</v>
      </c>
      <c r="K1467" s="10">
        <f t="shared" si="203"/>
        <v>0.13333333333332753</v>
      </c>
      <c r="L1467" s="10">
        <f t="shared" si="204"/>
        <v>0</v>
      </c>
      <c r="M1467" s="10">
        <f t="shared" si="206"/>
        <v>0</v>
      </c>
    </row>
    <row r="1468" spans="1:13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>
        <f t="shared" si="198"/>
        <v>1</v>
      </c>
      <c r="F1468">
        <f t="shared" si="199"/>
        <v>0</v>
      </c>
      <c r="G1468">
        <f t="shared" si="200"/>
        <v>0</v>
      </c>
      <c r="H1468" s="2">
        <f t="shared" si="201"/>
        <v>3.460648148148171E-3</v>
      </c>
      <c r="I1468" s="2">
        <f t="shared" si="205"/>
        <v>7.9697337962963077</v>
      </c>
      <c r="J1468" s="10">
        <f t="shared" si="202"/>
        <v>11476.416666666684</v>
      </c>
      <c r="K1468" s="10">
        <f t="shared" si="203"/>
        <v>4.9833333333333663</v>
      </c>
      <c r="L1468" s="10">
        <f t="shared" si="204"/>
        <v>0</v>
      </c>
      <c r="M1468" s="10">
        <f t="shared" si="206"/>
        <v>0</v>
      </c>
    </row>
    <row r="1469" spans="1:13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>
        <f t="shared" si="198"/>
        <v>1</v>
      </c>
      <c r="F1469">
        <f t="shared" si="199"/>
        <v>0</v>
      </c>
      <c r="G1469">
        <f t="shared" si="200"/>
        <v>0</v>
      </c>
      <c r="H1469" s="2">
        <f t="shared" si="201"/>
        <v>9.7453703703703765E-3</v>
      </c>
      <c r="I1469" s="2">
        <f t="shared" si="205"/>
        <v>7.9794791666666782</v>
      </c>
      <c r="J1469" s="10">
        <f t="shared" si="202"/>
        <v>11490.450000000017</v>
      </c>
      <c r="K1469" s="10">
        <f t="shared" si="203"/>
        <v>14.033333333333342</v>
      </c>
      <c r="L1469" s="10">
        <f t="shared" si="204"/>
        <v>0</v>
      </c>
      <c r="M1469" s="10">
        <f t="shared" si="206"/>
        <v>0</v>
      </c>
    </row>
    <row r="1470" spans="1:13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>
        <f t="shared" si="198"/>
        <v>1</v>
      </c>
      <c r="F1470">
        <f t="shared" si="199"/>
        <v>0</v>
      </c>
      <c r="G1470">
        <f t="shared" si="200"/>
        <v>0</v>
      </c>
      <c r="H1470" s="2">
        <f t="shared" si="201"/>
        <v>1.4004629629629228E-3</v>
      </c>
      <c r="I1470" s="2">
        <f t="shared" si="205"/>
        <v>7.9808796296296407</v>
      </c>
      <c r="J1470" s="10">
        <f t="shared" si="202"/>
        <v>11492.466666666682</v>
      </c>
      <c r="K1470" s="10">
        <f t="shared" si="203"/>
        <v>2.0166666666666089</v>
      </c>
      <c r="L1470" s="10">
        <f t="shared" si="204"/>
        <v>0</v>
      </c>
      <c r="M1470" s="10">
        <f t="shared" si="206"/>
        <v>0</v>
      </c>
    </row>
    <row r="1471" spans="1:13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>
        <f t="shared" si="198"/>
        <v>1</v>
      </c>
      <c r="F1471">
        <f t="shared" si="199"/>
        <v>0</v>
      </c>
      <c r="G1471">
        <f t="shared" si="200"/>
        <v>0</v>
      </c>
      <c r="H1471" s="2">
        <f t="shared" si="201"/>
        <v>1.0243055555555491E-2</v>
      </c>
      <c r="I1471" s="2">
        <f t="shared" si="205"/>
        <v>7.9911226851851964</v>
      </c>
      <c r="J1471" s="10">
        <f t="shared" si="202"/>
        <v>11507.216666666684</v>
      </c>
      <c r="K1471" s="10">
        <f t="shared" si="203"/>
        <v>14.749999999999908</v>
      </c>
      <c r="L1471" s="10">
        <f t="shared" si="204"/>
        <v>0</v>
      </c>
      <c r="M1471" s="10">
        <f t="shared" si="206"/>
        <v>0</v>
      </c>
    </row>
    <row r="1472" spans="1:13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>
        <f t="shared" si="198"/>
        <v>1</v>
      </c>
      <c r="F1472">
        <f t="shared" si="199"/>
        <v>0</v>
      </c>
      <c r="G1472">
        <f t="shared" si="200"/>
        <v>0</v>
      </c>
      <c r="H1472" s="2">
        <f t="shared" si="201"/>
        <v>8.4143518518518534E-3</v>
      </c>
      <c r="I1472" s="2">
        <f t="shared" si="205"/>
        <v>7.9995370370370482</v>
      </c>
      <c r="J1472" s="10">
        <f t="shared" si="202"/>
        <v>11519.33333333335</v>
      </c>
      <c r="K1472" s="10">
        <f t="shared" si="203"/>
        <v>12.116666666666669</v>
      </c>
      <c r="L1472" s="10">
        <f t="shared" si="204"/>
        <v>0</v>
      </c>
      <c r="M1472" s="10">
        <f t="shared" si="206"/>
        <v>0</v>
      </c>
    </row>
    <row r="1473" spans="1:13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>
        <f t="shared" si="198"/>
        <v>1</v>
      </c>
      <c r="F1473">
        <f t="shared" si="199"/>
        <v>0</v>
      </c>
      <c r="G1473">
        <f t="shared" si="200"/>
        <v>0</v>
      </c>
      <c r="H1473" s="2">
        <f t="shared" si="201"/>
        <v>4.9074074074074714E-3</v>
      </c>
      <c r="I1473" s="2">
        <f t="shared" si="205"/>
        <v>8.0044444444444558</v>
      </c>
      <c r="J1473" s="10">
        <f t="shared" si="202"/>
        <v>11526.400000000016</v>
      </c>
      <c r="K1473" s="10">
        <f t="shared" si="203"/>
        <v>7.0666666666667588</v>
      </c>
      <c r="L1473" s="10">
        <f t="shared" si="204"/>
        <v>0</v>
      </c>
      <c r="M1473" s="10">
        <f t="shared" si="206"/>
        <v>0</v>
      </c>
    </row>
    <row r="1474" spans="1:13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>
        <f t="shared" ref="E1474:E1537" si="207">IF(LEN(A1474)=7,1,0)</f>
        <v>1</v>
      </c>
      <c r="F1474">
        <f t="shared" ref="F1474:F1537" si="208">IF(LEN(A1474)=8,1,0)</f>
        <v>0</v>
      </c>
      <c r="G1474">
        <f t="shared" ref="G1474:G1537" si="209">IF(LEN(A1474)&gt;9,1,0)</f>
        <v>0</v>
      </c>
      <c r="H1474" s="2">
        <f t="shared" ref="H1474:H1537" si="210">D1474-C1474</f>
        <v>1.1481481481481426E-2</v>
      </c>
      <c r="I1474" s="2">
        <f t="shared" si="205"/>
        <v>8.0159259259259379</v>
      </c>
      <c r="J1474" s="10">
        <f t="shared" ref="J1474:J1537" si="211">I1474*24*60</f>
        <v>11542.933333333351</v>
      </c>
      <c r="K1474" s="10">
        <f t="shared" ref="K1474:K1537" si="212">IF(AND(E1474=1,$J1474&gt;800),$H1474,0)*24*60</f>
        <v>16.533333333333253</v>
      </c>
      <c r="L1474" s="10">
        <f t="shared" ref="L1474:L1537" si="213">IF(AND(F1474=1,$J1474&gt;800),$H1474,0)*24*60</f>
        <v>0</v>
      </c>
      <c r="M1474" s="10">
        <f t="shared" si="206"/>
        <v>0</v>
      </c>
    </row>
    <row r="1475" spans="1:13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>
        <f t="shared" si="207"/>
        <v>0</v>
      </c>
      <c r="F1475">
        <f t="shared" si="208"/>
        <v>1</v>
      </c>
      <c r="G1475">
        <f t="shared" si="209"/>
        <v>0</v>
      </c>
      <c r="H1475" s="2">
        <f t="shared" si="210"/>
        <v>1.284722222222201E-3</v>
      </c>
      <c r="I1475" s="2">
        <f t="shared" si="205"/>
        <v>8.0172106481481595</v>
      </c>
      <c r="J1475" s="10">
        <f t="shared" si="211"/>
        <v>11544.783333333351</v>
      </c>
      <c r="K1475" s="10">
        <f t="shared" si="212"/>
        <v>0</v>
      </c>
      <c r="L1475" s="10">
        <f t="shared" si="213"/>
        <v>1.8499999999999694</v>
      </c>
      <c r="M1475" s="10">
        <f t="shared" si="206"/>
        <v>0</v>
      </c>
    </row>
    <row r="1476" spans="1:13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>
        <f t="shared" si="207"/>
        <v>1</v>
      </c>
      <c r="F1476">
        <f t="shared" si="208"/>
        <v>0</v>
      </c>
      <c r="G1476">
        <f t="shared" si="209"/>
        <v>0</v>
      </c>
      <c r="H1476" s="2">
        <f t="shared" si="210"/>
        <v>1.0532407407407351E-2</v>
      </c>
      <c r="I1476" s="2">
        <f t="shared" ref="I1476:I1539" si="214">IF(OR(E1476=1,F1476=1),H1476+I1475,I1475)</f>
        <v>8.0277430555555664</v>
      </c>
      <c r="J1476" s="10">
        <f t="shared" si="211"/>
        <v>11559.950000000015</v>
      </c>
      <c r="K1476" s="10">
        <f t="shared" si="212"/>
        <v>15.166666666666586</v>
      </c>
      <c r="L1476" s="10">
        <f t="shared" si="213"/>
        <v>0</v>
      </c>
      <c r="M1476" s="10">
        <f t="shared" ref="M1476:M1539" si="215">ROUNDUP(IF(G1476=1,H1476,0)*24*60,0)</f>
        <v>0</v>
      </c>
    </row>
    <row r="1477" spans="1:13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>
        <f t="shared" si="207"/>
        <v>1</v>
      </c>
      <c r="F1477">
        <f t="shared" si="208"/>
        <v>0</v>
      </c>
      <c r="G1477">
        <f t="shared" si="209"/>
        <v>0</v>
      </c>
      <c r="H1477" s="2">
        <f t="shared" si="210"/>
        <v>1.5509259259259833E-3</v>
      </c>
      <c r="I1477" s="2">
        <f t="shared" si="214"/>
        <v>8.0292939814814925</v>
      </c>
      <c r="J1477" s="10">
        <f t="shared" si="211"/>
        <v>11562.183333333349</v>
      </c>
      <c r="K1477" s="10">
        <f t="shared" si="212"/>
        <v>2.233333333333416</v>
      </c>
      <c r="L1477" s="10">
        <f t="shared" si="213"/>
        <v>0</v>
      </c>
      <c r="M1477" s="10">
        <f t="shared" si="215"/>
        <v>0</v>
      </c>
    </row>
    <row r="1478" spans="1:13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>
        <f t="shared" si="207"/>
        <v>0</v>
      </c>
      <c r="F1478">
        <f t="shared" si="208"/>
        <v>1</v>
      </c>
      <c r="G1478">
        <f t="shared" si="209"/>
        <v>0</v>
      </c>
      <c r="H1478" s="2">
        <f t="shared" si="210"/>
        <v>3.9814814814814747E-3</v>
      </c>
      <c r="I1478" s="2">
        <f t="shared" si="214"/>
        <v>8.0332754629629743</v>
      </c>
      <c r="J1478" s="10">
        <f t="shared" si="211"/>
        <v>11567.916666666682</v>
      </c>
      <c r="K1478" s="10">
        <f t="shared" si="212"/>
        <v>0</v>
      </c>
      <c r="L1478" s="10">
        <f t="shared" si="213"/>
        <v>5.7333333333333236</v>
      </c>
      <c r="M1478" s="10">
        <f t="shared" si="215"/>
        <v>0</v>
      </c>
    </row>
    <row r="1479" spans="1:13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>
        <f t="shared" si="207"/>
        <v>1</v>
      </c>
      <c r="F1479">
        <f t="shared" si="208"/>
        <v>0</v>
      </c>
      <c r="G1479">
        <f t="shared" si="209"/>
        <v>0</v>
      </c>
      <c r="H1479" s="2">
        <f t="shared" si="210"/>
        <v>6.2268518518519E-3</v>
      </c>
      <c r="I1479" s="2">
        <f t="shared" si="214"/>
        <v>8.0395023148148255</v>
      </c>
      <c r="J1479" s="10">
        <f t="shared" si="211"/>
        <v>11576.88333333335</v>
      </c>
      <c r="K1479" s="10">
        <f t="shared" si="212"/>
        <v>8.9666666666667361</v>
      </c>
      <c r="L1479" s="10">
        <f t="shared" si="213"/>
        <v>0</v>
      </c>
      <c r="M1479" s="10">
        <f t="shared" si="215"/>
        <v>0</v>
      </c>
    </row>
    <row r="1480" spans="1:13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>
        <f t="shared" si="207"/>
        <v>1</v>
      </c>
      <c r="F1480">
        <f t="shared" si="208"/>
        <v>0</v>
      </c>
      <c r="G1480">
        <f t="shared" si="209"/>
        <v>0</v>
      </c>
      <c r="H1480" s="2">
        <f t="shared" si="210"/>
        <v>4.3865740740741677E-3</v>
      </c>
      <c r="I1480" s="2">
        <f t="shared" si="214"/>
        <v>8.0438888888888993</v>
      </c>
      <c r="J1480" s="10">
        <f t="shared" si="211"/>
        <v>11583.200000000013</v>
      </c>
      <c r="K1480" s="10">
        <f t="shared" si="212"/>
        <v>6.3166666666668014</v>
      </c>
      <c r="L1480" s="10">
        <f t="shared" si="213"/>
        <v>0</v>
      </c>
      <c r="M1480" s="10">
        <f t="shared" si="215"/>
        <v>0</v>
      </c>
    </row>
    <row r="1481" spans="1:13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>
        <f t="shared" si="207"/>
        <v>1</v>
      </c>
      <c r="F1481">
        <f t="shared" si="208"/>
        <v>0</v>
      </c>
      <c r="G1481">
        <f t="shared" si="209"/>
        <v>0</v>
      </c>
      <c r="H1481" s="2">
        <f t="shared" si="210"/>
        <v>7.4884259259259123E-3</v>
      </c>
      <c r="I1481" s="2">
        <f t="shared" si="214"/>
        <v>8.0513773148148253</v>
      </c>
      <c r="J1481" s="10">
        <f t="shared" si="211"/>
        <v>11593.983333333348</v>
      </c>
      <c r="K1481" s="10">
        <f t="shared" si="212"/>
        <v>10.783333333333314</v>
      </c>
      <c r="L1481" s="10">
        <f t="shared" si="213"/>
        <v>0</v>
      </c>
      <c r="M1481" s="10">
        <f t="shared" si="215"/>
        <v>0</v>
      </c>
    </row>
    <row r="1482" spans="1:13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>
        <f t="shared" si="207"/>
        <v>1</v>
      </c>
      <c r="F1482">
        <f t="shared" si="208"/>
        <v>0</v>
      </c>
      <c r="G1482">
        <f t="shared" si="209"/>
        <v>0</v>
      </c>
      <c r="H1482" s="2">
        <f t="shared" si="210"/>
        <v>2.8472222222222232E-3</v>
      </c>
      <c r="I1482" s="2">
        <f t="shared" si="214"/>
        <v>8.0542245370370473</v>
      </c>
      <c r="J1482" s="10">
        <f t="shared" si="211"/>
        <v>11598.083333333348</v>
      </c>
      <c r="K1482" s="10">
        <f t="shared" si="212"/>
        <v>4.1000000000000014</v>
      </c>
      <c r="L1482" s="10">
        <f t="shared" si="213"/>
        <v>0</v>
      </c>
      <c r="M1482" s="10">
        <f t="shared" si="215"/>
        <v>0</v>
      </c>
    </row>
    <row r="1483" spans="1:13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>
        <f t="shared" si="207"/>
        <v>1</v>
      </c>
      <c r="F1483">
        <f t="shared" si="208"/>
        <v>0</v>
      </c>
      <c r="G1483">
        <f t="shared" si="209"/>
        <v>0</v>
      </c>
      <c r="H1483" s="2">
        <f t="shared" si="210"/>
        <v>5.4513888888888529E-3</v>
      </c>
      <c r="I1483" s="2">
        <f t="shared" si="214"/>
        <v>8.0596759259259354</v>
      </c>
      <c r="J1483" s="10">
        <f t="shared" si="211"/>
        <v>11605.933333333345</v>
      </c>
      <c r="K1483" s="10">
        <f t="shared" si="212"/>
        <v>7.8499999999999481</v>
      </c>
      <c r="L1483" s="10">
        <f t="shared" si="213"/>
        <v>0</v>
      </c>
      <c r="M1483" s="10">
        <f t="shared" si="215"/>
        <v>0</v>
      </c>
    </row>
    <row r="1484" spans="1:13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>
        <f t="shared" si="207"/>
        <v>0</v>
      </c>
      <c r="F1484">
        <f t="shared" si="208"/>
        <v>1</v>
      </c>
      <c r="G1484">
        <f t="shared" si="209"/>
        <v>0</v>
      </c>
      <c r="H1484" s="2">
        <f t="shared" si="210"/>
        <v>5.5439814814814969E-3</v>
      </c>
      <c r="I1484" s="2">
        <f t="shared" si="214"/>
        <v>8.0652199074074176</v>
      </c>
      <c r="J1484" s="10">
        <f t="shared" si="211"/>
        <v>11613.916666666681</v>
      </c>
      <c r="K1484" s="10">
        <f t="shared" si="212"/>
        <v>0</v>
      </c>
      <c r="L1484" s="10">
        <f t="shared" si="213"/>
        <v>7.9833333333333556</v>
      </c>
      <c r="M1484" s="10">
        <f t="shared" si="215"/>
        <v>0</v>
      </c>
    </row>
    <row r="1485" spans="1:13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>
        <f t="shared" si="207"/>
        <v>1</v>
      </c>
      <c r="F1485">
        <f t="shared" si="208"/>
        <v>0</v>
      </c>
      <c r="G1485">
        <f t="shared" si="209"/>
        <v>0</v>
      </c>
      <c r="H1485" s="2">
        <f t="shared" si="210"/>
        <v>1.678240740740744E-3</v>
      </c>
      <c r="I1485" s="2">
        <f t="shared" si="214"/>
        <v>8.0668981481481588</v>
      </c>
      <c r="J1485" s="10">
        <f t="shared" si="211"/>
        <v>11616.333333333348</v>
      </c>
      <c r="K1485" s="10">
        <f t="shared" si="212"/>
        <v>2.4166666666666714</v>
      </c>
      <c r="L1485" s="10">
        <f t="shared" si="213"/>
        <v>0</v>
      </c>
      <c r="M1485" s="10">
        <f t="shared" si="215"/>
        <v>0</v>
      </c>
    </row>
    <row r="1486" spans="1:13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>
        <f t="shared" si="207"/>
        <v>1</v>
      </c>
      <c r="F1486">
        <f t="shared" si="208"/>
        <v>0</v>
      </c>
      <c r="G1486">
        <f t="shared" si="209"/>
        <v>0</v>
      </c>
      <c r="H1486" s="2">
        <f t="shared" si="210"/>
        <v>9.1435185185184675E-3</v>
      </c>
      <c r="I1486" s="2">
        <f t="shared" si="214"/>
        <v>8.0760416666666774</v>
      </c>
      <c r="J1486" s="10">
        <f t="shared" si="211"/>
        <v>11629.500000000016</v>
      </c>
      <c r="K1486" s="10">
        <f t="shared" si="212"/>
        <v>13.166666666666593</v>
      </c>
      <c r="L1486" s="10">
        <f t="shared" si="213"/>
        <v>0</v>
      </c>
      <c r="M1486" s="10">
        <f t="shared" si="215"/>
        <v>0</v>
      </c>
    </row>
    <row r="1487" spans="1:13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>
        <f t="shared" si="207"/>
        <v>1</v>
      </c>
      <c r="F1487">
        <f t="shared" si="208"/>
        <v>0</v>
      </c>
      <c r="G1487">
        <f t="shared" si="209"/>
        <v>0</v>
      </c>
      <c r="H1487" s="2">
        <f t="shared" si="210"/>
        <v>1.0208333333333264E-2</v>
      </c>
      <c r="I1487" s="2">
        <f t="shared" si="214"/>
        <v>8.0862500000000104</v>
      </c>
      <c r="J1487" s="10">
        <f t="shared" si="211"/>
        <v>11644.200000000015</v>
      </c>
      <c r="K1487" s="10">
        <f t="shared" si="212"/>
        <v>14.6999999999999</v>
      </c>
      <c r="L1487" s="10">
        <f t="shared" si="213"/>
        <v>0</v>
      </c>
      <c r="M1487" s="10">
        <f t="shared" si="215"/>
        <v>0</v>
      </c>
    </row>
    <row r="1488" spans="1:13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>
        <f t="shared" si="207"/>
        <v>1</v>
      </c>
      <c r="F1488">
        <f t="shared" si="208"/>
        <v>0</v>
      </c>
      <c r="G1488">
        <f t="shared" si="209"/>
        <v>0</v>
      </c>
      <c r="H1488" s="2">
        <f t="shared" si="210"/>
        <v>6.8171296296296591E-3</v>
      </c>
      <c r="I1488" s="2">
        <f t="shared" si="214"/>
        <v>8.0930671296296399</v>
      </c>
      <c r="J1488" s="10">
        <f t="shared" si="211"/>
        <v>11654.016666666683</v>
      </c>
      <c r="K1488" s="10">
        <f t="shared" si="212"/>
        <v>9.8166666666667091</v>
      </c>
      <c r="L1488" s="10">
        <f t="shared" si="213"/>
        <v>0</v>
      </c>
      <c r="M1488" s="10">
        <f t="shared" si="215"/>
        <v>0</v>
      </c>
    </row>
    <row r="1489" spans="1:13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>
        <f t="shared" si="207"/>
        <v>1</v>
      </c>
      <c r="F1489">
        <f t="shared" si="208"/>
        <v>0</v>
      </c>
      <c r="G1489">
        <f t="shared" si="209"/>
        <v>0</v>
      </c>
      <c r="H1489" s="2">
        <f t="shared" si="210"/>
        <v>8.2986111111110761E-3</v>
      </c>
      <c r="I1489" s="2">
        <f t="shared" si="214"/>
        <v>8.1013657407407518</v>
      </c>
      <c r="J1489" s="10">
        <f t="shared" si="211"/>
        <v>11665.966666666682</v>
      </c>
      <c r="K1489" s="10">
        <f t="shared" si="212"/>
        <v>11.94999999999995</v>
      </c>
      <c r="L1489" s="10">
        <f t="shared" si="213"/>
        <v>0</v>
      </c>
      <c r="M1489" s="10">
        <f t="shared" si="215"/>
        <v>0</v>
      </c>
    </row>
    <row r="1490" spans="1:13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>
        <f t="shared" si="207"/>
        <v>0</v>
      </c>
      <c r="F1490">
        <f t="shared" si="208"/>
        <v>0</v>
      </c>
      <c r="G1490">
        <f t="shared" si="209"/>
        <v>1</v>
      </c>
      <c r="H1490" s="2">
        <f t="shared" si="210"/>
        <v>1.5856481481481E-3</v>
      </c>
      <c r="I1490" s="2">
        <f t="shared" si="214"/>
        <v>8.1013657407407518</v>
      </c>
      <c r="J1490" s="10">
        <f t="shared" si="211"/>
        <v>11665.966666666682</v>
      </c>
      <c r="K1490" s="10">
        <f t="shared" si="212"/>
        <v>0</v>
      </c>
      <c r="L1490" s="10">
        <f t="shared" si="213"/>
        <v>0</v>
      </c>
      <c r="M1490" s="10">
        <f t="shared" si="215"/>
        <v>3</v>
      </c>
    </row>
    <row r="1491" spans="1:13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>
        <f t="shared" si="207"/>
        <v>1</v>
      </c>
      <c r="F1491">
        <f t="shared" si="208"/>
        <v>0</v>
      </c>
      <c r="G1491">
        <f t="shared" si="209"/>
        <v>0</v>
      </c>
      <c r="H1491" s="2">
        <f t="shared" si="210"/>
        <v>1.0046296296296386E-2</v>
      </c>
      <c r="I1491" s="2">
        <f t="shared" si="214"/>
        <v>8.1114120370370486</v>
      </c>
      <c r="J1491" s="10">
        <f t="shared" si="211"/>
        <v>11680.433333333351</v>
      </c>
      <c r="K1491" s="10">
        <f t="shared" si="212"/>
        <v>14.466666666666796</v>
      </c>
      <c r="L1491" s="10">
        <f t="shared" si="213"/>
        <v>0</v>
      </c>
      <c r="M1491" s="10">
        <f t="shared" si="215"/>
        <v>0</v>
      </c>
    </row>
    <row r="1492" spans="1:13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>
        <f t="shared" si="207"/>
        <v>1</v>
      </c>
      <c r="F1492">
        <f t="shared" si="208"/>
        <v>0</v>
      </c>
      <c r="G1492">
        <f t="shared" si="209"/>
        <v>0</v>
      </c>
      <c r="H1492" s="2">
        <f t="shared" si="210"/>
        <v>6.6898148148147873E-3</v>
      </c>
      <c r="I1492" s="2">
        <f t="shared" si="214"/>
        <v>8.1181018518518631</v>
      </c>
      <c r="J1492" s="10">
        <f t="shared" si="211"/>
        <v>11690.066666666684</v>
      </c>
      <c r="K1492" s="10">
        <f t="shared" si="212"/>
        <v>9.6333333333332938</v>
      </c>
      <c r="L1492" s="10">
        <f t="shared" si="213"/>
        <v>0</v>
      </c>
      <c r="M1492" s="10">
        <f t="shared" si="215"/>
        <v>0</v>
      </c>
    </row>
    <row r="1493" spans="1:13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>
        <f t="shared" si="207"/>
        <v>1</v>
      </c>
      <c r="F1493">
        <f t="shared" si="208"/>
        <v>0</v>
      </c>
      <c r="G1493">
        <f t="shared" si="209"/>
        <v>0</v>
      </c>
      <c r="H1493" s="2">
        <f t="shared" si="210"/>
        <v>4.548611111111156E-3</v>
      </c>
      <c r="I1493" s="2">
        <f t="shared" si="214"/>
        <v>8.1226504629629748</v>
      </c>
      <c r="J1493" s="10">
        <f t="shared" si="211"/>
        <v>11696.616666666685</v>
      </c>
      <c r="K1493" s="10">
        <f t="shared" si="212"/>
        <v>6.5500000000000647</v>
      </c>
      <c r="L1493" s="10">
        <f t="shared" si="213"/>
        <v>0</v>
      </c>
      <c r="M1493" s="10">
        <f t="shared" si="215"/>
        <v>0</v>
      </c>
    </row>
    <row r="1494" spans="1:13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>
        <f t="shared" si="207"/>
        <v>1</v>
      </c>
      <c r="F1494">
        <f t="shared" si="208"/>
        <v>0</v>
      </c>
      <c r="G1494">
        <f t="shared" si="209"/>
        <v>0</v>
      </c>
      <c r="H1494" s="2">
        <f t="shared" si="210"/>
        <v>9.3981481481481E-3</v>
      </c>
      <c r="I1494" s="2">
        <f t="shared" si="214"/>
        <v>8.1320486111111236</v>
      </c>
      <c r="J1494" s="10">
        <f t="shared" si="211"/>
        <v>11710.150000000018</v>
      </c>
      <c r="K1494" s="10">
        <f t="shared" si="212"/>
        <v>13.533333333333264</v>
      </c>
      <c r="L1494" s="10">
        <f t="shared" si="213"/>
        <v>0</v>
      </c>
      <c r="M1494" s="10">
        <f t="shared" si="215"/>
        <v>0</v>
      </c>
    </row>
    <row r="1495" spans="1:13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>
        <f t="shared" si="207"/>
        <v>1</v>
      </c>
      <c r="F1495">
        <f t="shared" si="208"/>
        <v>0</v>
      </c>
      <c r="G1495">
        <f t="shared" si="209"/>
        <v>0</v>
      </c>
      <c r="H1495" s="2">
        <f t="shared" si="210"/>
        <v>9.6990740740741099E-3</v>
      </c>
      <c r="I1495" s="2">
        <f t="shared" si="214"/>
        <v>8.141747685185198</v>
      </c>
      <c r="J1495" s="10">
        <f t="shared" si="211"/>
        <v>11724.116666666685</v>
      </c>
      <c r="K1495" s="10">
        <f t="shared" si="212"/>
        <v>13.966666666666718</v>
      </c>
      <c r="L1495" s="10">
        <f t="shared" si="213"/>
        <v>0</v>
      </c>
      <c r="M1495" s="10">
        <f t="shared" si="215"/>
        <v>0</v>
      </c>
    </row>
    <row r="1496" spans="1:13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>
        <f t="shared" si="207"/>
        <v>0</v>
      </c>
      <c r="F1496">
        <f t="shared" si="208"/>
        <v>1</v>
      </c>
      <c r="G1496">
        <f t="shared" si="209"/>
        <v>0</v>
      </c>
      <c r="H1496" s="2">
        <f t="shared" si="210"/>
        <v>3.76157407407407E-3</v>
      </c>
      <c r="I1496" s="2">
        <f t="shared" si="214"/>
        <v>8.1455092592592724</v>
      </c>
      <c r="J1496" s="10">
        <f t="shared" si="211"/>
        <v>11729.533333333353</v>
      </c>
      <c r="K1496" s="10">
        <f t="shared" si="212"/>
        <v>0</v>
      </c>
      <c r="L1496" s="10">
        <f t="shared" si="213"/>
        <v>5.4166666666666607</v>
      </c>
      <c r="M1496" s="10">
        <f t="shared" si="215"/>
        <v>0</v>
      </c>
    </row>
    <row r="1497" spans="1:13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>
        <f t="shared" si="207"/>
        <v>0</v>
      </c>
      <c r="F1497">
        <f t="shared" si="208"/>
        <v>1</v>
      </c>
      <c r="G1497">
        <f t="shared" si="209"/>
        <v>0</v>
      </c>
      <c r="H1497" s="2">
        <f t="shared" si="210"/>
        <v>1.1122685185185222E-2</v>
      </c>
      <c r="I1497" s="2">
        <f t="shared" si="214"/>
        <v>8.1566319444444577</v>
      </c>
      <c r="J1497" s="10">
        <f t="shared" si="211"/>
        <v>11745.550000000019</v>
      </c>
      <c r="K1497" s="10">
        <f t="shared" si="212"/>
        <v>0</v>
      </c>
      <c r="L1497" s="10">
        <f t="shared" si="213"/>
        <v>16.016666666666719</v>
      </c>
      <c r="M1497" s="10">
        <f t="shared" si="215"/>
        <v>0</v>
      </c>
    </row>
    <row r="1498" spans="1:13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>
        <f t="shared" si="207"/>
        <v>1</v>
      </c>
      <c r="F1498">
        <f t="shared" si="208"/>
        <v>0</v>
      </c>
      <c r="G1498">
        <f t="shared" si="209"/>
        <v>0</v>
      </c>
      <c r="H1498" s="2">
        <f t="shared" si="210"/>
        <v>7.7314814814815058E-3</v>
      </c>
      <c r="I1498" s="2">
        <f t="shared" si="214"/>
        <v>8.1643634259259397</v>
      </c>
      <c r="J1498" s="10">
        <f t="shared" si="211"/>
        <v>11756.683333333352</v>
      </c>
      <c r="K1498" s="10">
        <f t="shared" si="212"/>
        <v>11.133333333333368</v>
      </c>
      <c r="L1498" s="10">
        <f t="shared" si="213"/>
        <v>0</v>
      </c>
      <c r="M1498" s="10">
        <f t="shared" si="215"/>
        <v>0</v>
      </c>
    </row>
    <row r="1499" spans="1:13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>
        <f t="shared" si="207"/>
        <v>0</v>
      </c>
      <c r="F1499">
        <f t="shared" si="208"/>
        <v>1</v>
      </c>
      <c r="G1499">
        <f t="shared" si="209"/>
        <v>0</v>
      </c>
      <c r="H1499" s="2">
        <f t="shared" si="210"/>
        <v>1.1261574074074132E-2</v>
      </c>
      <c r="I1499" s="2">
        <f t="shared" si="214"/>
        <v>8.1756250000000144</v>
      </c>
      <c r="J1499" s="10">
        <f t="shared" si="211"/>
        <v>11772.900000000021</v>
      </c>
      <c r="K1499" s="10">
        <f t="shared" si="212"/>
        <v>0</v>
      </c>
      <c r="L1499" s="10">
        <f t="shared" si="213"/>
        <v>16.21666666666675</v>
      </c>
      <c r="M1499" s="10">
        <f t="shared" si="215"/>
        <v>0</v>
      </c>
    </row>
    <row r="1500" spans="1:13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>
        <f t="shared" si="207"/>
        <v>1</v>
      </c>
      <c r="F1500">
        <f t="shared" si="208"/>
        <v>0</v>
      </c>
      <c r="G1500">
        <f t="shared" si="209"/>
        <v>0</v>
      </c>
      <c r="H1500" s="2">
        <f t="shared" si="210"/>
        <v>6.2615740740740167E-3</v>
      </c>
      <c r="I1500" s="2">
        <f t="shared" si="214"/>
        <v>8.1818865740740883</v>
      </c>
      <c r="J1500" s="10">
        <f t="shared" si="211"/>
        <v>11781.916666666688</v>
      </c>
      <c r="K1500" s="10">
        <f t="shared" si="212"/>
        <v>9.016666666666584</v>
      </c>
      <c r="L1500" s="10">
        <f t="shared" si="213"/>
        <v>0</v>
      </c>
      <c r="M1500" s="10">
        <f t="shared" si="215"/>
        <v>0</v>
      </c>
    </row>
    <row r="1501" spans="1:13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>
        <f t="shared" si="207"/>
        <v>1</v>
      </c>
      <c r="F1501">
        <f t="shared" si="208"/>
        <v>0</v>
      </c>
      <c r="G1501">
        <f t="shared" si="209"/>
        <v>0</v>
      </c>
      <c r="H1501" s="2">
        <f t="shared" si="210"/>
        <v>6.1111111111111782E-3</v>
      </c>
      <c r="I1501" s="2">
        <f t="shared" si="214"/>
        <v>8.1879976851851985</v>
      </c>
      <c r="J1501" s="10">
        <f t="shared" si="211"/>
        <v>11790.716666666685</v>
      </c>
      <c r="K1501" s="10">
        <f t="shared" si="212"/>
        <v>8.8000000000000966</v>
      </c>
      <c r="L1501" s="10">
        <f t="shared" si="213"/>
        <v>0</v>
      </c>
      <c r="M1501" s="10">
        <f t="shared" si="215"/>
        <v>0</v>
      </c>
    </row>
    <row r="1502" spans="1:13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>
        <f t="shared" si="207"/>
        <v>1</v>
      </c>
      <c r="F1502">
        <f t="shared" si="208"/>
        <v>0</v>
      </c>
      <c r="G1502">
        <f t="shared" si="209"/>
        <v>0</v>
      </c>
      <c r="H1502" s="2">
        <f t="shared" si="210"/>
        <v>5.4976851851851194E-3</v>
      </c>
      <c r="I1502" s="2">
        <f t="shared" si="214"/>
        <v>8.1934953703703837</v>
      </c>
      <c r="J1502" s="10">
        <f t="shared" si="211"/>
        <v>11798.633333333351</v>
      </c>
      <c r="K1502" s="10">
        <f t="shared" si="212"/>
        <v>7.9166666666665719</v>
      </c>
      <c r="L1502" s="10">
        <f t="shared" si="213"/>
        <v>0</v>
      </c>
      <c r="M1502" s="10">
        <f t="shared" si="215"/>
        <v>0</v>
      </c>
    </row>
    <row r="1503" spans="1:13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>
        <f t="shared" si="207"/>
        <v>1</v>
      </c>
      <c r="F1503">
        <f t="shared" si="208"/>
        <v>0</v>
      </c>
      <c r="G1503">
        <f t="shared" si="209"/>
        <v>0</v>
      </c>
      <c r="H1503" s="2">
        <f t="shared" si="210"/>
        <v>8.3680555555555314E-3</v>
      </c>
      <c r="I1503" s="2">
        <f t="shared" si="214"/>
        <v>8.2018634259259393</v>
      </c>
      <c r="J1503" s="10">
        <f t="shared" si="211"/>
        <v>11810.683333333352</v>
      </c>
      <c r="K1503" s="10">
        <f t="shared" si="212"/>
        <v>12.049999999999965</v>
      </c>
      <c r="L1503" s="10">
        <f t="shared" si="213"/>
        <v>0</v>
      </c>
      <c r="M1503" s="10">
        <f t="shared" si="215"/>
        <v>0</v>
      </c>
    </row>
    <row r="1504" spans="1:13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>
        <f t="shared" si="207"/>
        <v>1</v>
      </c>
      <c r="F1504">
        <f t="shared" si="208"/>
        <v>0</v>
      </c>
      <c r="G1504">
        <f t="shared" si="209"/>
        <v>0</v>
      </c>
      <c r="H1504" s="2">
        <f t="shared" si="210"/>
        <v>1.5972222222222499E-3</v>
      </c>
      <c r="I1504" s="2">
        <f t="shared" si="214"/>
        <v>8.2034606481481624</v>
      </c>
      <c r="J1504" s="10">
        <f t="shared" si="211"/>
        <v>11812.983333333354</v>
      </c>
      <c r="K1504" s="10">
        <f t="shared" si="212"/>
        <v>2.3000000000000398</v>
      </c>
      <c r="L1504" s="10">
        <f t="shared" si="213"/>
        <v>0</v>
      </c>
      <c r="M1504" s="10">
        <f t="shared" si="215"/>
        <v>0</v>
      </c>
    </row>
    <row r="1505" spans="1:13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>
        <f t="shared" si="207"/>
        <v>1</v>
      </c>
      <c r="F1505">
        <f t="shared" si="208"/>
        <v>0</v>
      </c>
      <c r="G1505">
        <f t="shared" si="209"/>
        <v>0</v>
      </c>
      <c r="H1505" s="2">
        <f t="shared" si="210"/>
        <v>4.2129629629629184E-3</v>
      </c>
      <c r="I1505" s="2">
        <f t="shared" si="214"/>
        <v>8.2076736111111259</v>
      </c>
      <c r="J1505" s="10">
        <f t="shared" si="211"/>
        <v>11819.050000000021</v>
      </c>
      <c r="K1505" s="10">
        <f t="shared" si="212"/>
        <v>6.0666666666666025</v>
      </c>
      <c r="L1505" s="10">
        <f t="shared" si="213"/>
        <v>0</v>
      </c>
      <c r="M1505" s="10">
        <f t="shared" si="215"/>
        <v>0</v>
      </c>
    </row>
    <row r="1506" spans="1:13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>
        <f t="shared" si="207"/>
        <v>0</v>
      </c>
      <c r="F1506">
        <f t="shared" si="208"/>
        <v>1</v>
      </c>
      <c r="G1506">
        <f t="shared" si="209"/>
        <v>0</v>
      </c>
      <c r="H1506" s="2">
        <f t="shared" si="210"/>
        <v>5.4861111111110805E-3</v>
      </c>
      <c r="I1506" s="2">
        <f t="shared" si="214"/>
        <v>8.2131597222222368</v>
      </c>
      <c r="J1506" s="10">
        <f t="shared" si="211"/>
        <v>11826.950000000021</v>
      </c>
      <c r="K1506" s="10">
        <f t="shared" si="212"/>
        <v>0</v>
      </c>
      <c r="L1506" s="10">
        <f t="shared" si="213"/>
        <v>7.8999999999999559</v>
      </c>
      <c r="M1506" s="10">
        <f t="shared" si="215"/>
        <v>0</v>
      </c>
    </row>
    <row r="1507" spans="1:13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>
        <f t="shared" si="207"/>
        <v>1</v>
      </c>
      <c r="F1507">
        <f t="shared" si="208"/>
        <v>0</v>
      </c>
      <c r="G1507">
        <f t="shared" si="209"/>
        <v>0</v>
      </c>
      <c r="H1507" s="2">
        <f t="shared" si="210"/>
        <v>5.9837962962963065E-3</v>
      </c>
      <c r="I1507" s="2">
        <f t="shared" si="214"/>
        <v>8.2191435185185338</v>
      </c>
      <c r="J1507" s="10">
        <f t="shared" si="211"/>
        <v>11835.566666666688</v>
      </c>
      <c r="K1507" s="10">
        <f t="shared" si="212"/>
        <v>8.6166666666666814</v>
      </c>
      <c r="L1507" s="10">
        <f t="shared" si="213"/>
        <v>0</v>
      </c>
      <c r="M1507" s="10">
        <f t="shared" si="215"/>
        <v>0</v>
      </c>
    </row>
    <row r="1508" spans="1:13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>
        <f t="shared" si="207"/>
        <v>1</v>
      </c>
      <c r="F1508">
        <f t="shared" si="208"/>
        <v>0</v>
      </c>
      <c r="G1508">
        <f t="shared" si="209"/>
        <v>0</v>
      </c>
      <c r="H1508" s="2">
        <f t="shared" si="210"/>
        <v>9.4444444444444775E-3</v>
      </c>
      <c r="I1508" s="2">
        <f t="shared" si="214"/>
        <v>8.2285879629629779</v>
      </c>
      <c r="J1508" s="10">
        <f t="shared" si="211"/>
        <v>11849.16666666669</v>
      </c>
      <c r="K1508" s="10">
        <f t="shared" si="212"/>
        <v>13.600000000000048</v>
      </c>
      <c r="L1508" s="10">
        <f t="shared" si="213"/>
        <v>0</v>
      </c>
      <c r="M1508" s="10">
        <f t="shared" si="215"/>
        <v>0</v>
      </c>
    </row>
    <row r="1509" spans="1:13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>
        <f t="shared" si="207"/>
        <v>1</v>
      </c>
      <c r="F1509">
        <f t="shared" si="208"/>
        <v>0</v>
      </c>
      <c r="G1509">
        <f t="shared" si="209"/>
        <v>0</v>
      </c>
      <c r="H1509" s="2">
        <f t="shared" si="210"/>
        <v>5.9953703703704564E-3</v>
      </c>
      <c r="I1509" s="2">
        <f t="shared" si="214"/>
        <v>8.2345833333333491</v>
      </c>
      <c r="J1509" s="10">
        <f t="shared" si="211"/>
        <v>11857.800000000023</v>
      </c>
      <c r="K1509" s="10">
        <f t="shared" si="212"/>
        <v>8.6333333333334572</v>
      </c>
      <c r="L1509" s="10">
        <f t="shared" si="213"/>
        <v>0</v>
      </c>
      <c r="M1509" s="10">
        <f t="shared" si="215"/>
        <v>0</v>
      </c>
    </row>
    <row r="1510" spans="1:13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>
        <f t="shared" si="207"/>
        <v>1</v>
      </c>
      <c r="F1510">
        <f t="shared" si="208"/>
        <v>0</v>
      </c>
      <c r="G1510">
        <f t="shared" si="209"/>
        <v>0</v>
      </c>
      <c r="H1510" s="2">
        <f t="shared" si="210"/>
        <v>2.2337962962962754E-3</v>
      </c>
      <c r="I1510" s="2">
        <f t="shared" si="214"/>
        <v>8.236817129629646</v>
      </c>
      <c r="J1510" s="10">
        <f t="shared" si="211"/>
        <v>11861.01666666669</v>
      </c>
      <c r="K1510" s="10">
        <f t="shared" si="212"/>
        <v>3.2166666666666366</v>
      </c>
      <c r="L1510" s="10">
        <f t="shared" si="213"/>
        <v>0</v>
      </c>
      <c r="M1510" s="10">
        <f t="shared" si="215"/>
        <v>0</v>
      </c>
    </row>
    <row r="1511" spans="1:13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>
        <f t="shared" si="207"/>
        <v>0</v>
      </c>
      <c r="F1511">
        <f t="shared" si="208"/>
        <v>1</v>
      </c>
      <c r="G1511">
        <f t="shared" si="209"/>
        <v>0</v>
      </c>
      <c r="H1511" s="2">
        <f t="shared" si="210"/>
        <v>3.6342592592591982E-3</v>
      </c>
      <c r="I1511" s="2">
        <f t="shared" si="214"/>
        <v>8.2404513888889053</v>
      </c>
      <c r="J1511" s="10">
        <f t="shared" si="211"/>
        <v>11866.250000000022</v>
      </c>
      <c r="K1511" s="10">
        <f t="shared" si="212"/>
        <v>0</v>
      </c>
      <c r="L1511" s="10">
        <f t="shared" si="213"/>
        <v>5.2333333333332455</v>
      </c>
      <c r="M1511" s="10">
        <f t="shared" si="215"/>
        <v>0</v>
      </c>
    </row>
    <row r="1512" spans="1:13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>
        <f t="shared" si="207"/>
        <v>1</v>
      </c>
      <c r="F1512">
        <f t="shared" si="208"/>
        <v>0</v>
      </c>
      <c r="G1512">
        <f t="shared" si="209"/>
        <v>0</v>
      </c>
      <c r="H1512" s="2">
        <f t="shared" si="210"/>
        <v>2.2337962962962754E-3</v>
      </c>
      <c r="I1512" s="2">
        <f t="shared" si="214"/>
        <v>8.2426851851852021</v>
      </c>
      <c r="J1512" s="10">
        <f t="shared" si="211"/>
        <v>11869.466666666691</v>
      </c>
      <c r="K1512" s="10">
        <f t="shared" si="212"/>
        <v>3.2166666666666366</v>
      </c>
      <c r="L1512" s="10">
        <f t="shared" si="213"/>
        <v>0</v>
      </c>
      <c r="M1512" s="10">
        <f t="shared" si="215"/>
        <v>0</v>
      </c>
    </row>
    <row r="1513" spans="1:13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>
        <f t="shared" si="207"/>
        <v>0</v>
      </c>
      <c r="F1513">
        <f t="shared" si="208"/>
        <v>1</v>
      </c>
      <c r="G1513">
        <f t="shared" si="209"/>
        <v>0</v>
      </c>
      <c r="H1513" s="2">
        <f t="shared" si="210"/>
        <v>1.0451388888888913E-2</v>
      </c>
      <c r="I1513" s="2">
        <f t="shared" si="214"/>
        <v>8.253136574074091</v>
      </c>
      <c r="J1513" s="10">
        <f t="shared" si="211"/>
        <v>11884.516666666692</v>
      </c>
      <c r="K1513" s="10">
        <f t="shared" si="212"/>
        <v>0</v>
      </c>
      <c r="L1513" s="10">
        <f t="shared" si="213"/>
        <v>15.050000000000034</v>
      </c>
      <c r="M1513" s="10">
        <f t="shared" si="215"/>
        <v>0</v>
      </c>
    </row>
    <row r="1514" spans="1:13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>
        <f t="shared" si="207"/>
        <v>1</v>
      </c>
      <c r="F1514">
        <f t="shared" si="208"/>
        <v>0</v>
      </c>
      <c r="G1514">
        <f t="shared" si="209"/>
        <v>0</v>
      </c>
      <c r="H1514" s="2">
        <f t="shared" si="210"/>
        <v>5.63657407407403E-3</v>
      </c>
      <c r="I1514" s="2">
        <f t="shared" si="214"/>
        <v>8.2587731481481654</v>
      </c>
      <c r="J1514" s="10">
        <f t="shared" si="211"/>
        <v>11892.633333333359</v>
      </c>
      <c r="K1514" s="10">
        <f t="shared" si="212"/>
        <v>8.1166666666666032</v>
      </c>
      <c r="L1514" s="10">
        <f t="shared" si="213"/>
        <v>0</v>
      </c>
      <c r="M1514" s="10">
        <f t="shared" si="215"/>
        <v>0</v>
      </c>
    </row>
    <row r="1515" spans="1:13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>
        <f t="shared" si="207"/>
        <v>1</v>
      </c>
      <c r="F1515">
        <f t="shared" si="208"/>
        <v>0</v>
      </c>
      <c r="G1515">
        <f t="shared" si="209"/>
        <v>0</v>
      </c>
      <c r="H1515" s="2">
        <f t="shared" si="210"/>
        <v>2.2337962962963309E-3</v>
      </c>
      <c r="I1515" s="2">
        <f t="shared" si="214"/>
        <v>8.2610069444444623</v>
      </c>
      <c r="J1515" s="10">
        <f t="shared" si="211"/>
        <v>11895.850000000026</v>
      </c>
      <c r="K1515" s="10">
        <f t="shared" si="212"/>
        <v>3.2166666666667165</v>
      </c>
      <c r="L1515" s="10">
        <f t="shared" si="213"/>
        <v>0</v>
      </c>
      <c r="M1515" s="10">
        <f t="shared" si="215"/>
        <v>0</v>
      </c>
    </row>
    <row r="1516" spans="1:13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>
        <f t="shared" si="207"/>
        <v>0</v>
      </c>
      <c r="F1516">
        <f t="shared" si="208"/>
        <v>1</v>
      </c>
      <c r="G1516">
        <f t="shared" si="209"/>
        <v>0</v>
      </c>
      <c r="H1516" s="2">
        <f t="shared" si="210"/>
        <v>1.8287037037036935E-3</v>
      </c>
      <c r="I1516" s="2">
        <f t="shared" si="214"/>
        <v>8.2628356481481653</v>
      </c>
      <c r="J1516" s="10">
        <f t="shared" si="211"/>
        <v>11898.483333333357</v>
      </c>
      <c r="K1516" s="10">
        <f t="shared" si="212"/>
        <v>0</v>
      </c>
      <c r="L1516" s="10">
        <f t="shared" si="213"/>
        <v>2.6333333333333186</v>
      </c>
      <c r="M1516" s="10">
        <f t="shared" si="215"/>
        <v>0</v>
      </c>
    </row>
    <row r="1517" spans="1:13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>
        <f t="shared" si="207"/>
        <v>1</v>
      </c>
      <c r="F1517">
        <f t="shared" si="208"/>
        <v>0</v>
      </c>
      <c r="G1517">
        <f t="shared" si="209"/>
        <v>0</v>
      </c>
      <c r="H1517" s="2">
        <f t="shared" si="210"/>
        <v>6.0532407407407618E-3</v>
      </c>
      <c r="I1517" s="2">
        <f t="shared" si="214"/>
        <v>8.2688888888889061</v>
      </c>
      <c r="J1517" s="10">
        <f t="shared" si="211"/>
        <v>11907.200000000024</v>
      </c>
      <c r="K1517" s="10">
        <f t="shared" si="212"/>
        <v>8.716666666666697</v>
      </c>
      <c r="L1517" s="10">
        <f t="shared" si="213"/>
        <v>0</v>
      </c>
      <c r="M1517" s="10">
        <f t="shared" si="215"/>
        <v>0</v>
      </c>
    </row>
    <row r="1518" spans="1:13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>
        <f t="shared" si="207"/>
        <v>1</v>
      </c>
      <c r="F1518">
        <f t="shared" si="208"/>
        <v>0</v>
      </c>
      <c r="G1518">
        <f t="shared" si="209"/>
        <v>0</v>
      </c>
      <c r="H1518" s="2">
        <f t="shared" si="210"/>
        <v>8.1944444444444486E-3</v>
      </c>
      <c r="I1518" s="2">
        <f t="shared" si="214"/>
        <v>8.2770833333333513</v>
      </c>
      <c r="J1518" s="10">
        <f t="shared" si="211"/>
        <v>11919.000000000025</v>
      </c>
      <c r="K1518" s="10">
        <f t="shared" si="212"/>
        <v>11.800000000000006</v>
      </c>
      <c r="L1518" s="10">
        <f t="shared" si="213"/>
        <v>0</v>
      </c>
      <c r="M1518" s="10">
        <f t="shared" si="215"/>
        <v>0</v>
      </c>
    </row>
    <row r="1519" spans="1:13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>
        <f t="shared" si="207"/>
        <v>0</v>
      </c>
      <c r="F1519">
        <f t="shared" si="208"/>
        <v>1</v>
      </c>
      <c r="G1519">
        <f t="shared" si="209"/>
        <v>0</v>
      </c>
      <c r="H1519" s="2">
        <f t="shared" si="210"/>
        <v>7.9282407407407773E-3</v>
      </c>
      <c r="I1519" s="2">
        <f t="shared" si="214"/>
        <v>8.2850115740740922</v>
      </c>
      <c r="J1519" s="10">
        <f t="shared" si="211"/>
        <v>11930.416666666693</v>
      </c>
      <c r="K1519" s="10">
        <f t="shared" si="212"/>
        <v>0</v>
      </c>
      <c r="L1519" s="10">
        <f t="shared" si="213"/>
        <v>11.416666666666719</v>
      </c>
      <c r="M1519" s="10">
        <f t="shared" si="215"/>
        <v>0</v>
      </c>
    </row>
    <row r="1520" spans="1:13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>
        <f t="shared" si="207"/>
        <v>1</v>
      </c>
      <c r="F1520">
        <f t="shared" si="208"/>
        <v>0</v>
      </c>
      <c r="G1520">
        <f t="shared" si="209"/>
        <v>0</v>
      </c>
      <c r="H1520" s="2">
        <f t="shared" si="210"/>
        <v>4.9652777777777768E-3</v>
      </c>
      <c r="I1520" s="2">
        <f t="shared" si="214"/>
        <v>8.2899768518518702</v>
      </c>
      <c r="J1520" s="10">
        <f t="shared" si="211"/>
        <v>11937.566666666695</v>
      </c>
      <c r="K1520" s="10">
        <f t="shared" si="212"/>
        <v>7.1499999999999986</v>
      </c>
      <c r="L1520" s="10">
        <f t="shared" si="213"/>
        <v>0</v>
      </c>
      <c r="M1520" s="10">
        <f t="shared" si="215"/>
        <v>0</v>
      </c>
    </row>
    <row r="1521" spans="1:13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>
        <f t="shared" si="207"/>
        <v>0</v>
      </c>
      <c r="F1521">
        <f t="shared" si="208"/>
        <v>1</v>
      </c>
      <c r="G1521">
        <f t="shared" si="209"/>
        <v>0</v>
      </c>
      <c r="H1521" s="2">
        <f t="shared" si="210"/>
        <v>2.1064814814814592E-3</v>
      </c>
      <c r="I1521" s="2">
        <f t="shared" si="214"/>
        <v>8.2920833333333519</v>
      </c>
      <c r="J1521" s="10">
        <f t="shared" si="211"/>
        <v>11940.600000000028</v>
      </c>
      <c r="K1521" s="10">
        <f t="shared" si="212"/>
        <v>0</v>
      </c>
      <c r="L1521" s="10">
        <f t="shared" si="213"/>
        <v>3.0333333333333012</v>
      </c>
      <c r="M1521" s="10">
        <f t="shared" si="215"/>
        <v>0</v>
      </c>
    </row>
    <row r="1522" spans="1:13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>
        <f t="shared" si="207"/>
        <v>0</v>
      </c>
      <c r="F1522">
        <f t="shared" si="208"/>
        <v>1</v>
      </c>
      <c r="G1522">
        <f t="shared" si="209"/>
        <v>0</v>
      </c>
      <c r="H1522" s="2">
        <f t="shared" si="210"/>
        <v>8.8888888888888906E-3</v>
      </c>
      <c r="I1522" s="2">
        <f t="shared" si="214"/>
        <v>8.3009722222222404</v>
      </c>
      <c r="J1522" s="10">
        <f t="shared" si="211"/>
        <v>11953.400000000025</v>
      </c>
      <c r="K1522" s="10">
        <f t="shared" si="212"/>
        <v>0</v>
      </c>
      <c r="L1522" s="10">
        <f t="shared" si="213"/>
        <v>12.800000000000002</v>
      </c>
      <c r="M1522" s="10">
        <f t="shared" si="215"/>
        <v>0</v>
      </c>
    </row>
    <row r="1523" spans="1:13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>
        <f t="shared" si="207"/>
        <v>1</v>
      </c>
      <c r="F1523">
        <f t="shared" si="208"/>
        <v>0</v>
      </c>
      <c r="G1523">
        <f t="shared" si="209"/>
        <v>0</v>
      </c>
      <c r="H1523" s="2">
        <f t="shared" si="210"/>
        <v>6.0648148148148007E-3</v>
      </c>
      <c r="I1523" s="2">
        <f t="shared" si="214"/>
        <v>8.3070370370370554</v>
      </c>
      <c r="J1523" s="10">
        <f t="shared" si="211"/>
        <v>11962.13333333336</v>
      </c>
      <c r="K1523" s="10">
        <f t="shared" si="212"/>
        <v>8.733333333333313</v>
      </c>
      <c r="L1523" s="10">
        <f t="shared" si="213"/>
        <v>0</v>
      </c>
      <c r="M1523" s="10">
        <f t="shared" si="215"/>
        <v>0</v>
      </c>
    </row>
    <row r="1524" spans="1:13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>
        <f t="shared" si="207"/>
        <v>1</v>
      </c>
      <c r="F1524">
        <f t="shared" si="208"/>
        <v>0</v>
      </c>
      <c r="G1524">
        <f t="shared" si="209"/>
        <v>0</v>
      </c>
      <c r="H1524" s="2">
        <f t="shared" si="210"/>
        <v>7.5000000000000067E-3</v>
      </c>
      <c r="I1524" s="2">
        <f t="shared" si="214"/>
        <v>8.3145370370370557</v>
      </c>
      <c r="J1524" s="10">
        <f t="shared" si="211"/>
        <v>11972.93333333336</v>
      </c>
      <c r="K1524" s="10">
        <f t="shared" si="212"/>
        <v>10.80000000000001</v>
      </c>
      <c r="L1524" s="10">
        <f t="shared" si="213"/>
        <v>0</v>
      </c>
      <c r="M1524" s="10">
        <f t="shared" si="215"/>
        <v>0</v>
      </c>
    </row>
    <row r="1525" spans="1:13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>
        <f t="shared" si="207"/>
        <v>0</v>
      </c>
      <c r="F1525">
        <f t="shared" si="208"/>
        <v>0</v>
      </c>
      <c r="G1525">
        <f t="shared" si="209"/>
        <v>1</v>
      </c>
      <c r="H1525" s="2">
        <f t="shared" si="210"/>
        <v>6.3425925925926219E-3</v>
      </c>
      <c r="I1525" s="2">
        <f t="shared" si="214"/>
        <v>8.3145370370370557</v>
      </c>
      <c r="J1525" s="10">
        <f t="shared" si="211"/>
        <v>11972.93333333336</v>
      </c>
      <c r="K1525" s="10">
        <f t="shared" si="212"/>
        <v>0</v>
      </c>
      <c r="L1525" s="10">
        <f t="shared" si="213"/>
        <v>0</v>
      </c>
      <c r="M1525" s="10">
        <f t="shared" si="215"/>
        <v>10</v>
      </c>
    </row>
    <row r="1526" spans="1:13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>
        <f t="shared" si="207"/>
        <v>1</v>
      </c>
      <c r="F1526">
        <f t="shared" si="208"/>
        <v>0</v>
      </c>
      <c r="G1526">
        <f t="shared" si="209"/>
        <v>0</v>
      </c>
      <c r="H1526" s="2">
        <f t="shared" si="210"/>
        <v>5.5555555555555358E-3</v>
      </c>
      <c r="I1526" s="2">
        <f t="shared" si="214"/>
        <v>8.3200925925926121</v>
      </c>
      <c r="J1526" s="10">
        <f t="shared" si="211"/>
        <v>11980.933333333362</v>
      </c>
      <c r="K1526" s="10">
        <f t="shared" si="212"/>
        <v>7.9999999999999716</v>
      </c>
      <c r="L1526" s="10">
        <f t="shared" si="213"/>
        <v>0</v>
      </c>
      <c r="M1526" s="10">
        <f t="shared" si="215"/>
        <v>0</v>
      </c>
    </row>
    <row r="1527" spans="1:13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>
        <f t="shared" si="207"/>
        <v>1</v>
      </c>
      <c r="F1527">
        <f t="shared" si="208"/>
        <v>0</v>
      </c>
      <c r="G1527">
        <f t="shared" si="209"/>
        <v>0</v>
      </c>
      <c r="H1527" s="2">
        <f t="shared" si="210"/>
        <v>8.3101851851851705E-3</v>
      </c>
      <c r="I1527" s="2">
        <f t="shared" si="214"/>
        <v>8.3284027777777965</v>
      </c>
      <c r="J1527" s="10">
        <f t="shared" si="211"/>
        <v>11992.900000000027</v>
      </c>
      <c r="K1527" s="10">
        <f t="shared" si="212"/>
        <v>11.966666666666645</v>
      </c>
      <c r="L1527" s="10">
        <f t="shared" si="213"/>
        <v>0</v>
      </c>
      <c r="M1527" s="10">
        <f t="shared" si="215"/>
        <v>0</v>
      </c>
    </row>
    <row r="1528" spans="1:13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>
        <f t="shared" si="207"/>
        <v>1</v>
      </c>
      <c r="F1528">
        <f t="shared" si="208"/>
        <v>0</v>
      </c>
      <c r="G1528">
        <f t="shared" si="209"/>
        <v>0</v>
      </c>
      <c r="H1528" s="2">
        <f t="shared" si="210"/>
        <v>9.6064814814811328E-4</v>
      </c>
      <c r="I1528" s="2">
        <f t="shared" si="214"/>
        <v>8.3293634259259441</v>
      </c>
      <c r="J1528" s="10">
        <f t="shared" si="211"/>
        <v>11994.28333333336</v>
      </c>
      <c r="K1528" s="10">
        <f t="shared" si="212"/>
        <v>1.3833333333332831</v>
      </c>
      <c r="L1528" s="10">
        <f t="shared" si="213"/>
        <v>0</v>
      </c>
      <c r="M1528" s="10">
        <f t="shared" si="215"/>
        <v>0</v>
      </c>
    </row>
    <row r="1529" spans="1:13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>
        <f t="shared" si="207"/>
        <v>0</v>
      </c>
      <c r="F1529">
        <f t="shared" si="208"/>
        <v>1</v>
      </c>
      <c r="G1529">
        <f t="shared" si="209"/>
        <v>0</v>
      </c>
      <c r="H1529" s="2">
        <f t="shared" si="210"/>
        <v>1.1168981481481488E-2</v>
      </c>
      <c r="I1529" s="2">
        <f t="shared" si="214"/>
        <v>8.3405324074074265</v>
      </c>
      <c r="J1529" s="10">
        <f t="shared" si="211"/>
        <v>12010.366666666694</v>
      </c>
      <c r="K1529" s="10">
        <f t="shared" si="212"/>
        <v>0</v>
      </c>
      <c r="L1529" s="10">
        <f t="shared" si="213"/>
        <v>16.083333333333343</v>
      </c>
      <c r="M1529" s="10">
        <f t="shared" si="215"/>
        <v>0</v>
      </c>
    </row>
    <row r="1530" spans="1:13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>
        <f t="shared" si="207"/>
        <v>0</v>
      </c>
      <c r="F1530">
        <f t="shared" si="208"/>
        <v>1</v>
      </c>
      <c r="G1530">
        <f t="shared" si="209"/>
        <v>0</v>
      </c>
      <c r="H1530" s="2">
        <f t="shared" si="210"/>
        <v>9.0740740740740677E-3</v>
      </c>
      <c r="I1530" s="2">
        <f t="shared" si="214"/>
        <v>8.3496064814815014</v>
      </c>
      <c r="J1530" s="10">
        <f t="shared" si="211"/>
        <v>12023.433333333362</v>
      </c>
      <c r="K1530" s="10">
        <f t="shared" si="212"/>
        <v>0</v>
      </c>
      <c r="L1530" s="10">
        <f t="shared" si="213"/>
        <v>13.066666666666658</v>
      </c>
      <c r="M1530" s="10">
        <f t="shared" si="215"/>
        <v>0</v>
      </c>
    </row>
    <row r="1531" spans="1:13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>
        <f t="shared" si="207"/>
        <v>0</v>
      </c>
      <c r="F1531">
        <f t="shared" si="208"/>
        <v>1</v>
      </c>
      <c r="G1531">
        <f t="shared" si="209"/>
        <v>0</v>
      </c>
      <c r="H1531" s="2">
        <f t="shared" si="210"/>
        <v>9.4560185185185164E-3</v>
      </c>
      <c r="I1531" s="2">
        <f t="shared" si="214"/>
        <v>8.3590625000000198</v>
      </c>
      <c r="J1531" s="10">
        <f t="shared" si="211"/>
        <v>12037.050000000028</v>
      </c>
      <c r="K1531" s="10">
        <f t="shared" si="212"/>
        <v>0</v>
      </c>
      <c r="L1531" s="10">
        <f t="shared" si="213"/>
        <v>13.616666666666664</v>
      </c>
      <c r="M1531" s="10">
        <f t="shared" si="215"/>
        <v>0</v>
      </c>
    </row>
    <row r="1532" spans="1:13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>
        <f t="shared" si="207"/>
        <v>1</v>
      </c>
      <c r="F1532">
        <f t="shared" si="208"/>
        <v>0</v>
      </c>
      <c r="G1532">
        <f t="shared" si="209"/>
        <v>0</v>
      </c>
      <c r="H1532" s="2">
        <f t="shared" si="210"/>
        <v>7.9050925925925886E-3</v>
      </c>
      <c r="I1532" s="2">
        <f t="shared" si="214"/>
        <v>8.3669675925926121</v>
      </c>
      <c r="J1532" s="10">
        <f t="shared" si="211"/>
        <v>12048.433333333362</v>
      </c>
      <c r="K1532" s="10">
        <f t="shared" si="212"/>
        <v>11.383333333333328</v>
      </c>
      <c r="L1532" s="10">
        <f t="shared" si="213"/>
        <v>0</v>
      </c>
      <c r="M1532" s="10">
        <f t="shared" si="215"/>
        <v>0</v>
      </c>
    </row>
    <row r="1533" spans="1:13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>
        <f t="shared" si="207"/>
        <v>1</v>
      </c>
      <c r="F1533">
        <f t="shared" si="208"/>
        <v>0</v>
      </c>
      <c r="G1533">
        <f t="shared" si="209"/>
        <v>0</v>
      </c>
      <c r="H1533" s="2">
        <f t="shared" si="210"/>
        <v>7.7777777777777724E-3</v>
      </c>
      <c r="I1533" s="2">
        <f t="shared" si="214"/>
        <v>8.3747453703703894</v>
      </c>
      <c r="J1533" s="10">
        <f t="shared" si="211"/>
        <v>12059.63333333336</v>
      </c>
      <c r="K1533" s="10">
        <f t="shared" si="212"/>
        <v>11.199999999999992</v>
      </c>
      <c r="L1533" s="10">
        <f t="shared" si="213"/>
        <v>0</v>
      </c>
      <c r="M1533" s="10">
        <f t="shared" si="215"/>
        <v>0</v>
      </c>
    </row>
    <row r="1534" spans="1:13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>
        <f t="shared" si="207"/>
        <v>1</v>
      </c>
      <c r="F1534">
        <f t="shared" si="208"/>
        <v>0</v>
      </c>
      <c r="G1534">
        <f t="shared" si="209"/>
        <v>0</v>
      </c>
      <c r="H1534" s="2">
        <f t="shared" si="210"/>
        <v>1.005787037037037E-2</v>
      </c>
      <c r="I1534" s="2">
        <f t="shared" si="214"/>
        <v>8.3848032407407604</v>
      </c>
      <c r="J1534" s="10">
        <f t="shared" si="211"/>
        <v>12074.116666666696</v>
      </c>
      <c r="K1534" s="10">
        <f t="shared" si="212"/>
        <v>14.483333333333333</v>
      </c>
      <c r="L1534" s="10">
        <f t="shared" si="213"/>
        <v>0</v>
      </c>
      <c r="M1534" s="10">
        <f t="shared" si="215"/>
        <v>0</v>
      </c>
    </row>
    <row r="1535" spans="1:13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>
        <f t="shared" si="207"/>
        <v>1</v>
      </c>
      <c r="F1535">
        <f t="shared" si="208"/>
        <v>0</v>
      </c>
      <c r="G1535">
        <f t="shared" si="209"/>
        <v>0</v>
      </c>
      <c r="H1535" s="2">
        <f t="shared" si="210"/>
        <v>7.4305555555555514E-3</v>
      </c>
      <c r="I1535" s="2">
        <f t="shared" si="214"/>
        <v>8.3922337962963152</v>
      </c>
      <c r="J1535" s="10">
        <f t="shared" si="211"/>
        <v>12084.816666666693</v>
      </c>
      <c r="K1535" s="10">
        <f t="shared" si="212"/>
        <v>10.699999999999994</v>
      </c>
      <c r="L1535" s="10">
        <f t="shared" si="213"/>
        <v>0</v>
      </c>
      <c r="M1535" s="10">
        <f t="shared" si="215"/>
        <v>0</v>
      </c>
    </row>
    <row r="1536" spans="1:13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>
        <f t="shared" si="207"/>
        <v>1</v>
      </c>
      <c r="F1536">
        <f t="shared" si="208"/>
        <v>0</v>
      </c>
      <c r="G1536">
        <f t="shared" si="209"/>
        <v>0</v>
      </c>
      <c r="H1536" s="2">
        <f t="shared" si="210"/>
        <v>4.6296296296295947E-3</v>
      </c>
      <c r="I1536" s="2">
        <f t="shared" si="214"/>
        <v>8.3968634259259449</v>
      </c>
      <c r="J1536" s="10">
        <f t="shared" si="211"/>
        <v>12091.483333333361</v>
      </c>
      <c r="K1536" s="10">
        <f t="shared" si="212"/>
        <v>6.6666666666666163</v>
      </c>
      <c r="L1536" s="10">
        <f t="shared" si="213"/>
        <v>0</v>
      </c>
      <c r="M1536" s="10">
        <f t="shared" si="215"/>
        <v>0</v>
      </c>
    </row>
    <row r="1537" spans="1:13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>
        <f t="shared" si="207"/>
        <v>1</v>
      </c>
      <c r="F1537">
        <f t="shared" si="208"/>
        <v>0</v>
      </c>
      <c r="G1537">
        <f t="shared" si="209"/>
        <v>0</v>
      </c>
      <c r="H1537" s="2">
        <f t="shared" si="210"/>
        <v>2.4768518518518134E-3</v>
      </c>
      <c r="I1537" s="2">
        <f t="shared" si="214"/>
        <v>8.3993402777777959</v>
      </c>
      <c r="J1537" s="10">
        <f t="shared" si="211"/>
        <v>12095.050000000027</v>
      </c>
      <c r="K1537" s="10">
        <f t="shared" si="212"/>
        <v>3.5666666666666114</v>
      </c>
      <c r="L1537" s="10">
        <f t="shared" si="213"/>
        <v>0</v>
      </c>
      <c r="M1537" s="10">
        <f t="shared" si="215"/>
        <v>0</v>
      </c>
    </row>
    <row r="1538" spans="1:13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>
        <f t="shared" ref="E1538:E1601" si="216">IF(LEN(A1538)=7,1,0)</f>
        <v>1</v>
      </c>
      <c r="F1538">
        <f t="shared" ref="F1538:F1601" si="217">IF(LEN(A1538)=8,1,0)</f>
        <v>0</v>
      </c>
      <c r="G1538">
        <f t="shared" ref="G1538:G1601" si="218">IF(LEN(A1538)&gt;9,1,0)</f>
        <v>0</v>
      </c>
      <c r="H1538" s="2">
        <f t="shared" ref="H1538:H1601" si="219">D1538-C1538</f>
        <v>8.6805555555558023E-4</v>
      </c>
      <c r="I1538" s="2">
        <f t="shared" si="214"/>
        <v>8.4002083333333513</v>
      </c>
      <c r="J1538" s="10">
        <f t="shared" ref="J1538:J1601" si="220">I1538*24*60</f>
        <v>12096.300000000025</v>
      </c>
      <c r="K1538" s="10">
        <f t="shared" ref="K1538:K1601" si="221">IF(AND(E1538=1,$J1538&gt;800),$H1538,0)*24*60</f>
        <v>1.2500000000000355</v>
      </c>
      <c r="L1538" s="10">
        <f t="shared" ref="L1538:L1601" si="222">IF(AND(F1538=1,$J1538&gt;800),$H1538,0)*24*60</f>
        <v>0</v>
      </c>
      <c r="M1538" s="10">
        <f t="shared" si="215"/>
        <v>0</v>
      </c>
    </row>
    <row r="1539" spans="1:13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>
        <f t="shared" si="216"/>
        <v>0</v>
      </c>
      <c r="F1539">
        <f t="shared" si="217"/>
        <v>1</v>
      </c>
      <c r="G1539">
        <f t="shared" si="218"/>
        <v>0</v>
      </c>
      <c r="H1539" s="2">
        <f t="shared" si="219"/>
        <v>1.0636574074074034E-2</v>
      </c>
      <c r="I1539" s="2">
        <f t="shared" si="214"/>
        <v>8.4108449074074247</v>
      </c>
      <c r="J1539" s="10">
        <f t="shared" si="220"/>
        <v>12111.616666666692</v>
      </c>
      <c r="K1539" s="10">
        <f t="shared" si="221"/>
        <v>0</v>
      </c>
      <c r="L1539" s="10">
        <f t="shared" si="222"/>
        <v>15.31666666666661</v>
      </c>
      <c r="M1539" s="10">
        <f t="shared" si="215"/>
        <v>0</v>
      </c>
    </row>
    <row r="1540" spans="1:13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>
        <f t="shared" si="216"/>
        <v>1</v>
      </c>
      <c r="F1540">
        <f t="shared" si="217"/>
        <v>0</v>
      </c>
      <c r="G1540">
        <f t="shared" si="218"/>
        <v>0</v>
      </c>
      <c r="H1540" s="2">
        <f t="shared" si="219"/>
        <v>3.6226851851852149E-3</v>
      </c>
      <c r="I1540" s="2">
        <f t="shared" ref="I1540:I1603" si="223">IF(OR(E1540=1,F1540=1),H1540+I1539,I1539)</f>
        <v>8.4144675925926098</v>
      </c>
      <c r="J1540" s="10">
        <f t="shared" si="220"/>
        <v>12116.833333333359</v>
      </c>
      <c r="K1540" s="10">
        <f t="shared" si="221"/>
        <v>5.2166666666667094</v>
      </c>
      <c r="L1540" s="10">
        <f t="shared" si="222"/>
        <v>0</v>
      </c>
      <c r="M1540" s="10">
        <f t="shared" ref="M1540:M1603" si="224">ROUNDUP(IF(G1540=1,H1540,0)*24*60,0)</f>
        <v>0</v>
      </c>
    </row>
    <row r="1541" spans="1:13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>
        <f t="shared" si="216"/>
        <v>1</v>
      </c>
      <c r="F1541">
        <f t="shared" si="217"/>
        <v>0</v>
      </c>
      <c r="G1541">
        <f t="shared" si="218"/>
        <v>0</v>
      </c>
      <c r="H1541" s="2">
        <f t="shared" si="219"/>
        <v>5.7638888888889017E-3</v>
      </c>
      <c r="I1541" s="2">
        <f t="shared" si="223"/>
        <v>8.4202314814814994</v>
      </c>
      <c r="J1541" s="10">
        <f t="shared" si="220"/>
        <v>12125.133333333359</v>
      </c>
      <c r="K1541" s="10">
        <f t="shared" si="221"/>
        <v>8.3000000000000185</v>
      </c>
      <c r="L1541" s="10">
        <f t="shared" si="222"/>
        <v>0</v>
      </c>
      <c r="M1541" s="10">
        <f t="shared" si="224"/>
        <v>0</v>
      </c>
    </row>
    <row r="1542" spans="1:13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>
        <f t="shared" si="216"/>
        <v>1</v>
      </c>
      <c r="F1542">
        <f t="shared" si="217"/>
        <v>0</v>
      </c>
      <c r="G1542">
        <f t="shared" si="218"/>
        <v>0</v>
      </c>
      <c r="H1542" s="2">
        <f t="shared" si="219"/>
        <v>8.4722222222222143E-3</v>
      </c>
      <c r="I1542" s="2">
        <f t="shared" si="223"/>
        <v>8.4287037037037216</v>
      </c>
      <c r="J1542" s="10">
        <f t="shared" si="220"/>
        <v>12137.333333333359</v>
      </c>
      <c r="K1542" s="10">
        <f t="shared" si="221"/>
        <v>12.199999999999989</v>
      </c>
      <c r="L1542" s="10">
        <f t="shared" si="222"/>
        <v>0</v>
      </c>
      <c r="M1542" s="10">
        <f t="shared" si="224"/>
        <v>0</v>
      </c>
    </row>
    <row r="1543" spans="1:13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>
        <f t="shared" si="216"/>
        <v>1</v>
      </c>
      <c r="F1543">
        <f t="shared" si="217"/>
        <v>0</v>
      </c>
      <c r="G1543">
        <f t="shared" si="218"/>
        <v>0</v>
      </c>
      <c r="H1543" s="2">
        <f t="shared" si="219"/>
        <v>5.6134259259259522E-3</v>
      </c>
      <c r="I1543" s="2">
        <f t="shared" si="223"/>
        <v>8.4343171296296475</v>
      </c>
      <c r="J1543" s="10">
        <f t="shared" si="220"/>
        <v>12145.416666666693</v>
      </c>
      <c r="K1543" s="10">
        <f t="shared" si="221"/>
        <v>8.0833333333333712</v>
      </c>
      <c r="L1543" s="10">
        <f t="shared" si="222"/>
        <v>0</v>
      </c>
      <c r="M1543" s="10">
        <f t="shared" si="224"/>
        <v>0</v>
      </c>
    </row>
    <row r="1544" spans="1:13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>
        <f t="shared" si="216"/>
        <v>1</v>
      </c>
      <c r="F1544">
        <f t="shared" si="217"/>
        <v>0</v>
      </c>
      <c r="G1544">
        <f t="shared" si="218"/>
        <v>0</v>
      </c>
      <c r="H1544" s="2">
        <f t="shared" si="219"/>
        <v>5.4629629629629473E-3</v>
      </c>
      <c r="I1544" s="2">
        <f t="shared" si="223"/>
        <v>8.4397800925926099</v>
      </c>
      <c r="J1544" s="10">
        <f t="shared" si="220"/>
        <v>12153.283333333358</v>
      </c>
      <c r="K1544" s="10">
        <f t="shared" si="221"/>
        <v>7.866666666666644</v>
      </c>
      <c r="L1544" s="10">
        <f t="shared" si="222"/>
        <v>0</v>
      </c>
      <c r="M1544" s="10">
        <f t="shared" si="224"/>
        <v>0</v>
      </c>
    </row>
    <row r="1545" spans="1:13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>
        <f t="shared" si="216"/>
        <v>0</v>
      </c>
      <c r="F1545">
        <f t="shared" si="217"/>
        <v>1</v>
      </c>
      <c r="G1545">
        <f t="shared" si="218"/>
        <v>0</v>
      </c>
      <c r="H1545" s="2">
        <f t="shared" si="219"/>
        <v>1.0381944444444458E-2</v>
      </c>
      <c r="I1545" s="2">
        <f t="shared" si="223"/>
        <v>8.4501620370370549</v>
      </c>
      <c r="J1545" s="10">
        <f t="shared" si="220"/>
        <v>12168.233333333359</v>
      </c>
      <c r="K1545" s="10">
        <f t="shared" si="221"/>
        <v>0</v>
      </c>
      <c r="L1545" s="10">
        <f t="shared" si="222"/>
        <v>14.950000000000019</v>
      </c>
      <c r="M1545" s="10">
        <f t="shared" si="224"/>
        <v>0</v>
      </c>
    </row>
    <row r="1546" spans="1:13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>
        <f t="shared" si="216"/>
        <v>1</v>
      </c>
      <c r="F1546">
        <f t="shared" si="217"/>
        <v>0</v>
      </c>
      <c r="G1546">
        <f t="shared" si="218"/>
        <v>0</v>
      </c>
      <c r="H1546" s="2">
        <f t="shared" si="219"/>
        <v>4.3865740740741122E-3</v>
      </c>
      <c r="I1546" s="2">
        <f t="shared" si="223"/>
        <v>8.4545486111111288</v>
      </c>
      <c r="J1546" s="10">
        <f t="shared" si="220"/>
        <v>12174.550000000025</v>
      </c>
      <c r="K1546" s="10">
        <f t="shared" si="221"/>
        <v>6.3166666666667215</v>
      </c>
      <c r="L1546" s="10">
        <f t="shared" si="222"/>
        <v>0</v>
      </c>
      <c r="M1546" s="10">
        <f t="shared" si="224"/>
        <v>0</v>
      </c>
    </row>
    <row r="1547" spans="1:13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>
        <f t="shared" si="216"/>
        <v>1</v>
      </c>
      <c r="F1547">
        <f t="shared" si="217"/>
        <v>0</v>
      </c>
      <c r="G1547">
        <f t="shared" si="218"/>
        <v>0</v>
      </c>
      <c r="H1547" s="2">
        <f t="shared" si="219"/>
        <v>3.9930555555555691E-3</v>
      </c>
      <c r="I1547" s="2">
        <f t="shared" si="223"/>
        <v>8.4585416666666848</v>
      </c>
      <c r="J1547" s="10">
        <f t="shared" si="220"/>
        <v>12180.300000000027</v>
      </c>
      <c r="K1547" s="10">
        <f t="shared" si="221"/>
        <v>5.7500000000000195</v>
      </c>
      <c r="L1547" s="10">
        <f t="shared" si="222"/>
        <v>0</v>
      </c>
      <c r="M1547" s="10">
        <f t="shared" si="224"/>
        <v>0</v>
      </c>
    </row>
    <row r="1548" spans="1:13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>
        <f t="shared" si="216"/>
        <v>1</v>
      </c>
      <c r="F1548">
        <f t="shared" si="217"/>
        <v>0</v>
      </c>
      <c r="G1548">
        <f t="shared" si="218"/>
        <v>0</v>
      </c>
      <c r="H1548" s="2">
        <f t="shared" si="219"/>
        <v>6.2152777777777501E-3</v>
      </c>
      <c r="I1548" s="2">
        <f t="shared" si="223"/>
        <v>8.4647569444444635</v>
      </c>
      <c r="J1548" s="10">
        <f t="shared" si="220"/>
        <v>12189.250000000027</v>
      </c>
      <c r="K1548" s="10">
        <f t="shared" si="221"/>
        <v>8.9499999999999602</v>
      </c>
      <c r="L1548" s="10">
        <f t="shared" si="222"/>
        <v>0</v>
      </c>
      <c r="M1548" s="10">
        <f t="shared" si="224"/>
        <v>0</v>
      </c>
    </row>
    <row r="1549" spans="1:13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>
        <f t="shared" si="216"/>
        <v>1</v>
      </c>
      <c r="F1549">
        <f t="shared" si="217"/>
        <v>0</v>
      </c>
      <c r="G1549">
        <f t="shared" si="218"/>
        <v>0</v>
      </c>
      <c r="H1549" s="2">
        <f t="shared" si="219"/>
        <v>2.3842592592592249E-3</v>
      </c>
      <c r="I1549" s="2">
        <f t="shared" si="223"/>
        <v>8.4671412037037221</v>
      </c>
      <c r="J1549" s="10">
        <f t="shared" si="220"/>
        <v>12192.68333333336</v>
      </c>
      <c r="K1549" s="10">
        <f t="shared" si="221"/>
        <v>3.4333333333332838</v>
      </c>
      <c r="L1549" s="10">
        <f t="shared" si="222"/>
        <v>0</v>
      </c>
      <c r="M1549" s="10">
        <f t="shared" si="224"/>
        <v>0</v>
      </c>
    </row>
    <row r="1550" spans="1:13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>
        <f t="shared" si="216"/>
        <v>1</v>
      </c>
      <c r="F1550">
        <f t="shared" si="217"/>
        <v>0</v>
      </c>
      <c r="G1550">
        <f t="shared" si="218"/>
        <v>0</v>
      </c>
      <c r="H1550" s="2">
        <f t="shared" si="219"/>
        <v>1.0648148148147962E-3</v>
      </c>
      <c r="I1550" s="2">
        <f t="shared" si="223"/>
        <v>8.4682060185185364</v>
      </c>
      <c r="J1550" s="10">
        <f t="shared" si="220"/>
        <v>12194.216666666693</v>
      </c>
      <c r="K1550" s="10">
        <f t="shared" si="221"/>
        <v>1.5333333333333066</v>
      </c>
      <c r="L1550" s="10">
        <f t="shared" si="222"/>
        <v>0</v>
      </c>
      <c r="M1550" s="10">
        <f t="shared" si="224"/>
        <v>0</v>
      </c>
    </row>
    <row r="1551" spans="1:13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>
        <f t="shared" si="216"/>
        <v>1</v>
      </c>
      <c r="F1551">
        <f t="shared" si="217"/>
        <v>0</v>
      </c>
      <c r="G1551">
        <f t="shared" si="218"/>
        <v>0</v>
      </c>
      <c r="H1551" s="2">
        <f t="shared" si="219"/>
        <v>1.1076388888888899E-2</v>
      </c>
      <c r="I1551" s="2">
        <f t="shared" si="223"/>
        <v>8.4792824074074247</v>
      </c>
      <c r="J1551" s="10">
        <f t="shared" si="220"/>
        <v>12210.166666666692</v>
      </c>
      <c r="K1551" s="10">
        <f t="shared" si="221"/>
        <v>15.950000000000015</v>
      </c>
      <c r="L1551" s="10">
        <f t="shared" si="222"/>
        <v>0</v>
      </c>
      <c r="M1551" s="10">
        <f t="shared" si="224"/>
        <v>0</v>
      </c>
    </row>
    <row r="1552" spans="1:13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>
        <f t="shared" si="216"/>
        <v>1</v>
      </c>
      <c r="F1552">
        <f t="shared" si="217"/>
        <v>0</v>
      </c>
      <c r="G1552">
        <f t="shared" si="218"/>
        <v>0</v>
      </c>
      <c r="H1552" s="2">
        <f t="shared" si="219"/>
        <v>6.2962962962962998E-3</v>
      </c>
      <c r="I1552" s="2">
        <f t="shared" si="223"/>
        <v>8.4855787037037214</v>
      </c>
      <c r="J1552" s="10">
        <f t="shared" si="220"/>
        <v>12219.233333333357</v>
      </c>
      <c r="K1552" s="10">
        <f t="shared" si="221"/>
        <v>9.0666666666666718</v>
      </c>
      <c r="L1552" s="10">
        <f t="shared" si="222"/>
        <v>0</v>
      </c>
      <c r="M1552" s="10">
        <f t="shared" si="224"/>
        <v>0</v>
      </c>
    </row>
    <row r="1553" spans="1:13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>
        <f t="shared" si="216"/>
        <v>0</v>
      </c>
      <c r="F1553">
        <f t="shared" si="217"/>
        <v>1</v>
      </c>
      <c r="G1553">
        <f t="shared" si="218"/>
        <v>0</v>
      </c>
      <c r="H1553" s="2">
        <f t="shared" si="219"/>
        <v>8.8888888888888906E-3</v>
      </c>
      <c r="I1553" s="2">
        <f t="shared" si="223"/>
        <v>8.4944675925926099</v>
      </c>
      <c r="J1553" s="10">
        <f t="shared" si="220"/>
        <v>12232.033333333358</v>
      </c>
      <c r="K1553" s="10">
        <f t="shared" si="221"/>
        <v>0</v>
      </c>
      <c r="L1553" s="10">
        <f t="shared" si="222"/>
        <v>12.800000000000002</v>
      </c>
      <c r="M1553" s="10">
        <f t="shared" si="224"/>
        <v>0</v>
      </c>
    </row>
    <row r="1554" spans="1:13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>
        <f t="shared" si="216"/>
        <v>0</v>
      </c>
      <c r="F1554">
        <f t="shared" si="217"/>
        <v>0</v>
      </c>
      <c r="G1554">
        <f t="shared" si="218"/>
        <v>1</v>
      </c>
      <c r="H1554" s="2">
        <f t="shared" si="219"/>
        <v>6.8634259259259256E-3</v>
      </c>
      <c r="I1554" s="2">
        <f t="shared" si="223"/>
        <v>8.4944675925926099</v>
      </c>
      <c r="J1554" s="10">
        <f t="shared" si="220"/>
        <v>12232.033333333358</v>
      </c>
      <c r="K1554" s="10">
        <f t="shared" si="221"/>
        <v>0</v>
      </c>
      <c r="L1554" s="10">
        <f t="shared" si="222"/>
        <v>0</v>
      </c>
      <c r="M1554" s="10">
        <f t="shared" si="224"/>
        <v>10</v>
      </c>
    </row>
    <row r="1555" spans="1:13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>
        <f t="shared" si="216"/>
        <v>1</v>
      </c>
      <c r="F1555">
        <f t="shared" si="217"/>
        <v>0</v>
      </c>
      <c r="G1555">
        <f t="shared" si="218"/>
        <v>0</v>
      </c>
      <c r="H1555" s="2">
        <f t="shared" si="219"/>
        <v>4.4907407407407396E-3</v>
      </c>
      <c r="I1555" s="2">
        <f t="shared" si="223"/>
        <v>8.4989583333333503</v>
      </c>
      <c r="J1555" s="10">
        <f t="shared" si="220"/>
        <v>12238.500000000025</v>
      </c>
      <c r="K1555" s="10">
        <f t="shared" si="221"/>
        <v>6.466666666666665</v>
      </c>
      <c r="L1555" s="10">
        <f t="shared" si="222"/>
        <v>0</v>
      </c>
      <c r="M1555" s="10">
        <f t="shared" si="224"/>
        <v>0</v>
      </c>
    </row>
    <row r="1556" spans="1:13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>
        <f t="shared" si="216"/>
        <v>0</v>
      </c>
      <c r="F1556">
        <f t="shared" si="217"/>
        <v>1</v>
      </c>
      <c r="G1556">
        <f t="shared" si="218"/>
        <v>0</v>
      </c>
      <c r="H1556" s="2">
        <f t="shared" si="219"/>
        <v>1.2384259259259345E-3</v>
      </c>
      <c r="I1556" s="2">
        <f t="shared" si="223"/>
        <v>8.5001967592592766</v>
      </c>
      <c r="J1556" s="10">
        <f t="shared" si="220"/>
        <v>12240.283333333358</v>
      </c>
      <c r="K1556" s="10">
        <f t="shared" si="221"/>
        <v>0</v>
      </c>
      <c r="L1556" s="10">
        <f t="shared" si="222"/>
        <v>1.7833333333333456</v>
      </c>
      <c r="M1556" s="10">
        <f t="shared" si="224"/>
        <v>0</v>
      </c>
    </row>
    <row r="1557" spans="1:13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>
        <f t="shared" si="216"/>
        <v>1</v>
      </c>
      <c r="F1557">
        <f t="shared" si="217"/>
        <v>0</v>
      </c>
      <c r="G1557">
        <f t="shared" si="218"/>
        <v>0</v>
      </c>
      <c r="H1557" s="2">
        <f t="shared" si="219"/>
        <v>8.3796296296296258E-3</v>
      </c>
      <c r="I1557" s="2">
        <f t="shared" si="223"/>
        <v>8.5085763888889065</v>
      </c>
      <c r="J1557" s="10">
        <f t="shared" si="220"/>
        <v>12252.350000000026</v>
      </c>
      <c r="K1557" s="10">
        <f t="shared" si="221"/>
        <v>12.066666666666661</v>
      </c>
      <c r="L1557" s="10">
        <f t="shared" si="222"/>
        <v>0</v>
      </c>
      <c r="M1557" s="10">
        <f t="shared" si="224"/>
        <v>0</v>
      </c>
    </row>
    <row r="1558" spans="1:13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>
        <f t="shared" si="216"/>
        <v>1</v>
      </c>
      <c r="F1558">
        <f t="shared" si="217"/>
        <v>0</v>
      </c>
      <c r="G1558">
        <f t="shared" si="218"/>
        <v>0</v>
      </c>
      <c r="H1558" s="2">
        <f t="shared" si="219"/>
        <v>1.0821759259259212E-2</v>
      </c>
      <c r="I1558" s="2">
        <f t="shared" si="223"/>
        <v>8.5193981481481664</v>
      </c>
      <c r="J1558" s="10">
        <f t="shared" si="220"/>
        <v>12267.93333333336</v>
      </c>
      <c r="K1558" s="10">
        <f t="shared" si="221"/>
        <v>15.583333333333265</v>
      </c>
      <c r="L1558" s="10">
        <f t="shared" si="222"/>
        <v>0</v>
      </c>
      <c r="M1558" s="10">
        <f t="shared" si="224"/>
        <v>0</v>
      </c>
    </row>
    <row r="1559" spans="1:13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>
        <f t="shared" si="216"/>
        <v>1</v>
      </c>
      <c r="F1559">
        <f t="shared" si="217"/>
        <v>0</v>
      </c>
      <c r="G1559">
        <f t="shared" si="218"/>
        <v>0</v>
      </c>
      <c r="H1559" s="2">
        <f t="shared" si="219"/>
        <v>4.2824074074073737E-3</v>
      </c>
      <c r="I1559" s="2">
        <f t="shared" si="223"/>
        <v>8.5236805555555737</v>
      </c>
      <c r="J1559" s="10">
        <f t="shared" si="220"/>
        <v>12274.100000000028</v>
      </c>
      <c r="K1559" s="10">
        <f t="shared" si="221"/>
        <v>6.1666666666666181</v>
      </c>
      <c r="L1559" s="10">
        <f t="shared" si="222"/>
        <v>0</v>
      </c>
      <c r="M1559" s="10">
        <f t="shared" si="224"/>
        <v>0</v>
      </c>
    </row>
    <row r="1560" spans="1:13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>
        <f t="shared" si="216"/>
        <v>1</v>
      </c>
      <c r="F1560">
        <f t="shared" si="217"/>
        <v>0</v>
      </c>
      <c r="G1560">
        <f t="shared" si="218"/>
        <v>0</v>
      </c>
      <c r="H1560" s="2">
        <f t="shared" si="219"/>
        <v>3.8194444444444309E-3</v>
      </c>
      <c r="I1560" s="2">
        <f t="shared" si="223"/>
        <v>8.5275000000000176</v>
      </c>
      <c r="J1560" s="10">
        <f t="shared" si="220"/>
        <v>12279.600000000026</v>
      </c>
      <c r="K1560" s="10">
        <f t="shared" si="221"/>
        <v>5.4999999999999805</v>
      </c>
      <c r="L1560" s="10">
        <f t="shared" si="222"/>
        <v>0</v>
      </c>
      <c r="M1560" s="10">
        <f t="shared" si="224"/>
        <v>0</v>
      </c>
    </row>
    <row r="1561" spans="1:13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>
        <f t="shared" si="216"/>
        <v>0</v>
      </c>
      <c r="F1561">
        <f t="shared" si="217"/>
        <v>1</v>
      </c>
      <c r="G1561">
        <f t="shared" si="218"/>
        <v>0</v>
      </c>
      <c r="H1561" s="2">
        <f t="shared" si="219"/>
        <v>9.5486111111111049E-3</v>
      </c>
      <c r="I1561" s="2">
        <f t="shared" si="223"/>
        <v>8.5370486111111283</v>
      </c>
      <c r="J1561" s="10">
        <f t="shared" si="220"/>
        <v>12293.350000000024</v>
      </c>
      <c r="K1561" s="10">
        <f t="shared" si="221"/>
        <v>0</v>
      </c>
      <c r="L1561" s="10">
        <f t="shared" si="222"/>
        <v>13.749999999999991</v>
      </c>
      <c r="M1561" s="10">
        <f t="shared" si="224"/>
        <v>0</v>
      </c>
    </row>
    <row r="1562" spans="1:13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>
        <f t="shared" si="216"/>
        <v>1</v>
      </c>
      <c r="F1562">
        <f t="shared" si="217"/>
        <v>0</v>
      </c>
      <c r="G1562">
        <f t="shared" si="218"/>
        <v>0</v>
      </c>
      <c r="H1562" s="2">
        <f t="shared" si="219"/>
        <v>1.0405092592592591E-2</v>
      </c>
      <c r="I1562" s="2">
        <f t="shared" si="223"/>
        <v>8.5474537037037202</v>
      </c>
      <c r="J1562" s="10">
        <f t="shared" si="220"/>
        <v>12308.333333333358</v>
      </c>
      <c r="K1562" s="10">
        <f t="shared" si="221"/>
        <v>14.983333333333331</v>
      </c>
      <c r="L1562" s="10">
        <f t="shared" si="222"/>
        <v>0</v>
      </c>
      <c r="M1562" s="10">
        <f t="shared" si="224"/>
        <v>0</v>
      </c>
    </row>
    <row r="1563" spans="1:13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>
        <f t="shared" si="216"/>
        <v>1</v>
      </c>
      <c r="F1563">
        <f t="shared" si="217"/>
        <v>0</v>
      </c>
      <c r="G1563">
        <f t="shared" si="218"/>
        <v>0</v>
      </c>
      <c r="H1563" s="2">
        <f t="shared" si="219"/>
        <v>1.4583333333333393E-3</v>
      </c>
      <c r="I1563" s="2">
        <f t="shared" si="223"/>
        <v>8.5489120370370539</v>
      </c>
      <c r="J1563" s="10">
        <f t="shared" si="220"/>
        <v>12310.433333333356</v>
      </c>
      <c r="K1563" s="10">
        <f t="shared" si="221"/>
        <v>2.1000000000000085</v>
      </c>
      <c r="L1563" s="10">
        <f t="shared" si="222"/>
        <v>0</v>
      </c>
      <c r="M1563" s="10">
        <f t="shared" si="224"/>
        <v>0</v>
      </c>
    </row>
    <row r="1564" spans="1:13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>
        <f t="shared" si="216"/>
        <v>0</v>
      </c>
      <c r="F1564">
        <f t="shared" si="217"/>
        <v>1</v>
      </c>
      <c r="G1564">
        <f t="shared" si="218"/>
        <v>0</v>
      </c>
      <c r="H1564" s="2">
        <f t="shared" si="219"/>
        <v>7.1759259259257524E-4</v>
      </c>
      <c r="I1564" s="2">
        <f t="shared" si="223"/>
        <v>8.5496296296296457</v>
      </c>
      <c r="J1564" s="10">
        <f t="shared" si="220"/>
        <v>12311.466666666689</v>
      </c>
      <c r="K1564" s="10">
        <f t="shared" si="221"/>
        <v>0</v>
      </c>
      <c r="L1564" s="10">
        <f t="shared" si="222"/>
        <v>1.0333333333333083</v>
      </c>
      <c r="M1564" s="10">
        <f t="shared" si="224"/>
        <v>0</v>
      </c>
    </row>
    <row r="1565" spans="1:13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>
        <f t="shared" si="216"/>
        <v>1</v>
      </c>
      <c r="F1565">
        <f t="shared" si="217"/>
        <v>0</v>
      </c>
      <c r="G1565">
        <f t="shared" si="218"/>
        <v>0</v>
      </c>
      <c r="H1565" s="2">
        <f t="shared" si="219"/>
        <v>3.1249999999999334E-4</v>
      </c>
      <c r="I1565" s="2">
        <f t="shared" si="223"/>
        <v>8.5499421296296454</v>
      </c>
      <c r="J1565" s="10">
        <f t="shared" si="220"/>
        <v>12311.91666666669</v>
      </c>
      <c r="K1565" s="10">
        <f t="shared" si="221"/>
        <v>0.44999999999999041</v>
      </c>
      <c r="L1565" s="10">
        <f t="shared" si="222"/>
        <v>0</v>
      </c>
      <c r="M1565" s="10">
        <f t="shared" si="224"/>
        <v>0</v>
      </c>
    </row>
    <row r="1566" spans="1:13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>
        <f t="shared" si="216"/>
        <v>0</v>
      </c>
      <c r="F1566">
        <f t="shared" si="217"/>
        <v>1</v>
      </c>
      <c r="G1566">
        <f t="shared" si="218"/>
        <v>0</v>
      </c>
      <c r="H1566" s="2">
        <f t="shared" si="219"/>
        <v>1.0532407407407407E-2</v>
      </c>
      <c r="I1566" s="2">
        <f t="shared" si="223"/>
        <v>8.5604745370370523</v>
      </c>
      <c r="J1566" s="10">
        <f t="shared" si="220"/>
        <v>12327.083333333356</v>
      </c>
      <c r="K1566" s="10">
        <f t="shared" si="221"/>
        <v>0</v>
      </c>
      <c r="L1566" s="10">
        <f t="shared" si="222"/>
        <v>15.166666666666666</v>
      </c>
      <c r="M1566" s="10">
        <f t="shared" si="224"/>
        <v>0</v>
      </c>
    </row>
    <row r="1567" spans="1:13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>
        <f t="shared" si="216"/>
        <v>1</v>
      </c>
      <c r="F1567">
        <f t="shared" si="217"/>
        <v>0</v>
      </c>
      <c r="G1567">
        <f t="shared" si="218"/>
        <v>0</v>
      </c>
      <c r="H1567" s="2">
        <f t="shared" si="219"/>
        <v>6.0648148148148007E-3</v>
      </c>
      <c r="I1567" s="2">
        <f t="shared" si="223"/>
        <v>8.5665393518518673</v>
      </c>
      <c r="J1567" s="10">
        <f t="shared" si="220"/>
        <v>12335.816666666689</v>
      </c>
      <c r="K1567" s="10">
        <f t="shared" si="221"/>
        <v>8.733333333333313</v>
      </c>
      <c r="L1567" s="10">
        <f t="shared" si="222"/>
        <v>0</v>
      </c>
      <c r="M1567" s="10">
        <f t="shared" si="224"/>
        <v>0</v>
      </c>
    </row>
    <row r="1568" spans="1:13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>
        <f t="shared" si="216"/>
        <v>0</v>
      </c>
      <c r="F1568">
        <f t="shared" si="217"/>
        <v>1</v>
      </c>
      <c r="G1568">
        <f t="shared" si="218"/>
        <v>0</v>
      </c>
      <c r="H1568" s="2">
        <f t="shared" si="219"/>
        <v>8.6342592592592582E-3</v>
      </c>
      <c r="I1568" s="2">
        <f t="shared" si="223"/>
        <v>8.5751736111111274</v>
      </c>
      <c r="J1568" s="10">
        <f t="shared" si="220"/>
        <v>12348.250000000024</v>
      </c>
      <c r="K1568" s="10">
        <f t="shared" si="221"/>
        <v>0</v>
      </c>
      <c r="L1568" s="10">
        <f t="shared" si="222"/>
        <v>12.433333333333332</v>
      </c>
      <c r="M1568" s="10">
        <f t="shared" si="224"/>
        <v>0</v>
      </c>
    </row>
    <row r="1569" spans="1:13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>
        <f t="shared" si="216"/>
        <v>0</v>
      </c>
      <c r="F1569">
        <f t="shared" si="217"/>
        <v>1</v>
      </c>
      <c r="G1569">
        <f t="shared" si="218"/>
        <v>0</v>
      </c>
      <c r="H1569" s="2">
        <f t="shared" si="219"/>
        <v>8.4259259259258923E-3</v>
      </c>
      <c r="I1569" s="2">
        <f t="shared" si="223"/>
        <v>8.5835995370370526</v>
      </c>
      <c r="J1569" s="10">
        <f t="shared" si="220"/>
        <v>12360.383333333355</v>
      </c>
      <c r="K1569" s="10">
        <f t="shared" si="221"/>
        <v>0</v>
      </c>
      <c r="L1569" s="10">
        <f t="shared" si="222"/>
        <v>12.133333333333285</v>
      </c>
      <c r="M1569" s="10">
        <f t="shared" si="224"/>
        <v>0</v>
      </c>
    </row>
    <row r="1570" spans="1:13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>
        <f t="shared" si="216"/>
        <v>1</v>
      </c>
      <c r="F1570">
        <f t="shared" si="217"/>
        <v>0</v>
      </c>
      <c r="G1570">
        <f t="shared" si="218"/>
        <v>0</v>
      </c>
      <c r="H1570" s="2">
        <f t="shared" si="219"/>
        <v>5.6712962962962576E-4</v>
      </c>
      <c r="I1570" s="2">
        <f t="shared" si="223"/>
        <v>8.5841666666666825</v>
      </c>
      <c r="J1570" s="10">
        <f t="shared" si="220"/>
        <v>12361.200000000023</v>
      </c>
      <c r="K1570" s="10">
        <f t="shared" si="221"/>
        <v>0.8166666666666611</v>
      </c>
      <c r="L1570" s="10">
        <f t="shared" si="222"/>
        <v>0</v>
      </c>
      <c r="M1570" s="10">
        <f t="shared" si="224"/>
        <v>0</v>
      </c>
    </row>
    <row r="1571" spans="1:13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>
        <f t="shared" si="216"/>
        <v>1</v>
      </c>
      <c r="F1571">
        <f t="shared" si="217"/>
        <v>0</v>
      </c>
      <c r="G1571">
        <f t="shared" si="218"/>
        <v>0</v>
      </c>
      <c r="H1571" s="2">
        <f t="shared" si="219"/>
        <v>7.0486111111111582E-3</v>
      </c>
      <c r="I1571" s="2">
        <f t="shared" si="223"/>
        <v>8.5912152777777937</v>
      </c>
      <c r="J1571" s="10">
        <f t="shared" si="220"/>
        <v>12371.350000000024</v>
      </c>
      <c r="K1571" s="10">
        <f t="shared" si="221"/>
        <v>10.150000000000068</v>
      </c>
      <c r="L1571" s="10">
        <f t="shared" si="222"/>
        <v>0</v>
      </c>
      <c r="M1571" s="10">
        <f t="shared" si="224"/>
        <v>0</v>
      </c>
    </row>
    <row r="1572" spans="1:13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>
        <f t="shared" si="216"/>
        <v>1</v>
      </c>
      <c r="F1572">
        <f t="shared" si="217"/>
        <v>0</v>
      </c>
      <c r="G1572">
        <f t="shared" si="218"/>
        <v>0</v>
      </c>
      <c r="H1572" s="2">
        <f t="shared" si="219"/>
        <v>3.2523148148148051E-3</v>
      </c>
      <c r="I1572" s="2">
        <f t="shared" si="223"/>
        <v>8.5944675925926077</v>
      </c>
      <c r="J1572" s="10">
        <f t="shared" si="220"/>
        <v>12376.033333333355</v>
      </c>
      <c r="K1572" s="10">
        <f t="shared" si="221"/>
        <v>4.6833333333333194</v>
      </c>
      <c r="L1572" s="10">
        <f t="shared" si="222"/>
        <v>0</v>
      </c>
      <c r="M1572" s="10">
        <f t="shared" si="224"/>
        <v>0</v>
      </c>
    </row>
    <row r="1573" spans="1:13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>
        <f t="shared" si="216"/>
        <v>1</v>
      </c>
      <c r="F1573">
        <f t="shared" si="217"/>
        <v>0</v>
      </c>
      <c r="G1573">
        <f t="shared" si="218"/>
        <v>0</v>
      </c>
      <c r="H1573" s="2">
        <f t="shared" si="219"/>
        <v>1.0416666666666741E-2</v>
      </c>
      <c r="I1573" s="2">
        <f t="shared" si="223"/>
        <v>8.6048842592592738</v>
      </c>
      <c r="J1573" s="10">
        <f t="shared" si="220"/>
        <v>12391.033333333355</v>
      </c>
      <c r="K1573" s="10">
        <f t="shared" si="221"/>
        <v>15.000000000000107</v>
      </c>
      <c r="L1573" s="10">
        <f t="shared" si="222"/>
        <v>0</v>
      </c>
      <c r="M1573" s="10">
        <f t="shared" si="224"/>
        <v>0</v>
      </c>
    </row>
    <row r="1574" spans="1:13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>
        <f t="shared" si="216"/>
        <v>1</v>
      </c>
      <c r="F1574">
        <f t="shared" si="217"/>
        <v>0</v>
      </c>
      <c r="G1574">
        <f t="shared" si="218"/>
        <v>0</v>
      </c>
      <c r="H1574" s="2">
        <f t="shared" si="219"/>
        <v>4.8611111111113159E-4</v>
      </c>
      <c r="I1574" s="2">
        <f t="shared" si="223"/>
        <v>8.6053703703703857</v>
      </c>
      <c r="J1574" s="10">
        <f t="shared" si="220"/>
        <v>12391.733333333355</v>
      </c>
      <c r="K1574" s="10">
        <f t="shared" si="221"/>
        <v>0.70000000000002949</v>
      </c>
      <c r="L1574" s="10">
        <f t="shared" si="222"/>
        <v>0</v>
      </c>
      <c r="M1574" s="10">
        <f t="shared" si="224"/>
        <v>0</v>
      </c>
    </row>
    <row r="1575" spans="1:13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>
        <f t="shared" si="216"/>
        <v>0</v>
      </c>
      <c r="F1575">
        <f t="shared" si="217"/>
        <v>1</v>
      </c>
      <c r="G1575">
        <f t="shared" si="218"/>
        <v>0</v>
      </c>
      <c r="H1575" s="2">
        <f t="shared" si="219"/>
        <v>5.7638888888888462E-3</v>
      </c>
      <c r="I1575" s="2">
        <f t="shared" si="223"/>
        <v>8.6111342592592752</v>
      </c>
      <c r="J1575" s="10">
        <f t="shared" si="220"/>
        <v>12400.033333333356</v>
      </c>
      <c r="K1575" s="10">
        <f t="shared" si="221"/>
        <v>0</v>
      </c>
      <c r="L1575" s="10">
        <f t="shared" si="222"/>
        <v>8.2999999999999385</v>
      </c>
      <c r="M1575" s="10">
        <f t="shared" si="224"/>
        <v>0</v>
      </c>
    </row>
    <row r="1576" spans="1:13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>
        <f t="shared" si="216"/>
        <v>1</v>
      </c>
      <c r="F1576">
        <f t="shared" si="217"/>
        <v>0</v>
      </c>
      <c r="G1576">
        <f t="shared" si="218"/>
        <v>0</v>
      </c>
      <c r="H1576" s="2">
        <f t="shared" si="219"/>
        <v>3.3796296296296768E-3</v>
      </c>
      <c r="I1576" s="2">
        <f t="shared" si="223"/>
        <v>8.6145138888889043</v>
      </c>
      <c r="J1576" s="10">
        <f t="shared" si="220"/>
        <v>12404.900000000021</v>
      </c>
      <c r="K1576" s="10">
        <f t="shared" si="221"/>
        <v>4.8666666666667346</v>
      </c>
      <c r="L1576" s="10">
        <f t="shared" si="222"/>
        <v>0</v>
      </c>
      <c r="M1576" s="10">
        <f t="shared" si="224"/>
        <v>0</v>
      </c>
    </row>
    <row r="1577" spans="1:13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>
        <f t="shared" si="216"/>
        <v>1</v>
      </c>
      <c r="F1577">
        <f t="shared" si="217"/>
        <v>0</v>
      </c>
      <c r="G1577">
        <f t="shared" si="218"/>
        <v>0</v>
      </c>
      <c r="H1577" s="2">
        <f t="shared" si="219"/>
        <v>1.026620370370368E-2</v>
      </c>
      <c r="I1577" s="2">
        <f t="shared" si="223"/>
        <v>8.6247800925926086</v>
      </c>
      <c r="J1577" s="10">
        <f t="shared" si="220"/>
        <v>12419.683333333356</v>
      </c>
      <c r="K1577" s="10">
        <f t="shared" si="221"/>
        <v>14.783333333333299</v>
      </c>
      <c r="L1577" s="10">
        <f t="shared" si="222"/>
        <v>0</v>
      </c>
      <c r="M1577" s="10">
        <f t="shared" si="224"/>
        <v>0</v>
      </c>
    </row>
    <row r="1578" spans="1:13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>
        <f t="shared" si="216"/>
        <v>1</v>
      </c>
      <c r="F1578">
        <f t="shared" si="217"/>
        <v>0</v>
      </c>
      <c r="G1578">
        <f t="shared" si="218"/>
        <v>0</v>
      </c>
      <c r="H1578" s="2">
        <f t="shared" si="219"/>
        <v>8.2407407407407707E-3</v>
      </c>
      <c r="I1578" s="2">
        <f t="shared" si="223"/>
        <v>8.6330208333333491</v>
      </c>
      <c r="J1578" s="10">
        <f t="shared" si="220"/>
        <v>12431.550000000023</v>
      </c>
      <c r="K1578" s="10">
        <f t="shared" si="221"/>
        <v>11.86666666666671</v>
      </c>
      <c r="L1578" s="10">
        <f t="shared" si="222"/>
        <v>0</v>
      </c>
      <c r="M1578" s="10">
        <f t="shared" si="224"/>
        <v>0</v>
      </c>
    </row>
    <row r="1579" spans="1:13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>
        <f t="shared" si="216"/>
        <v>1</v>
      </c>
      <c r="F1579">
        <f t="shared" si="217"/>
        <v>0</v>
      </c>
      <c r="G1579">
        <f t="shared" si="218"/>
        <v>0</v>
      </c>
      <c r="H1579" s="2">
        <f t="shared" si="219"/>
        <v>7.4305555555556069E-3</v>
      </c>
      <c r="I1579" s="2">
        <f t="shared" si="223"/>
        <v>8.6404513888889056</v>
      </c>
      <c r="J1579" s="10">
        <f t="shared" si="220"/>
        <v>12442.250000000024</v>
      </c>
      <c r="K1579" s="10">
        <f t="shared" si="221"/>
        <v>10.700000000000074</v>
      </c>
      <c r="L1579" s="10">
        <f t="shared" si="222"/>
        <v>0</v>
      </c>
      <c r="M1579" s="10">
        <f t="shared" si="224"/>
        <v>0</v>
      </c>
    </row>
    <row r="1580" spans="1:13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>
        <f t="shared" si="216"/>
        <v>1</v>
      </c>
      <c r="F1580">
        <f t="shared" si="217"/>
        <v>0</v>
      </c>
      <c r="G1580">
        <f t="shared" si="218"/>
        <v>0</v>
      </c>
      <c r="H1580" s="2">
        <f t="shared" si="219"/>
        <v>5.1851851851851816E-3</v>
      </c>
      <c r="I1580" s="2">
        <f t="shared" si="223"/>
        <v>8.645636574074091</v>
      </c>
      <c r="J1580" s="10">
        <f t="shared" si="220"/>
        <v>12449.716666666693</v>
      </c>
      <c r="K1580" s="10">
        <f t="shared" si="221"/>
        <v>7.4666666666666615</v>
      </c>
      <c r="L1580" s="10">
        <f t="shared" si="222"/>
        <v>0</v>
      </c>
      <c r="M1580" s="10">
        <f t="shared" si="224"/>
        <v>0</v>
      </c>
    </row>
    <row r="1581" spans="1:13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>
        <f t="shared" si="216"/>
        <v>0</v>
      </c>
      <c r="F1581">
        <f t="shared" si="217"/>
        <v>1</v>
      </c>
      <c r="G1581">
        <f t="shared" si="218"/>
        <v>0</v>
      </c>
      <c r="H1581" s="2">
        <f t="shared" si="219"/>
        <v>1.1365740740740704E-2</v>
      </c>
      <c r="I1581" s="2">
        <f t="shared" si="223"/>
        <v>8.6570023148148323</v>
      </c>
      <c r="J1581" s="10">
        <f t="shared" si="220"/>
        <v>12466.083333333358</v>
      </c>
      <c r="K1581" s="10">
        <f t="shared" si="221"/>
        <v>0</v>
      </c>
      <c r="L1581" s="10">
        <f t="shared" si="222"/>
        <v>16.366666666666614</v>
      </c>
      <c r="M1581" s="10">
        <f t="shared" si="224"/>
        <v>0</v>
      </c>
    </row>
    <row r="1582" spans="1:13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>
        <f t="shared" si="216"/>
        <v>1</v>
      </c>
      <c r="F1582">
        <f t="shared" si="217"/>
        <v>0</v>
      </c>
      <c r="G1582">
        <f t="shared" si="218"/>
        <v>0</v>
      </c>
      <c r="H1582" s="2">
        <f t="shared" si="219"/>
        <v>4.4212962962962843E-3</v>
      </c>
      <c r="I1582" s="2">
        <f t="shared" si="223"/>
        <v>8.6614236111111289</v>
      </c>
      <c r="J1582" s="10">
        <f t="shared" si="220"/>
        <v>12472.450000000026</v>
      </c>
      <c r="K1582" s="10">
        <f t="shared" si="221"/>
        <v>6.3666666666666494</v>
      </c>
      <c r="L1582" s="10">
        <f t="shared" si="222"/>
        <v>0</v>
      </c>
      <c r="M1582" s="10">
        <f t="shared" si="224"/>
        <v>0</v>
      </c>
    </row>
    <row r="1583" spans="1:13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>
        <f t="shared" si="216"/>
        <v>0</v>
      </c>
      <c r="F1583">
        <f t="shared" si="217"/>
        <v>1</v>
      </c>
      <c r="G1583">
        <f t="shared" si="218"/>
        <v>0</v>
      </c>
      <c r="H1583" s="2">
        <f t="shared" si="219"/>
        <v>9.398148148148211E-3</v>
      </c>
      <c r="I1583" s="2">
        <f t="shared" si="223"/>
        <v>8.6708217592592778</v>
      </c>
      <c r="J1583" s="10">
        <f t="shared" si="220"/>
        <v>12485.983333333361</v>
      </c>
      <c r="K1583" s="10">
        <f t="shared" si="221"/>
        <v>0</v>
      </c>
      <c r="L1583" s="10">
        <f t="shared" si="222"/>
        <v>13.533333333333424</v>
      </c>
      <c r="M1583" s="10">
        <f t="shared" si="224"/>
        <v>0</v>
      </c>
    </row>
    <row r="1584" spans="1:13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>
        <f t="shared" si="216"/>
        <v>0</v>
      </c>
      <c r="F1584">
        <f t="shared" si="217"/>
        <v>1</v>
      </c>
      <c r="G1584">
        <f t="shared" si="218"/>
        <v>0</v>
      </c>
      <c r="H1584" s="2">
        <f t="shared" si="219"/>
        <v>1.0671296296296262E-2</v>
      </c>
      <c r="I1584" s="2">
        <f t="shared" si="223"/>
        <v>8.681493055555574</v>
      </c>
      <c r="J1584" s="10">
        <f t="shared" si="220"/>
        <v>12501.350000000026</v>
      </c>
      <c r="K1584" s="10">
        <f t="shared" si="221"/>
        <v>0</v>
      </c>
      <c r="L1584" s="10">
        <f t="shared" si="222"/>
        <v>15.366666666666617</v>
      </c>
      <c r="M1584" s="10">
        <f t="shared" si="224"/>
        <v>0</v>
      </c>
    </row>
    <row r="1585" spans="1:13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>
        <f t="shared" si="216"/>
        <v>0</v>
      </c>
      <c r="F1585">
        <f t="shared" si="217"/>
        <v>1</v>
      </c>
      <c r="G1585">
        <f t="shared" si="218"/>
        <v>0</v>
      </c>
      <c r="H1585" s="2">
        <f t="shared" si="219"/>
        <v>3.46064814814806E-3</v>
      </c>
      <c r="I1585" s="2">
        <f t="shared" si="223"/>
        <v>8.684953703703723</v>
      </c>
      <c r="J1585" s="10">
        <f t="shared" si="220"/>
        <v>12506.333333333361</v>
      </c>
      <c r="K1585" s="10">
        <f t="shared" si="221"/>
        <v>0</v>
      </c>
      <c r="L1585" s="10">
        <f t="shared" si="222"/>
        <v>4.9833333333332064</v>
      </c>
      <c r="M1585" s="10">
        <f t="shared" si="224"/>
        <v>0</v>
      </c>
    </row>
    <row r="1586" spans="1:13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>
        <f t="shared" si="216"/>
        <v>0</v>
      </c>
      <c r="F1586">
        <f t="shared" si="217"/>
        <v>1</v>
      </c>
      <c r="G1586">
        <f t="shared" si="218"/>
        <v>0</v>
      </c>
      <c r="H1586" s="2">
        <f t="shared" si="219"/>
        <v>4.9768518518519267E-3</v>
      </c>
      <c r="I1586" s="2">
        <f t="shared" si="223"/>
        <v>8.6899305555555753</v>
      </c>
      <c r="J1586" s="10">
        <f t="shared" si="220"/>
        <v>12513.500000000027</v>
      </c>
      <c r="K1586" s="10">
        <f t="shared" si="221"/>
        <v>0</v>
      </c>
      <c r="L1586" s="10">
        <f t="shared" si="222"/>
        <v>7.1666666666667744</v>
      </c>
      <c r="M1586" s="10">
        <f t="shared" si="224"/>
        <v>0</v>
      </c>
    </row>
    <row r="1587" spans="1:13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>
        <f t="shared" si="216"/>
        <v>1</v>
      </c>
      <c r="F1587">
        <f t="shared" si="217"/>
        <v>0</v>
      </c>
      <c r="G1587">
        <f t="shared" si="218"/>
        <v>0</v>
      </c>
      <c r="H1587" s="2">
        <f t="shared" si="219"/>
        <v>1.1342592592592626E-2</v>
      </c>
      <c r="I1587" s="2">
        <f t="shared" si="223"/>
        <v>8.701273148148168</v>
      </c>
      <c r="J1587" s="10">
        <f t="shared" si="220"/>
        <v>12529.833333333361</v>
      </c>
      <c r="K1587" s="10">
        <f t="shared" si="221"/>
        <v>16.333333333333382</v>
      </c>
      <c r="L1587" s="10">
        <f t="shared" si="222"/>
        <v>0</v>
      </c>
      <c r="M1587" s="10">
        <f t="shared" si="224"/>
        <v>0</v>
      </c>
    </row>
    <row r="1588" spans="1:13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>
        <f t="shared" si="216"/>
        <v>1</v>
      </c>
      <c r="F1588">
        <f t="shared" si="217"/>
        <v>0</v>
      </c>
      <c r="G1588">
        <f t="shared" si="218"/>
        <v>0</v>
      </c>
      <c r="H1588" s="2">
        <f t="shared" si="219"/>
        <v>8.9583333333332904E-3</v>
      </c>
      <c r="I1588" s="2">
        <f t="shared" si="223"/>
        <v>8.7102314814815021</v>
      </c>
      <c r="J1588" s="10">
        <f t="shared" si="220"/>
        <v>12542.733333333364</v>
      </c>
      <c r="K1588" s="10">
        <f t="shared" si="221"/>
        <v>12.899999999999938</v>
      </c>
      <c r="L1588" s="10">
        <f t="shared" si="222"/>
        <v>0</v>
      </c>
      <c r="M1588" s="10">
        <f t="shared" si="224"/>
        <v>0</v>
      </c>
    </row>
    <row r="1589" spans="1:13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>
        <f t="shared" si="216"/>
        <v>0</v>
      </c>
      <c r="F1589">
        <f t="shared" si="217"/>
        <v>1</v>
      </c>
      <c r="G1589">
        <f t="shared" si="218"/>
        <v>0</v>
      </c>
      <c r="H1589" s="2">
        <f t="shared" si="219"/>
        <v>1.8055555555556158E-3</v>
      </c>
      <c r="I1589" s="2">
        <f t="shared" si="223"/>
        <v>8.7120370370370583</v>
      </c>
      <c r="J1589" s="10">
        <f t="shared" si="220"/>
        <v>12545.333333333365</v>
      </c>
      <c r="K1589" s="10">
        <f t="shared" si="221"/>
        <v>0</v>
      </c>
      <c r="L1589" s="10">
        <f t="shared" si="222"/>
        <v>2.6000000000000867</v>
      </c>
      <c r="M1589" s="10">
        <f t="shared" si="224"/>
        <v>0</v>
      </c>
    </row>
    <row r="1590" spans="1:13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>
        <f t="shared" si="216"/>
        <v>1</v>
      </c>
      <c r="F1590">
        <f t="shared" si="217"/>
        <v>0</v>
      </c>
      <c r="G1590">
        <f t="shared" si="218"/>
        <v>0</v>
      </c>
      <c r="H1590" s="2">
        <f t="shared" si="219"/>
        <v>7.9629629629629495E-3</v>
      </c>
      <c r="I1590" s="2">
        <f t="shared" si="223"/>
        <v>8.720000000000022</v>
      </c>
      <c r="J1590" s="10">
        <f t="shared" si="220"/>
        <v>12556.800000000032</v>
      </c>
      <c r="K1590" s="10">
        <f t="shared" si="221"/>
        <v>11.466666666666647</v>
      </c>
      <c r="L1590" s="10">
        <f t="shared" si="222"/>
        <v>0</v>
      </c>
      <c r="M1590" s="10">
        <f t="shared" si="224"/>
        <v>0</v>
      </c>
    </row>
    <row r="1591" spans="1:13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>
        <f t="shared" si="216"/>
        <v>1</v>
      </c>
      <c r="F1591">
        <f t="shared" si="217"/>
        <v>0</v>
      </c>
      <c r="G1591">
        <f t="shared" si="218"/>
        <v>0</v>
      </c>
      <c r="H1591" s="2">
        <f t="shared" si="219"/>
        <v>6.2847222222222054E-3</v>
      </c>
      <c r="I1591" s="2">
        <f t="shared" si="223"/>
        <v>8.7262847222222444</v>
      </c>
      <c r="J1591" s="10">
        <f t="shared" si="220"/>
        <v>12565.850000000031</v>
      </c>
      <c r="K1591" s="10">
        <f t="shared" si="221"/>
        <v>9.0499999999999758</v>
      </c>
      <c r="L1591" s="10">
        <f t="shared" si="222"/>
        <v>0</v>
      </c>
      <c r="M1591" s="10">
        <f t="shared" si="224"/>
        <v>0</v>
      </c>
    </row>
    <row r="1592" spans="1:13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>
        <f t="shared" si="216"/>
        <v>1</v>
      </c>
      <c r="F1592">
        <f t="shared" si="217"/>
        <v>0</v>
      </c>
      <c r="G1592">
        <f t="shared" si="218"/>
        <v>0</v>
      </c>
      <c r="H1592" s="2">
        <f t="shared" si="219"/>
        <v>1.7361111111110494E-3</v>
      </c>
      <c r="I1592" s="2">
        <f t="shared" si="223"/>
        <v>8.7280208333333551</v>
      </c>
      <c r="J1592" s="10">
        <f t="shared" si="220"/>
        <v>12568.350000000031</v>
      </c>
      <c r="K1592" s="10">
        <f t="shared" si="221"/>
        <v>2.4999999999999112</v>
      </c>
      <c r="L1592" s="10">
        <f t="shared" si="222"/>
        <v>0</v>
      </c>
      <c r="M1592" s="10">
        <f t="shared" si="224"/>
        <v>0</v>
      </c>
    </row>
    <row r="1593" spans="1:13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>
        <f t="shared" si="216"/>
        <v>0</v>
      </c>
      <c r="F1593">
        <f t="shared" si="217"/>
        <v>1</v>
      </c>
      <c r="G1593">
        <f t="shared" si="218"/>
        <v>0</v>
      </c>
      <c r="H1593" s="2">
        <f t="shared" si="219"/>
        <v>3.0092592592593226E-3</v>
      </c>
      <c r="I1593" s="2">
        <f t="shared" si="223"/>
        <v>8.731030092592615</v>
      </c>
      <c r="J1593" s="10">
        <f t="shared" si="220"/>
        <v>12572.683333333365</v>
      </c>
      <c r="K1593" s="10">
        <f t="shared" si="221"/>
        <v>0</v>
      </c>
      <c r="L1593" s="10">
        <f t="shared" si="222"/>
        <v>4.3333333333334245</v>
      </c>
      <c r="M1593" s="10">
        <f t="shared" si="224"/>
        <v>0</v>
      </c>
    </row>
    <row r="1594" spans="1:13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>
        <f t="shared" si="216"/>
        <v>0</v>
      </c>
      <c r="F1594">
        <f t="shared" si="217"/>
        <v>1</v>
      </c>
      <c r="G1594">
        <f t="shared" si="218"/>
        <v>0</v>
      </c>
      <c r="H1594" s="2">
        <f t="shared" si="219"/>
        <v>9.3634259259258723E-3</v>
      </c>
      <c r="I1594" s="2">
        <f t="shared" si="223"/>
        <v>8.7403935185185411</v>
      </c>
      <c r="J1594" s="10">
        <f t="shared" si="220"/>
        <v>12586.166666666699</v>
      </c>
      <c r="K1594" s="10">
        <f t="shared" si="221"/>
        <v>0</v>
      </c>
      <c r="L1594" s="10">
        <f t="shared" si="222"/>
        <v>13.483333333333256</v>
      </c>
      <c r="M1594" s="10">
        <f t="shared" si="224"/>
        <v>0</v>
      </c>
    </row>
    <row r="1595" spans="1:13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>
        <f t="shared" si="216"/>
        <v>1</v>
      </c>
      <c r="F1595">
        <f t="shared" si="217"/>
        <v>0</v>
      </c>
      <c r="G1595">
        <f t="shared" si="218"/>
        <v>0</v>
      </c>
      <c r="H1595" s="2">
        <f t="shared" si="219"/>
        <v>2.9513888888889062E-3</v>
      </c>
      <c r="I1595" s="2">
        <f t="shared" si="223"/>
        <v>8.7433449074074296</v>
      </c>
      <c r="J1595" s="10">
        <f t="shared" si="220"/>
        <v>12590.416666666699</v>
      </c>
      <c r="K1595" s="10">
        <f t="shared" si="221"/>
        <v>4.2500000000000249</v>
      </c>
      <c r="L1595" s="10">
        <f t="shared" si="222"/>
        <v>0</v>
      </c>
      <c r="M1595" s="10">
        <f t="shared" si="224"/>
        <v>0</v>
      </c>
    </row>
    <row r="1596" spans="1:13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>
        <f t="shared" si="216"/>
        <v>1</v>
      </c>
      <c r="F1596">
        <f t="shared" si="217"/>
        <v>0</v>
      </c>
      <c r="G1596">
        <f t="shared" si="218"/>
        <v>0</v>
      </c>
      <c r="H1596" s="2">
        <f t="shared" si="219"/>
        <v>1.0995370370370461E-2</v>
      </c>
      <c r="I1596" s="2">
        <f t="shared" si="223"/>
        <v>8.7543402777777999</v>
      </c>
      <c r="J1596" s="10">
        <f t="shared" si="220"/>
        <v>12606.250000000033</v>
      </c>
      <c r="K1596" s="10">
        <f t="shared" si="221"/>
        <v>15.833333333333464</v>
      </c>
      <c r="L1596" s="10">
        <f t="shared" si="222"/>
        <v>0</v>
      </c>
      <c r="M1596" s="10">
        <f t="shared" si="224"/>
        <v>0</v>
      </c>
    </row>
    <row r="1597" spans="1:13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>
        <f t="shared" si="216"/>
        <v>1</v>
      </c>
      <c r="F1597">
        <f t="shared" si="217"/>
        <v>0</v>
      </c>
      <c r="G1597">
        <f t="shared" si="218"/>
        <v>0</v>
      </c>
      <c r="H1597" s="2">
        <f t="shared" si="219"/>
        <v>8.2291666666667318E-3</v>
      </c>
      <c r="I1597" s="2">
        <f t="shared" si="223"/>
        <v>8.7625694444444662</v>
      </c>
      <c r="J1597" s="10">
        <f t="shared" si="220"/>
        <v>12618.100000000031</v>
      </c>
      <c r="K1597" s="10">
        <f t="shared" si="221"/>
        <v>11.850000000000094</v>
      </c>
      <c r="L1597" s="10">
        <f t="shared" si="222"/>
        <v>0</v>
      </c>
      <c r="M1597" s="10">
        <f t="shared" si="224"/>
        <v>0</v>
      </c>
    </row>
    <row r="1598" spans="1:13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>
        <f t="shared" si="216"/>
        <v>0</v>
      </c>
      <c r="F1598">
        <f t="shared" si="217"/>
        <v>1</v>
      </c>
      <c r="G1598">
        <f t="shared" si="218"/>
        <v>0</v>
      </c>
      <c r="H1598" s="2">
        <f t="shared" si="219"/>
        <v>4.155092592592613E-3</v>
      </c>
      <c r="I1598" s="2">
        <f t="shared" si="223"/>
        <v>8.7667245370370583</v>
      </c>
      <c r="J1598" s="10">
        <f t="shared" si="220"/>
        <v>12624.083333333365</v>
      </c>
      <c r="K1598" s="10">
        <f t="shared" si="221"/>
        <v>0</v>
      </c>
      <c r="L1598" s="10">
        <f t="shared" si="222"/>
        <v>5.9833333333333627</v>
      </c>
      <c r="M1598" s="10">
        <f t="shared" si="224"/>
        <v>0</v>
      </c>
    </row>
    <row r="1599" spans="1:13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>
        <f t="shared" si="216"/>
        <v>1</v>
      </c>
      <c r="F1599">
        <f t="shared" si="217"/>
        <v>0</v>
      </c>
      <c r="G1599">
        <f t="shared" si="218"/>
        <v>0</v>
      </c>
      <c r="H1599" s="2">
        <f t="shared" si="219"/>
        <v>5.439814814814925E-4</v>
      </c>
      <c r="I1599" s="2">
        <f t="shared" si="223"/>
        <v>8.7672685185185397</v>
      </c>
      <c r="J1599" s="10">
        <f t="shared" si="220"/>
        <v>12624.866666666696</v>
      </c>
      <c r="K1599" s="10">
        <f t="shared" si="221"/>
        <v>0.7833333333333492</v>
      </c>
      <c r="L1599" s="10">
        <f t="shared" si="222"/>
        <v>0</v>
      </c>
      <c r="M1599" s="10">
        <f t="shared" si="224"/>
        <v>0</v>
      </c>
    </row>
    <row r="1600" spans="1:13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>
        <f t="shared" si="216"/>
        <v>1</v>
      </c>
      <c r="F1600">
        <f t="shared" si="217"/>
        <v>0</v>
      </c>
      <c r="G1600">
        <f t="shared" si="218"/>
        <v>0</v>
      </c>
      <c r="H1600" s="2">
        <f t="shared" si="219"/>
        <v>8.4606481481481755E-3</v>
      </c>
      <c r="I1600" s="2">
        <f t="shared" si="223"/>
        <v>8.7757291666666877</v>
      </c>
      <c r="J1600" s="10">
        <f t="shared" si="220"/>
        <v>12637.050000000032</v>
      </c>
      <c r="K1600" s="10">
        <f t="shared" si="221"/>
        <v>12.183333333333373</v>
      </c>
      <c r="L1600" s="10">
        <f t="shared" si="222"/>
        <v>0</v>
      </c>
      <c r="M1600" s="10">
        <f t="shared" si="224"/>
        <v>0</v>
      </c>
    </row>
    <row r="1601" spans="1:13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>
        <f t="shared" si="216"/>
        <v>1</v>
      </c>
      <c r="F1601">
        <f t="shared" si="217"/>
        <v>0</v>
      </c>
      <c r="G1601">
        <f t="shared" si="218"/>
        <v>0</v>
      </c>
      <c r="H1601" s="2">
        <f t="shared" si="219"/>
        <v>5.833333333333357E-3</v>
      </c>
      <c r="I1601" s="2">
        <f t="shared" si="223"/>
        <v>8.781562500000021</v>
      </c>
      <c r="J1601" s="10">
        <f t="shared" si="220"/>
        <v>12645.45000000003</v>
      </c>
      <c r="K1601" s="10">
        <f t="shared" si="221"/>
        <v>8.4000000000000341</v>
      </c>
      <c r="L1601" s="10">
        <f t="shared" si="222"/>
        <v>0</v>
      </c>
      <c r="M1601" s="10">
        <f t="shared" si="224"/>
        <v>0</v>
      </c>
    </row>
    <row r="1602" spans="1:13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>
        <f t="shared" ref="E1602:E1665" si="225">IF(LEN(A1602)=7,1,0)</f>
        <v>1</v>
      </c>
      <c r="F1602">
        <f t="shared" ref="F1602:F1665" si="226">IF(LEN(A1602)=8,1,0)</f>
        <v>0</v>
      </c>
      <c r="G1602">
        <f t="shared" ref="G1602:G1665" si="227">IF(LEN(A1602)&gt;9,1,0)</f>
        <v>0</v>
      </c>
      <c r="H1602" s="2">
        <f t="shared" ref="H1602:H1665" si="228">D1602-C1602</f>
        <v>1.4004629629629228E-3</v>
      </c>
      <c r="I1602" s="2">
        <f t="shared" si="223"/>
        <v>8.7829629629629835</v>
      </c>
      <c r="J1602" s="10">
        <f t="shared" ref="J1602:J1665" si="229">I1602*24*60</f>
        <v>12647.466666666696</v>
      </c>
      <c r="K1602" s="10">
        <f t="shared" ref="K1602:K1665" si="230">IF(AND(E1602=1,$J1602&gt;800),$H1602,0)*24*60</f>
        <v>2.0166666666666089</v>
      </c>
      <c r="L1602" s="10">
        <f t="shared" ref="L1602:L1665" si="231">IF(AND(F1602=1,$J1602&gt;800),$H1602,0)*24*60</f>
        <v>0</v>
      </c>
      <c r="M1602" s="10">
        <f t="shared" si="224"/>
        <v>0</v>
      </c>
    </row>
    <row r="1603" spans="1:13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>
        <f t="shared" si="225"/>
        <v>1</v>
      </c>
      <c r="F1603">
        <f t="shared" si="226"/>
        <v>0</v>
      </c>
      <c r="G1603">
        <f t="shared" si="227"/>
        <v>0</v>
      </c>
      <c r="H1603" s="2">
        <f t="shared" si="228"/>
        <v>7.6620370370370505E-3</v>
      </c>
      <c r="I1603" s="2">
        <f t="shared" si="223"/>
        <v>8.7906250000000199</v>
      </c>
      <c r="J1603" s="10">
        <f t="shared" si="229"/>
        <v>12658.500000000029</v>
      </c>
      <c r="K1603" s="10">
        <f t="shared" si="230"/>
        <v>11.033333333333353</v>
      </c>
      <c r="L1603" s="10">
        <f t="shared" si="231"/>
        <v>0</v>
      </c>
      <c r="M1603" s="10">
        <f t="shared" si="224"/>
        <v>0</v>
      </c>
    </row>
    <row r="1604" spans="1:13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>
        <f t="shared" si="225"/>
        <v>1</v>
      </c>
      <c r="F1604">
        <f t="shared" si="226"/>
        <v>0</v>
      </c>
      <c r="G1604">
        <f t="shared" si="227"/>
        <v>0</v>
      </c>
      <c r="H1604" s="2">
        <f t="shared" si="228"/>
        <v>1.1111111111110628E-3</v>
      </c>
      <c r="I1604" s="2">
        <f t="shared" ref="I1604:I1667" si="232">IF(OR(E1604=1,F1604=1),H1604+I1603,I1603)</f>
        <v>8.7917361111111312</v>
      </c>
      <c r="J1604" s="10">
        <f t="shared" si="229"/>
        <v>12660.100000000029</v>
      </c>
      <c r="K1604" s="10">
        <f t="shared" si="230"/>
        <v>1.5999999999999304</v>
      </c>
      <c r="L1604" s="10">
        <f t="shared" si="231"/>
        <v>0</v>
      </c>
      <c r="M1604" s="10">
        <f t="shared" ref="M1604:M1667" si="233">ROUNDUP(IF(G1604=1,H1604,0)*24*60,0)</f>
        <v>0</v>
      </c>
    </row>
    <row r="1605" spans="1:13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>
        <f t="shared" si="225"/>
        <v>1</v>
      </c>
      <c r="F1605">
        <f t="shared" si="226"/>
        <v>0</v>
      </c>
      <c r="G1605">
        <f t="shared" si="227"/>
        <v>0</v>
      </c>
      <c r="H1605" s="2">
        <f t="shared" si="228"/>
        <v>5.8912037037037734E-3</v>
      </c>
      <c r="I1605" s="2">
        <f t="shared" si="232"/>
        <v>8.7976273148148358</v>
      </c>
      <c r="J1605" s="10">
        <f t="shared" si="229"/>
        <v>12668.583333333363</v>
      </c>
      <c r="K1605" s="10">
        <f t="shared" si="230"/>
        <v>8.4833333333334338</v>
      </c>
      <c r="L1605" s="10">
        <f t="shared" si="231"/>
        <v>0</v>
      </c>
      <c r="M1605" s="10">
        <f t="shared" si="233"/>
        <v>0</v>
      </c>
    </row>
    <row r="1606" spans="1:13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>
        <f t="shared" si="225"/>
        <v>0</v>
      </c>
      <c r="F1606">
        <f t="shared" si="226"/>
        <v>1</v>
      </c>
      <c r="G1606">
        <f t="shared" si="227"/>
        <v>0</v>
      </c>
      <c r="H1606" s="2">
        <f t="shared" si="228"/>
        <v>6.0532407407407618E-3</v>
      </c>
      <c r="I1606" s="2">
        <f t="shared" si="232"/>
        <v>8.8036805555555766</v>
      </c>
      <c r="J1606" s="10">
        <f t="shared" si="229"/>
        <v>12677.30000000003</v>
      </c>
      <c r="K1606" s="10">
        <f t="shared" si="230"/>
        <v>0</v>
      </c>
      <c r="L1606" s="10">
        <f t="shared" si="231"/>
        <v>8.716666666666697</v>
      </c>
      <c r="M1606" s="10">
        <f t="shared" si="233"/>
        <v>0</v>
      </c>
    </row>
    <row r="1607" spans="1:13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>
        <f t="shared" si="225"/>
        <v>1</v>
      </c>
      <c r="F1607">
        <f t="shared" si="226"/>
        <v>0</v>
      </c>
      <c r="G1607">
        <f t="shared" si="227"/>
        <v>0</v>
      </c>
      <c r="H1607" s="2">
        <f t="shared" si="228"/>
        <v>2.1412037037036313E-3</v>
      </c>
      <c r="I1607" s="2">
        <f t="shared" si="232"/>
        <v>8.8058217592592811</v>
      </c>
      <c r="J1607" s="10">
        <f t="shared" si="229"/>
        <v>12680.383333333364</v>
      </c>
      <c r="K1607" s="10">
        <f t="shared" si="230"/>
        <v>3.0833333333332291</v>
      </c>
      <c r="L1607" s="10">
        <f t="shared" si="231"/>
        <v>0</v>
      </c>
      <c r="M1607" s="10">
        <f t="shared" si="233"/>
        <v>0</v>
      </c>
    </row>
    <row r="1608" spans="1:13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>
        <f t="shared" si="225"/>
        <v>1</v>
      </c>
      <c r="F1608">
        <f t="shared" si="226"/>
        <v>0</v>
      </c>
      <c r="G1608">
        <f t="shared" si="227"/>
        <v>0</v>
      </c>
      <c r="H1608" s="2">
        <f t="shared" si="228"/>
        <v>5.2546296296296369E-3</v>
      </c>
      <c r="I1608" s="2">
        <f t="shared" si="232"/>
        <v>8.8110763888889103</v>
      </c>
      <c r="J1608" s="10">
        <f t="shared" si="229"/>
        <v>12687.950000000032</v>
      </c>
      <c r="K1608" s="10">
        <f t="shared" si="230"/>
        <v>7.5666666666666771</v>
      </c>
      <c r="L1608" s="10">
        <f t="shared" si="231"/>
        <v>0</v>
      </c>
      <c r="M1608" s="10">
        <f t="shared" si="233"/>
        <v>0</v>
      </c>
    </row>
    <row r="1609" spans="1:13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>
        <f t="shared" si="225"/>
        <v>1</v>
      </c>
      <c r="F1609">
        <f t="shared" si="226"/>
        <v>0</v>
      </c>
      <c r="G1609">
        <f t="shared" si="227"/>
        <v>0</v>
      </c>
      <c r="H1609" s="2">
        <f t="shared" si="228"/>
        <v>5.5555555555553138E-4</v>
      </c>
      <c r="I1609" s="2">
        <f t="shared" si="232"/>
        <v>8.811631944444466</v>
      </c>
      <c r="J1609" s="10">
        <f t="shared" si="229"/>
        <v>12688.750000000033</v>
      </c>
      <c r="K1609" s="10">
        <f t="shared" si="230"/>
        <v>0.79999999999996518</v>
      </c>
      <c r="L1609" s="10">
        <f t="shared" si="231"/>
        <v>0</v>
      </c>
      <c r="M1609" s="10">
        <f t="shared" si="233"/>
        <v>0</v>
      </c>
    </row>
    <row r="1610" spans="1:13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>
        <f t="shared" si="225"/>
        <v>1</v>
      </c>
      <c r="F1610">
        <f t="shared" si="226"/>
        <v>0</v>
      </c>
      <c r="G1610">
        <f t="shared" si="227"/>
        <v>0</v>
      </c>
      <c r="H1610" s="2">
        <f t="shared" si="228"/>
        <v>5.4166666666667362E-3</v>
      </c>
      <c r="I1610" s="2">
        <f t="shared" si="232"/>
        <v>8.817048611111133</v>
      </c>
      <c r="J1610" s="10">
        <f t="shared" si="229"/>
        <v>12696.550000000032</v>
      </c>
      <c r="K1610" s="10">
        <f t="shared" si="230"/>
        <v>7.8000000000001002</v>
      </c>
      <c r="L1610" s="10">
        <f t="shared" si="231"/>
        <v>0</v>
      </c>
      <c r="M1610" s="10">
        <f t="shared" si="233"/>
        <v>0</v>
      </c>
    </row>
    <row r="1611" spans="1:13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>
        <f t="shared" si="225"/>
        <v>1</v>
      </c>
      <c r="F1611">
        <f t="shared" si="226"/>
        <v>0</v>
      </c>
      <c r="G1611">
        <f t="shared" si="227"/>
        <v>0</v>
      </c>
      <c r="H1611" s="2">
        <f t="shared" si="228"/>
        <v>8.113425925925899E-3</v>
      </c>
      <c r="I1611" s="2">
        <f t="shared" si="232"/>
        <v>8.8251620370370585</v>
      </c>
      <c r="J1611" s="10">
        <f t="shared" si="229"/>
        <v>12708.233333333363</v>
      </c>
      <c r="K1611" s="10">
        <f t="shared" si="230"/>
        <v>11.683333333333294</v>
      </c>
      <c r="L1611" s="10">
        <f t="shared" si="231"/>
        <v>0</v>
      </c>
      <c r="M1611" s="10">
        <f t="shared" si="233"/>
        <v>0</v>
      </c>
    </row>
    <row r="1612" spans="1:13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>
        <f t="shared" si="225"/>
        <v>0</v>
      </c>
      <c r="F1612">
        <f t="shared" si="226"/>
        <v>1</v>
      </c>
      <c r="G1612">
        <f t="shared" si="227"/>
        <v>0</v>
      </c>
      <c r="H1612" s="2">
        <f t="shared" si="228"/>
        <v>6.9675925925926085E-3</v>
      </c>
      <c r="I1612" s="2">
        <f t="shared" si="232"/>
        <v>8.8321296296296516</v>
      </c>
      <c r="J1612" s="10">
        <f t="shared" si="229"/>
        <v>12718.266666666699</v>
      </c>
      <c r="K1612" s="10">
        <f t="shared" si="230"/>
        <v>0</v>
      </c>
      <c r="L1612" s="10">
        <f t="shared" si="231"/>
        <v>10.033333333333356</v>
      </c>
      <c r="M1612" s="10">
        <f t="shared" si="233"/>
        <v>0</v>
      </c>
    </row>
    <row r="1613" spans="1:13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>
        <f t="shared" si="225"/>
        <v>1</v>
      </c>
      <c r="F1613">
        <f t="shared" si="226"/>
        <v>0</v>
      </c>
      <c r="G1613">
        <f t="shared" si="227"/>
        <v>0</v>
      </c>
      <c r="H1613" s="2">
        <f t="shared" si="228"/>
        <v>7.0138888888888751E-3</v>
      </c>
      <c r="I1613" s="2">
        <f t="shared" si="232"/>
        <v>8.8391435185185401</v>
      </c>
      <c r="J1613" s="10">
        <f t="shared" si="229"/>
        <v>12728.366666666698</v>
      </c>
      <c r="K1613" s="10">
        <f t="shared" si="230"/>
        <v>10.09999999999998</v>
      </c>
      <c r="L1613" s="10">
        <f t="shared" si="231"/>
        <v>0</v>
      </c>
      <c r="M1613" s="10">
        <f t="shared" si="233"/>
        <v>0</v>
      </c>
    </row>
    <row r="1614" spans="1:13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>
        <f t="shared" si="225"/>
        <v>1</v>
      </c>
      <c r="F1614">
        <f t="shared" si="226"/>
        <v>0</v>
      </c>
      <c r="G1614">
        <f t="shared" si="227"/>
        <v>0</v>
      </c>
      <c r="H1614" s="2">
        <f t="shared" si="228"/>
        <v>1.0162037037036997E-2</v>
      </c>
      <c r="I1614" s="2">
        <f t="shared" si="232"/>
        <v>8.8493055555555777</v>
      </c>
      <c r="J1614" s="10">
        <f t="shared" si="229"/>
        <v>12743.000000000033</v>
      </c>
      <c r="K1614" s="10">
        <f t="shared" si="230"/>
        <v>14.633333333333276</v>
      </c>
      <c r="L1614" s="10">
        <f t="shared" si="231"/>
        <v>0</v>
      </c>
      <c r="M1614" s="10">
        <f t="shared" si="233"/>
        <v>0</v>
      </c>
    </row>
    <row r="1615" spans="1:13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>
        <f t="shared" si="225"/>
        <v>1</v>
      </c>
      <c r="F1615">
        <f t="shared" si="226"/>
        <v>0</v>
      </c>
      <c r="G1615">
        <f t="shared" si="227"/>
        <v>0</v>
      </c>
      <c r="H1615" s="2">
        <f t="shared" si="228"/>
        <v>7.0601851851859188E-4</v>
      </c>
      <c r="I1615" s="2">
        <f t="shared" si="232"/>
        <v>8.850011574074097</v>
      </c>
      <c r="J1615" s="10">
        <f t="shared" si="229"/>
        <v>12744.016666666701</v>
      </c>
      <c r="K1615" s="10">
        <f t="shared" si="230"/>
        <v>1.0166666666667723</v>
      </c>
      <c r="L1615" s="10">
        <f t="shared" si="231"/>
        <v>0</v>
      </c>
      <c r="M1615" s="10">
        <f t="shared" si="233"/>
        <v>0</v>
      </c>
    </row>
    <row r="1616" spans="1:13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>
        <f t="shared" si="225"/>
        <v>1</v>
      </c>
      <c r="F1616">
        <f t="shared" si="226"/>
        <v>0</v>
      </c>
      <c r="G1616">
        <f t="shared" si="227"/>
        <v>0</v>
      </c>
      <c r="H1616" s="2">
        <f t="shared" si="228"/>
        <v>4.6643518518518778E-3</v>
      </c>
      <c r="I1616" s="2">
        <f t="shared" si="232"/>
        <v>8.8546759259259495</v>
      </c>
      <c r="J1616" s="10">
        <f t="shared" si="229"/>
        <v>12750.733333333368</v>
      </c>
      <c r="K1616" s="10">
        <f t="shared" si="230"/>
        <v>6.7166666666667041</v>
      </c>
      <c r="L1616" s="10">
        <f t="shared" si="231"/>
        <v>0</v>
      </c>
      <c r="M1616" s="10">
        <f t="shared" si="233"/>
        <v>0</v>
      </c>
    </row>
    <row r="1617" spans="1:13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>
        <f t="shared" si="225"/>
        <v>1</v>
      </c>
      <c r="F1617">
        <f t="shared" si="226"/>
        <v>0</v>
      </c>
      <c r="G1617">
        <f t="shared" si="227"/>
        <v>0</v>
      </c>
      <c r="H1617" s="2">
        <f t="shared" si="228"/>
        <v>9.7106481481481488E-3</v>
      </c>
      <c r="I1617" s="2">
        <f t="shared" si="232"/>
        <v>8.8643865740740981</v>
      </c>
      <c r="J1617" s="10">
        <f t="shared" si="229"/>
        <v>12764.716666666702</v>
      </c>
      <c r="K1617" s="10">
        <f t="shared" si="230"/>
        <v>13.983333333333334</v>
      </c>
      <c r="L1617" s="10">
        <f t="shared" si="231"/>
        <v>0</v>
      </c>
      <c r="M1617" s="10">
        <f t="shared" si="233"/>
        <v>0</v>
      </c>
    </row>
    <row r="1618" spans="1:13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>
        <f t="shared" si="225"/>
        <v>1</v>
      </c>
      <c r="F1618">
        <f t="shared" si="226"/>
        <v>0</v>
      </c>
      <c r="G1618">
        <f t="shared" si="227"/>
        <v>0</v>
      </c>
      <c r="H1618" s="2">
        <f t="shared" si="228"/>
        <v>7.615740740740784E-3</v>
      </c>
      <c r="I1618" s="2">
        <f t="shared" si="232"/>
        <v>8.8720023148148393</v>
      </c>
      <c r="J1618" s="10">
        <f t="shared" si="229"/>
        <v>12775.683333333369</v>
      </c>
      <c r="K1618" s="10">
        <f t="shared" si="230"/>
        <v>10.966666666666729</v>
      </c>
      <c r="L1618" s="10">
        <f t="shared" si="231"/>
        <v>0</v>
      </c>
      <c r="M1618" s="10">
        <f t="shared" si="233"/>
        <v>0</v>
      </c>
    </row>
    <row r="1619" spans="1:13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>
        <f t="shared" si="225"/>
        <v>0</v>
      </c>
      <c r="F1619">
        <f t="shared" si="226"/>
        <v>1</v>
      </c>
      <c r="G1619">
        <f t="shared" si="227"/>
        <v>0</v>
      </c>
      <c r="H1619" s="2">
        <f t="shared" si="228"/>
        <v>2.6504629629630072E-3</v>
      </c>
      <c r="I1619" s="2">
        <f t="shared" si="232"/>
        <v>8.8746527777778024</v>
      </c>
      <c r="J1619" s="10">
        <f t="shared" si="229"/>
        <v>12779.500000000035</v>
      </c>
      <c r="K1619" s="10">
        <f t="shared" si="230"/>
        <v>0</v>
      </c>
      <c r="L1619" s="10">
        <f t="shared" si="231"/>
        <v>3.8166666666667304</v>
      </c>
      <c r="M1619" s="10">
        <f t="shared" si="233"/>
        <v>0</v>
      </c>
    </row>
    <row r="1620" spans="1:13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>
        <f t="shared" si="225"/>
        <v>1</v>
      </c>
      <c r="F1620">
        <f t="shared" si="226"/>
        <v>0</v>
      </c>
      <c r="G1620">
        <f t="shared" si="227"/>
        <v>0</v>
      </c>
      <c r="H1620" s="2">
        <f t="shared" si="228"/>
        <v>4.2013888888888795E-3</v>
      </c>
      <c r="I1620" s="2">
        <f t="shared" si="232"/>
        <v>8.8788541666666916</v>
      </c>
      <c r="J1620" s="10">
        <f t="shared" si="229"/>
        <v>12785.550000000036</v>
      </c>
      <c r="K1620" s="10">
        <f t="shared" si="230"/>
        <v>6.0499999999999865</v>
      </c>
      <c r="L1620" s="10">
        <f t="shared" si="231"/>
        <v>0</v>
      </c>
      <c r="M1620" s="10">
        <f t="shared" si="233"/>
        <v>0</v>
      </c>
    </row>
    <row r="1621" spans="1:13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>
        <f t="shared" si="225"/>
        <v>1</v>
      </c>
      <c r="F1621">
        <f t="shared" si="226"/>
        <v>0</v>
      </c>
      <c r="G1621">
        <f t="shared" si="227"/>
        <v>0</v>
      </c>
      <c r="H1621" s="2">
        <f t="shared" si="228"/>
        <v>1.0497685185185124E-2</v>
      </c>
      <c r="I1621" s="2">
        <f t="shared" si="232"/>
        <v>8.8893518518518775</v>
      </c>
      <c r="J1621" s="10">
        <f t="shared" si="229"/>
        <v>12800.666666666704</v>
      </c>
      <c r="K1621" s="10">
        <f t="shared" si="230"/>
        <v>15.116666666666578</v>
      </c>
      <c r="L1621" s="10">
        <f t="shared" si="231"/>
        <v>0</v>
      </c>
      <c r="M1621" s="10">
        <f t="shared" si="233"/>
        <v>0</v>
      </c>
    </row>
    <row r="1622" spans="1:13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>
        <f t="shared" si="225"/>
        <v>1</v>
      </c>
      <c r="F1622">
        <f t="shared" si="226"/>
        <v>0</v>
      </c>
      <c r="G1622">
        <f t="shared" si="227"/>
        <v>0</v>
      </c>
      <c r="H1622" s="2">
        <f t="shared" si="228"/>
        <v>7.6388888888888618E-3</v>
      </c>
      <c r="I1622" s="2">
        <f t="shared" si="232"/>
        <v>8.8969907407407671</v>
      </c>
      <c r="J1622" s="10">
        <f t="shared" si="229"/>
        <v>12811.666666666704</v>
      </c>
      <c r="K1622" s="10">
        <f t="shared" si="230"/>
        <v>10.999999999999961</v>
      </c>
      <c r="L1622" s="10">
        <f t="shared" si="231"/>
        <v>0</v>
      </c>
      <c r="M1622" s="10">
        <f t="shared" si="233"/>
        <v>0</v>
      </c>
    </row>
    <row r="1623" spans="1:13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>
        <f t="shared" si="225"/>
        <v>1</v>
      </c>
      <c r="F1623">
        <f t="shared" si="226"/>
        <v>0</v>
      </c>
      <c r="G1623">
        <f t="shared" si="227"/>
        <v>0</v>
      </c>
      <c r="H1623" s="2">
        <f t="shared" si="228"/>
        <v>5.0000000000000044E-3</v>
      </c>
      <c r="I1623" s="2">
        <f t="shared" si="232"/>
        <v>8.9019907407407679</v>
      </c>
      <c r="J1623" s="10">
        <f t="shared" si="229"/>
        <v>12818.866666666705</v>
      </c>
      <c r="K1623" s="10">
        <f t="shared" si="230"/>
        <v>7.2000000000000064</v>
      </c>
      <c r="L1623" s="10">
        <f t="shared" si="231"/>
        <v>0</v>
      </c>
      <c r="M1623" s="10">
        <f t="shared" si="233"/>
        <v>0</v>
      </c>
    </row>
    <row r="1624" spans="1:13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>
        <f t="shared" si="225"/>
        <v>1</v>
      </c>
      <c r="F1624">
        <f t="shared" si="226"/>
        <v>0</v>
      </c>
      <c r="G1624">
        <f t="shared" si="227"/>
        <v>0</v>
      </c>
      <c r="H1624" s="2">
        <f t="shared" si="228"/>
        <v>9.1435185185184675E-4</v>
      </c>
      <c r="I1624" s="2">
        <f t="shared" si="232"/>
        <v>8.9029050925926203</v>
      </c>
      <c r="J1624" s="10">
        <f t="shared" si="229"/>
        <v>12820.183333333374</v>
      </c>
      <c r="K1624" s="10">
        <f t="shared" si="230"/>
        <v>1.3166666666666593</v>
      </c>
      <c r="L1624" s="10">
        <f t="shared" si="231"/>
        <v>0</v>
      </c>
      <c r="M1624" s="10">
        <f t="shared" si="233"/>
        <v>0</v>
      </c>
    </row>
    <row r="1625" spans="1:13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>
        <f t="shared" si="225"/>
        <v>1</v>
      </c>
      <c r="F1625">
        <f t="shared" si="226"/>
        <v>0</v>
      </c>
      <c r="G1625">
        <f t="shared" si="227"/>
        <v>0</v>
      </c>
      <c r="H1625" s="2">
        <f t="shared" si="228"/>
        <v>1.1388888888888893E-2</v>
      </c>
      <c r="I1625" s="2">
        <f t="shared" si="232"/>
        <v>8.9142939814815101</v>
      </c>
      <c r="J1625" s="10">
        <f t="shared" si="229"/>
        <v>12836.583333333374</v>
      </c>
      <c r="K1625" s="10">
        <f t="shared" si="230"/>
        <v>16.400000000000006</v>
      </c>
      <c r="L1625" s="10">
        <f t="shared" si="231"/>
        <v>0</v>
      </c>
      <c r="M1625" s="10">
        <f t="shared" si="233"/>
        <v>0</v>
      </c>
    </row>
    <row r="1626" spans="1:13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>
        <f t="shared" si="225"/>
        <v>1</v>
      </c>
      <c r="F1626">
        <f t="shared" si="226"/>
        <v>0</v>
      </c>
      <c r="G1626">
        <f t="shared" si="227"/>
        <v>0</v>
      </c>
      <c r="H1626" s="2">
        <f t="shared" si="228"/>
        <v>2.2453703703703698E-3</v>
      </c>
      <c r="I1626" s="2">
        <f t="shared" si="232"/>
        <v>8.9165393518518812</v>
      </c>
      <c r="J1626" s="10">
        <f t="shared" si="229"/>
        <v>12839.816666666709</v>
      </c>
      <c r="K1626" s="10">
        <f t="shared" si="230"/>
        <v>3.2333333333333325</v>
      </c>
      <c r="L1626" s="10">
        <f t="shared" si="231"/>
        <v>0</v>
      </c>
      <c r="M1626" s="10">
        <f t="shared" si="233"/>
        <v>0</v>
      </c>
    </row>
    <row r="1627" spans="1:13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>
        <f t="shared" si="225"/>
        <v>0</v>
      </c>
      <c r="F1627">
        <f t="shared" si="226"/>
        <v>1</v>
      </c>
      <c r="G1627">
        <f t="shared" si="227"/>
        <v>0</v>
      </c>
      <c r="H1627" s="2">
        <f t="shared" si="228"/>
        <v>9.0393518518518401E-3</v>
      </c>
      <c r="I1627" s="2">
        <f t="shared" si="232"/>
        <v>8.9255787037037333</v>
      </c>
      <c r="J1627" s="10">
        <f t="shared" si="229"/>
        <v>12852.833333333376</v>
      </c>
      <c r="K1627" s="10">
        <f t="shared" si="230"/>
        <v>0</v>
      </c>
      <c r="L1627" s="10">
        <f t="shared" si="231"/>
        <v>13.01666666666665</v>
      </c>
      <c r="M1627" s="10">
        <f t="shared" si="233"/>
        <v>0</v>
      </c>
    </row>
    <row r="1628" spans="1:13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>
        <f t="shared" si="225"/>
        <v>1</v>
      </c>
      <c r="F1628">
        <f t="shared" si="226"/>
        <v>0</v>
      </c>
      <c r="G1628">
        <f t="shared" si="227"/>
        <v>0</v>
      </c>
      <c r="H1628" s="2">
        <f t="shared" si="228"/>
        <v>9.942129629629648E-3</v>
      </c>
      <c r="I1628" s="2">
        <f t="shared" si="232"/>
        <v>8.9355208333333636</v>
      </c>
      <c r="J1628" s="10">
        <f t="shared" si="229"/>
        <v>12867.150000000043</v>
      </c>
      <c r="K1628" s="10">
        <f t="shared" si="230"/>
        <v>14.316666666666693</v>
      </c>
      <c r="L1628" s="10">
        <f t="shared" si="231"/>
        <v>0</v>
      </c>
      <c r="M1628" s="10">
        <f t="shared" si="233"/>
        <v>0</v>
      </c>
    </row>
    <row r="1629" spans="1:13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>
        <f t="shared" si="225"/>
        <v>0</v>
      </c>
      <c r="F1629">
        <f t="shared" si="226"/>
        <v>1</v>
      </c>
      <c r="G1629">
        <f t="shared" si="227"/>
        <v>0</v>
      </c>
      <c r="H1629" s="2">
        <f t="shared" si="228"/>
        <v>3.2523148148148051E-3</v>
      </c>
      <c r="I1629" s="2">
        <f t="shared" si="232"/>
        <v>8.9387731481481776</v>
      </c>
      <c r="J1629" s="10">
        <f t="shared" si="229"/>
        <v>12871.833333333376</v>
      </c>
      <c r="K1629" s="10">
        <f t="shared" si="230"/>
        <v>0</v>
      </c>
      <c r="L1629" s="10">
        <f t="shared" si="231"/>
        <v>4.6833333333333194</v>
      </c>
      <c r="M1629" s="10">
        <f t="shared" si="233"/>
        <v>0</v>
      </c>
    </row>
    <row r="1630" spans="1:13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>
        <f t="shared" si="225"/>
        <v>0</v>
      </c>
      <c r="F1630">
        <f t="shared" si="226"/>
        <v>1</v>
      </c>
      <c r="G1630">
        <f t="shared" si="227"/>
        <v>0</v>
      </c>
      <c r="H1630" s="2">
        <f t="shared" si="228"/>
        <v>4.9768518518518157E-3</v>
      </c>
      <c r="I1630" s="2">
        <f t="shared" si="232"/>
        <v>8.9437500000000298</v>
      </c>
      <c r="J1630" s="10">
        <f t="shared" si="229"/>
        <v>12879.000000000044</v>
      </c>
      <c r="K1630" s="10">
        <f t="shared" si="230"/>
        <v>0</v>
      </c>
      <c r="L1630" s="10">
        <f t="shared" si="231"/>
        <v>7.1666666666666146</v>
      </c>
      <c r="M1630" s="10">
        <f t="shared" si="233"/>
        <v>0</v>
      </c>
    </row>
    <row r="1631" spans="1:13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>
        <f t="shared" si="225"/>
        <v>0</v>
      </c>
      <c r="F1631">
        <f t="shared" si="226"/>
        <v>1</v>
      </c>
      <c r="G1631">
        <f t="shared" si="227"/>
        <v>0</v>
      </c>
      <c r="H1631" s="2">
        <f t="shared" si="228"/>
        <v>1.1516203703703709E-2</v>
      </c>
      <c r="I1631" s="2">
        <f t="shared" si="232"/>
        <v>8.9552662037037329</v>
      </c>
      <c r="J1631" s="10">
        <f t="shared" si="229"/>
        <v>12895.583333333376</v>
      </c>
      <c r="K1631" s="10">
        <f t="shared" si="230"/>
        <v>0</v>
      </c>
      <c r="L1631" s="10">
        <f t="shared" si="231"/>
        <v>16.583333333333343</v>
      </c>
      <c r="M1631" s="10">
        <f t="shared" si="233"/>
        <v>0</v>
      </c>
    </row>
    <row r="1632" spans="1:13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>
        <f t="shared" si="225"/>
        <v>1</v>
      </c>
      <c r="F1632">
        <f t="shared" si="226"/>
        <v>0</v>
      </c>
      <c r="G1632">
        <f t="shared" si="227"/>
        <v>0</v>
      </c>
      <c r="H1632" s="2">
        <f t="shared" si="228"/>
        <v>3.4490740740740766E-3</v>
      </c>
      <c r="I1632" s="2">
        <f t="shared" si="232"/>
        <v>8.9587152777778076</v>
      </c>
      <c r="J1632" s="10">
        <f t="shared" si="229"/>
        <v>12900.550000000043</v>
      </c>
      <c r="K1632" s="10">
        <f t="shared" si="230"/>
        <v>4.9666666666666703</v>
      </c>
      <c r="L1632" s="10">
        <f t="shared" si="231"/>
        <v>0</v>
      </c>
      <c r="M1632" s="10">
        <f t="shared" si="233"/>
        <v>0</v>
      </c>
    </row>
    <row r="1633" spans="1:13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>
        <f t="shared" si="225"/>
        <v>1</v>
      </c>
      <c r="F1633">
        <f t="shared" si="226"/>
        <v>0</v>
      </c>
      <c r="G1633">
        <f t="shared" si="227"/>
        <v>0</v>
      </c>
      <c r="H1633" s="2">
        <f t="shared" si="228"/>
        <v>2.1875000000000089E-3</v>
      </c>
      <c r="I1633" s="2">
        <f t="shared" si="232"/>
        <v>8.9609027777778074</v>
      </c>
      <c r="J1633" s="10">
        <f t="shared" si="229"/>
        <v>12903.700000000043</v>
      </c>
      <c r="K1633" s="10">
        <f t="shared" si="230"/>
        <v>3.1500000000000128</v>
      </c>
      <c r="L1633" s="10">
        <f t="shared" si="231"/>
        <v>0</v>
      </c>
      <c r="M1633" s="10">
        <f t="shared" si="233"/>
        <v>0</v>
      </c>
    </row>
    <row r="1634" spans="1:13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>
        <f t="shared" si="225"/>
        <v>1</v>
      </c>
      <c r="F1634">
        <f t="shared" si="226"/>
        <v>0</v>
      </c>
      <c r="G1634">
        <f t="shared" si="227"/>
        <v>0</v>
      </c>
      <c r="H1634" s="2">
        <f t="shared" si="228"/>
        <v>6.8518518518518312E-3</v>
      </c>
      <c r="I1634" s="2">
        <f t="shared" si="232"/>
        <v>8.9677546296296597</v>
      </c>
      <c r="J1634" s="10">
        <f t="shared" si="229"/>
        <v>12913.566666666709</v>
      </c>
      <c r="K1634" s="10">
        <f t="shared" si="230"/>
        <v>9.8666666666666369</v>
      </c>
      <c r="L1634" s="10">
        <f t="shared" si="231"/>
        <v>0</v>
      </c>
      <c r="M1634" s="10">
        <f t="shared" si="233"/>
        <v>0</v>
      </c>
    </row>
    <row r="1635" spans="1:13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>
        <f t="shared" si="225"/>
        <v>1</v>
      </c>
      <c r="F1635">
        <f t="shared" si="226"/>
        <v>0</v>
      </c>
      <c r="G1635">
        <f t="shared" si="227"/>
        <v>0</v>
      </c>
      <c r="H1635" s="2">
        <f t="shared" si="228"/>
        <v>6.6087962962962932E-3</v>
      </c>
      <c r="I1635" s="2">
        <f t="shared" si="232"/>
        <v>8.9743634259259562</v>
      </c>
      <c r="J1635" s="10">
        <f t="shared" si="229"/>
        <v>12923.083333333376</v>
      </c>
      <c r="K1635" s="10">
        <f t="shared" si="230"/>
        <v>9.5166666666666622</v>
      </c>
      <c r="L1635" s="10">
        <f t="shared" si="231"/>
        <v>0</v>
      </c>
      <c r="M1635" s="10">
        <f t="shared" si="233"/>
        <v>0</v>
      </c>
    </row>
    <row r="1636" spans="1:13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>
        <f t="shared" si="225"/>
        <v>0</v>
      </c>
      <c r="F1636">
        <f t="shared" si="226"/>
        <v>1</v>
      </c>
      <c r="G1636">
        <f t="shared" si="227"/>
        <v>0</v>
      </c>
      <c r="H1636" s="2">
        <f t="shared" si="228"/>
        <v>5.138888888888915E-3</v>
      </c>
      <c r="I1636" s="2">
        <f t="shared" si="232"/>
        <v>8.9795023148148445</v>
      </c>
      <c r="J1636" s="10">
        <f t="shared" si="229"/>
        <v>12930.483333333375</v>
      </c>
      <c r="K1636" s="10">
        <f t="shared" si="230"/>
        <v>0</v>
      </c>
      <c r="L1636" s="10">
        <f t="shared" si="231"/>
        <v>7.4000000000000377</v>
      </c>
      <c r="M1636" s="10">
        <f t="shared" si="233"/>
        <v>0</v>
      </c>
    </row>
    <row r="1637" spans="1:13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>
        <f t="shared" si="225"/>
        <v>1</v>
      </c>
      <c r="F1637">
        <f t="shared" si="226"/>
        <v>0</v>
      </c>
      <c r="G1637">
        <f t="shared" si="227"/>
        <v>0</v>
      </c>
      <c r="H1637" s="2">
        <f t="shared" si="228"/>
        <v>9.6527777777777879E-3</v>
      </c>
      <c r="I1637" s="2">
        <f t="shared" si="232"/>
        <v>8.9891550925926218</v>
      </c>
      <c r="J1637" s="10">
        <f t="shared" si="229"/>
        <v>12944.383333333375</v>
      </c>
      <c r="K1637" s="10">
        <f t="shared" si="230"/>
        <v>13.900000000000015</v>
      </c>
      <c r="L1637" s="10">
        <f t="shared" si="231"/>
        <v>0</v>
      </c>
      <c r="M1637" s="10">
        <f t="shared" si="233"/>
        <v>0</v>
      </c>
    </row>
    <row r="1638" spans="1:13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>
        <f t="shared" si="225"/>
        <v>0</v>
      </c>
      <c r="F1638">
        <f t="shared" si="226"/>
        <v>1</v>
      </c>
      <c r="G1638">
        <f t="shared" si="227"/>
        <v>0</v>
      </c>
      <c r="H1638" s="2">
        <f t="shared" si="228"/>
        <v>1.063657407407409E-2</v>
      </c>
      <c r="I1638" s="2">
        <f t="shared" si="232"/>
        <v>8.9997916666666953</v>
      </c>
      <c r="J1638" s="10">
        <f t="shared" si="229"/>
        <v>12959.700000000041</v>
      </c>
      <c r="K1638" s="10">
        <f t="shared" si="230"/>
        <v>0</v>
      </c>
      <c r="L1638" s="10">
        <f t="shared" si="231"/>
        <v>15.31666666666669</v>
      </c>
      <c r="M1638" s="10">
        <f t="shared" si="233"/>
        <v>0</v>
      </c>
    </row>
    <row r="1639" spans="1:13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>
        <f t="shared" si="225"/>
        <v>0</v>
      </c>
      <c r="F1639">
        <f t="shared" si="226"/>
        <v>1</v>
      </c>
      <c r="G1639">
        <f t="shared" si="227"/>
        <v>0</v>
      </c>
      <c r="H1639" s="2">
        <f t="shared" si="228"/>
        <v>3.4490740740740766E-3</v>
      </c>
      <c r="I1639" s="2">
        <f t="shared" si="232"/>
        <v>9.00324074074077</v>
      </c>
      <c r="J1639" s="10">
        <f t="shared" si="229"/>
        <v>12964.666666666708</v>
      </c>
      <c r="K1639" s="10">
        <f t="shared" si="230"/>
        <v>0</v>
      </c>
      <c r="L1639" s="10">
        <f t="shared" si="231"/>
        <v>4.9666666666666703</v>
      </c>
      <c r="M1639" s="10">
        <f t="shared" si="233"/>
        <v>0</v>
      </c>
    </row>
    <row r="1640" spans="1:13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>
        <f t="shared" si="225"/>
        <v>1</v>
      </c>
      <c r="F1640">
        <f t="shared" si="226"/>
        <v>0</v>
      </c>
      <c r="G1640">
        <f t="shared" si="227"/>
        <v>0</v>
      </c>
      <c r="H1640" s="2">
        <f t="shared" si="228"/>
        <v>4.6875000000000111E-3</v>
      </c>
      <c r="I1640" s="2">
        <f t="shared" si="232"/>
        <v>9.0079282407407693</v>
      </c>
      <c r="J1640" s="10">
        <f t="shared" si="229"/>
        <v>12971.416666666708</v>
      </c>
      <c r="K1640" s="10">
        <f t="shared" si="230"/>
        <v>6.750000000000016</v>
      </c>
      <c r="L1640" s="10">
        <f t="shared" si="231"/>
        <v>0</v>
      </c>
      <c r="M1640" s="10">
        <f t="shared" si="233"/>
        <v>0</v>
      </c>
    </row>
    <row r="1641" spans="1:13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>
        <f t="shared" si="225"/>
        <v>1</v>
      </c>
      <c r="F1641">
        <f t="shared" si="226"/>
        <v>0</v>
      </c>
      <c r="G1641">
        <f t="shared" si="227"/>
        <v>0</v>
      </c>
      <c r="H1641" s="2">
        <f t="shared" si="228"/>
        <v>7.5925925925925952E-3</v>
      </c>
      <c r="I1641" s="2">
        <f t="shared" si="232"/>
        <v>9.0155208333333618</v>
      </c>
      <c r="J1641" s="10">
        <f t="shared" si="229"/>
        <v>12982.35000000004</v>
      </c>
      <c r="K1641" s="10">
        <f t="shared" si="230"/>
        <v>10.933333333333337</v>
      </c>
      <c r="L1641" s="10">
        <f t="shared" si="231"/>
        <v>0</v>
      </c>
      <c r="M1641" s="10">
        <f t="shared" si="233"/>
        <v>0</v>
      </c>
    </row>
    <row r="1642" spans="1:13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>
        <f t="shared" si="225"/>
        <v>0</v>
      </c>
      <c r="F1642">
        <f t="shared" si="226"/>
        <v>1</v>
      </c>
      <c r="G1642">
        <f t="shared" si="227"/>
        <v>0</v>
      </c>
      <c r="H1642" s="2">
        <f t="shared" si="228"/>
        <v>4.0625000000000244E-3</v>
      </c>
      <c r="I1642" s="2">
        <f t="shared" si="232"/>
        <v>9.0195833333333617</v>
      </c>
      <c r="J1642" s="10">
        <f t="shared" si="229"/>
        <v>12988.200000000041</v>
      </c>
      <c r="K1642" s="10">
        <f t="shared" si="230"/>
        <v>0</v>
      </c>
      <c r="L1642" s="10">
        <f t="shared" si="231"/>
        <v>5.8500000000000352</v>
      </c>
      <c r="M1642" s="10">
        <f t="shared" si="233"/>
        <v>0</v>
      </c>
    </row>
    <row r="1643" spans="1:13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>
        <f t="shared" si="225"/>
        <v>1</v>
      </c>
      <c r="F1643">
        <f t="shared" si="226"/>
        <v>0</v>
      </c>
      <c r="G1643">
        <f t="shared" si="227"/>
        <v>0</v>
      </c>
      <c r="H1643" s="2">
        <f t="shared" si="228"/>
        <v>2.0601851851851927E-3</v>
      </c>
      <c r="I1643" s="2">
        <f t="shared" si="232"/>
        <v>9.0216435185185464</v>
      </c>
      <c r="J1643" s="10">
        <f t="shared" si="229"/>
        <v>12991.166666666708</v>
      </c>
      <c r="K1643" s="10">
        <f t="shared" si="230"/>
        <v>2.9666666666666774</v>
      </c>
      <c r="L1643" s="10">
        <f t="shared" si="231"/>
        <v>0</v>
      </c>
      <c r="M1643" s="10">
        <f t="shared" si="233"/>
        <v>0</v>
      </c>
    </row>
    <row r="1644" spans="1:13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>
        <f t="shared" si="225"/>
        <v>1</v>
      </c>
      <c r="F1644">
        <f t="shared" si="226"/>
        <v>0</v>
      </c>
      <c r="G1644">
        <f t="shared" si="227"/>
        <v>0</v>
      </c>
      <c r="H1644" s="2">
        <f t="shared" si="228"/>
        <v>6.7129629629629206E-3</v>
      </c>
      <c r="I1644" s="2">
        <f t="shared" si="232"/>
        <v>9.0283564814815094</v>
      </c>
      <c r="J1644" s="10">
        <f t="shared" si="229"/>
        <v>13000.833333333374</v>
      </c>
      <c r="K1644" s="10">
        <f t="shared" si="230"/>
        <v>9.6666666666666057</v>
      </c>
      <c r="L1644" s="10">
        <f t="shared" si="231"/>
        <v>0</v>
      </c>
      <c r="M1644" s="10">
        <f t="shared" si="233"/>
        <v>0</v>
      </c>
    </row>
    <row r="1645" spans="1:13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>
        <f t="shared" si="225"/>
        <v>0</v>
      </c>
      <c r="F1645">
        <f t="shared" si="226"/>
        <v>1</v>
      </c>
      <c r="G1645">
        <f t="shared" si="227"/>
        <v>0</v>
      </c>
      <c r="H1645" s="2">
        <f t="shared" si="228"/>
        <v>3.6226851851851594E-3</v>
      </c>
      <c r="I1645" s="2">
        <f t="shared" si="232"/>
        <v>9.0319791666666944</v>
      </c>
      <c r="J1645" s="10">
        <f t="shared" si="229"/>
        <v>13006.050000000039</v>
      </c>
      <c r="K1645" s="10">
        <f t="shared" si="230"/>
        <v>0</v>
      </c>
      <c r="L1645" s="10">
        <f t="shared" si="231"/>
        <v>5.2166666666666295</v>
      </c>
      <c r="M1645" s="10">
        <f t="shared" si="233"/>
        <v>0</v>
      </c>
    </row>
    <row r="1646" spans="1:13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>
        <f t="shared" si="225"/>
        <v>1</v>
      </c>
      <c r="F1646">
        <f t="shared" si="226"/>
        <v>0</v>
      </c>
      <c r="G1646">
        <f t="shared" si="227"/>
        <v>0</v>
      </c>
      <c r="H1646" s="2">
        <f t="shared" si="228"/>
        <v>1.0150462962962958E-2</v>
      </c>
      <c r="I1646" s="2">
        <f t="shared" si="232"/>
        <v>9.0421296296296578</v>
      </c>
      <c r="J1646" s="10">
        <f t="shared" si="229"/>
        <v>13020.666666666708</v>
      </c>
      <c r="K1646" s="10">
        <f t="shared" si="230"/>
        <v>14.61666666666666</v>
      </c>
      <c r="L1646" s="10">
        <f t="shared" si="231"/>
        <v>0</v>
      </c>
      <c r="M1646" s="10">
        <f t="shared" si="233"/>
        <v>0</v>
      </c>
    </row>
    <row r="1647" spans="1:13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>
        <f t="shared" si="225"/>
        <v>1</v>
      </c>
      <c r="F1647">
        <f t="shared" si="226"/>
        <v>0</v>
      </c>
      <c r="G1647">
        <f t="shared" si="227"/>
        <v>0</v>
      </c>
      <c r="H1647" s="2">
        <f t="shared" si="228"/>
        <v>3.7268518518518423E-3</v>
      </c>
      <c r="I1647" s="2">
        <f t="shared" si="232"/>
        <v>9.0458564814815094</v>
      </c>
      <c r="J1647" s="10">
        <f t="shared" si="229"/>
        <v>13026.033333333375</v>
      </c>
      <c r="K1647" s="10">
        <f t="shared" si="230"/>
        <v>5.3666666666666529</v>
      </c>
      <c r="L1647" s="10">
        <f t="shared" si="231"/>
        <v>0</v>
      </c>
      <c r="M1647" s="10">
        <f t="shared" si="233"/>
        <v>0</v>
      </c>
    </row>
    <row r="1648" spans="1:13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>
        <f t="shared" si="225"/>
        <v>1</v>
      </c>
      <c r="F1648">
        <f t="shared" si="226"/>
        <v>0</v>
      </c>
      <c r="G1648">
        <f t="shared" si="227"/>
        <v>0</v>
      </c>
      <c r="H1648" s="2">
        <f t="shared" si="228"/>
        <v>5.5208333333333637E-3</v>
      </c>
      <c r="I1648" s="2">
        <f t="shared" si="232"/>
        <v>9.0513773148148431</v>
      </c>
      <c r="J1648" s="10">
        <f t="shared" si="229"/>
        <v>13033.983333333374</v>
      </c>
      <c r="K1648" s="10">
        <f t="shared" si="230"/>
        <v>7.9500000000000437</v>
      </c>
      <c r="L1648" s="10">
        <f t="shared" si="231"/>
        <v>0</v>
      </c>
      <c r="M1648" s="10">
        <f t="shared" si="233"/>
        <v>0</v>
      </c>
    </row>
    <row r="1649" spans="1:13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>
        <f t="shared" si="225"/>
        <v>0</v>
      </c>
      <c r="F1649">
        <f t="shared" si="226"/>
        <v>1</v>
      </c>
      <c r="G1649">
        <f t="shared" si="227"/>
        <v>0</v>
      </c>
      <c r="H1649" s="2">
        <f t="shared" si="228"/>
        <v>2.7314814814815014E-3</v>
      </c>
      <c r="I1649" s="2">
        <f t="shared" si="232"/>
        <v>9.0541087962963243</v>
      </c>
      <c r="J1649" s="10">
        <f t="shared" si="229"/>
        <v>13037.916666666706</v>
      </c>
      <c r="K1649" s="10">
        <f t="shared" si="230"/>
        <v>0</v>
      </c>
      <c r="L1649" s="10">
        <f t="shared" si="231"/>
        <v>3.933333333333362</v>
      </c>
      <c r="M1649" s="10">
        <f t="shared" si="233"/>
        <v>0</v>
      </c>
    </row>
    <row r="1650" spans="1:13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>
        <f t="shared" si="225"/>
        <v>1</v>
      </c>
      <c r="F1650">
        <f t="shared" si="226"/>
        <v>0</v>
      </c>
      <c r="G1650">
        <f t="shared" si="227"/>
        <v>0</v>
      </c>
      <c r="H1650" s="2">
        <f t="shared" si="228"/>
        <v>1.6898148148148384E-3</v>
      </c>
      <c r="I1650" s="2">
        <f t="shared" si="232"/>
        <v>9.0557986111111397</v>
      </c>
      <c r="J1650" s="10">
        <f t="shared" si="229"/>
        <v>13040.35000000004</v>
      </c>
      <c r="K1650" s="10">
        <f t="shared" si="230"/>
        <v>2.4333333333333673</v>
      </c>
      <c r="L1650" s="10">
        <f t="shared" si="231"/>
        <v>0</v>
      </c>
      <c r="M1650" s="10">
        <f t="shared" si="233"/>
        <v>0</v>
      </c>
    </row>
    <row r="1651" spans="1:13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>
        <f t="shared" si="225"/>
        <v>1</v>
      </c>
      <c r="F1651">
        <f t="shared" si="226"/>
        <v>0</v>
      </c>
      <c r="G1651">
        <f t="shared" si="227"/>
        <v>0</v>
      </c>
      <c r="H1651" s="2">
        <f t="shared" si="228"/>
        <v>5.6597222222222188E-3</v>
      </c>
      <c r="I1651" s="2">
        <f t="shared" si="232"/>
        <v>9.0614583333333627</v>
      </c>
      <c r="J1651" s="10">
        <f t="shared" si="229"/>
        <v>13048.500000000042</v>
      </c>
      <c r="K1651" s="10">
        <f t="shared" si="230"/>
        <v>8.149999999999995</v>
      </c>
      <c r="L1651" s="10">
        <f t="shared" si="231"/>
        <v>0</v>
      </c>
      <c r="M1651" s="10">
        <f t="shared" si="233"/>
        <v>0</v>
      </c>
    </row>
    <row r="1652" spans="1:13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>
        <f t="shared" si="225"/>
        <v>1</v>
      </c>
      <c r="F1652">
        <f t="shared" si="226"/>
        <v>0</v>
      </c>
      <c r="G1652">
        <f t="shared" si="227"/>
        <v>0</v>
      </c>
      <c r="H1652" s="2">
        <f t="shared" si="228"/>
        <v>9.2245370370370727E-3</v>
      </c>
      <c r="I1652" s="2">
        <f t="shared" si="232"/>
        <v>9.0706828703703994</v>
      </c>
      <c r="J1652" s="10">
        <f t="shared" si="229"/>
        <v>13061.783333333377</v>
      </c>
      <c r="K1652" s="10">
        <f t="shared" si="230"/>
        <v>13.283333333333385</v>
      </c>
      <c r="L1652" s="10">
        <f t="shared" si="231"/>
        <v>0</v>
      </c>
      <c r="M1652" s="10">
        <f t="shared" si="233"/>
        <v>0</v>
      </c>
    </row>
    <row r="1653" spans="1:13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>
        <f t="shared" si="225"/>
        <v>1</v>
      </c>
      <c r="F1653">
        <f t="shared" si="226"/>
        <v>0</v>
      </c>
      <c r="G1653">
        <f t="shared" si="227"/>
        <v>0</v>
      </c>
      <c r="H1653" s="2">
        <f t="shared" si="228"/>
        <v>5.7870370370366464E-4</v>
      </c>
      <c r="I1653" s="2">
        <f t="shared" si="232"/>
        <v>9.0712615740741036</v>
      </c>
      <c r="J1653" s="10">
        <f t="shared" si="229"/>
        <v>13062.616666666709</v>
      </c>
      <c r="K1653" s="10">
        <f t="shared" si="230"/>
        <v>0.83333333333327708</v>
      </c>
      <c r="L1653" s="10">
        <f t="shared" si="231"/>
        <v>0</v>
      </c>
      <c r="M1653" s="10">
        <f t="shared" si="233"/>
        <v>0</v>
      </c>
    </row>
    <row r="1654" spans="1:13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>
        <f t="shared" si="225"/>
        <v>1</v>
      </c>
      <c r="F1654">
        <f t="shared" si="226"/>
        <v>0</v>
      </c>
      <c r="G1654">
        <f t="shared" si="227"/>
        <v>0</v>
      </c>
      <c r="H1654" s="2">
        <f t="shared" si="228"/>
        <v>9.5023148148147829E-3</v>
      </c>
      <c r="I1654" s="2">
        <f t="shared" si="232"/>
        <v>9.0807638888889191</v>
      </c>
      <c r="J1654" s="10">
        <f t="shared" si="229"/>
        <v>13076.300000000045</v>
      </c>
      <c r="K1654" s="10">
        <f t="shared" si="230"/>
        <v>13.683333333333287</v>
      </c>
      <c r="L1654" s="10">
        <f t="shared" si="231"/>
        <v>0</v>
      </c>
      <c r="M1654" s="10">
        <f t="shared" si="233"/>
        <v>0</v>
      </c>
    </row>
    <row r="1655" spans="1:13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>
        <f t="shared" si="225"/>
        <v>1</v>
      </c>
      <c r="F1655">
        <f t="shared" si="226"/>
        <v>0</v>
      </c>
      <c r="G1655">
        <f t="shared" si="227"/>
        <v>0</v>
      </c>
      <c r="H1655" s="2">
        <f t="shared" si="228"/>
        <v>7.3842592592592848E-3</v>
      </c>
      <c r="I1655" s="2">
        <f t="shared" si="232"/>
        <v>9.0881481481481785</v>
      </c>
      <c r="J1655" s="10">
        <f t="shared" si="229"/>
        <v>13086.933333333378</v>
      </c>
      <c r="K1655" s="10">
        <f t="shared" si="230"/>
        <v>10.63333333333337</v>
      </c>
      <c r="L1655" s="10">
        <f t="shared" si="231"/>
        <v>0</v>
      </c>
      <c r="M1655" s="10">
        <f t="shared" si="233"/>
        <v>0</v>
      </c>
    </row>
    <row r="1656" spans="1:13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>
        <f t="shared" si="225"/>
        <v>0</v>
      </c>
      <c r="F1656">
        <f t="shared" si="226"/>
        <v>1</v>
      </c>
      <c r="G1656">
        <f t="shared" si="227"/>
        <v>0</v>
      </c>
      <c r="H1656" s="2">
        <f t="shared" si="228"/>
        <v>8.506944444444442E-3</v>
      </c>
      <c r="I1656" s="2">
        <f t="shared" si="232"/>
        <v>9.0966550925926235</v>
      </c>
      <c r="J1656" s="10">
        <f t="shared" si="229"/>
        <v>13099.183333333378</v>
      </c>
      <c r="K1656" s="10">
        <f t="shared" si="230"/>
        <v>0</v>
      </c>
      <c r="L1656" s="10">
        <f t="shared" si="231"/>
        <v>12.249999999999996</v>
      </c>
      <c r="M1656" s="10">
        <f t="shared" si="233"/>
        <v>0</v>
      </c>
    </row>
    <row r="1657" spans="1:13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>
        <f t="shared" si="225"/>
        <v>1</v>
      </c>
      <c r="F1657">
        <f t="shared" si="226"/>
        <v>0</v>
      </c>
      <c r="G1657">
        <f t="shared" si="227"/>
        <v>0</v>
      </c>
      <c r="H1657" s="2">
        <f t="shared" si="228"/>
        <v>9.9537037037036868E-3</v>
      </c>
      <c r="I1657" s="2">
        <f t="shared" si="232"/>
        <v>9.106608796296328</v>
      </c>
      <c r="J1657" s="10">
        <f t="shared" si="229"/>
        <v>13113.516666666712</v>
      </c>
      <c r="K1657" s="10">
        <f t="shared" si="230"/>
        <v>14.333333333333309</v>
      </c>
      <c r="L1657" s="10">
        <f t="shared" si="231"/>
        <v>0</v>
      </c>
      <c r="M1657" s="10">
        <f t="shared" si="233"/>
        <v>0</v>
      </c>
    </row>
    <row r="1658" spans="1:13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>
        <f t="shared" si="225"/>
        <v>1</v>
      </c>
      <c r="F1658">
        <f t="shared" si="226"/>
        <v>0</v>
      </c>
      <c r="G1658">
        <f t="shared" si="227"/>
        <v>0</v>
      </c>
      <c r="H1658" s="2">
        <f t="shared" si="228"/>
        <v>5.7986111111110739E-3</v>
      </c>
      <c r="I1658" s="2">
        <f t="shared" si="232"/>
        <v>9.1124074074074386</v>
      </c>
      <c r="J1658" s="10">
        <f t="shared" si="229"/>
        <v>13121.866666666712</v>
      </c>
      <c r="K1658" s="10">
        <f t="shared" si="230"/>
        <v>8.3499999999999464</v>
      </c>
      <c r="L1658" s="10">
        <f t="shared" si="231"/>
        <v>0</v>
      </c>
      <c r="M1658" s="10">
        <f t="shared" si="233"/>
        <v>0</v>
      </c>
    </row>
    <row r="1659" spans="1:13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>
        <f t="shared" si="225"/>
        <v>0</v>
      </c>
      <c r="F1659">
        <f t="shared" si="226"/>
        <v>1</v>
      </c>
      <c r="G1659">
        <f t="shared" si="227"/>
        <v>0</v>
      </c>
      <c r="H1659" s="2">
        <f t="shared" si="228"/>
        <v>9.5370370370370106E-3</v>
      </c>
      <c r="I1659" s="2">
        <f t="shared" si="232"/>
        <v>9.1219444444444751</v>
      </c>
      <c r="J1659" s="10">
        <f t="shared" si="229"/>
        <v>13135.600000000046</v>
      </c>
      <c r="K1659" s="10">
        <f t="shared" si="230"/>
        <v>0</v>
      </c>
      <c r="L1659" s="10">
        <f t="shared" si="231"/>
        <v>13.733333333333295</v>
      </c>
      <c r="M1659" s="10">
        <f t="shared" si="233"/>
        <v>0</v>
      </c>
    </row>
    <row r="1660" spans="1:13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>
        <f t="shared" si="225"/>
        <v>1</v>
      </c>
      <c r="F1660">
        <f t="shared" si="226"/>
        <v>0</v>
      </c>
      <c r="G1660">
        <f t="shared" si="227"/>
        <v>0</v>
      </c>
      <c r="H1660" s="2">
        <f t="shared" si="228"/>
        <v>5.046296296296271E-3</v>
      </c>
      <c r="I1660" s="2">
        <f t="shared" si="232"/>
        <v>9.1269907407407711</v>
      </c>
      <c r="J1660" s="10">
        <f t="shared" si="229"/>
        <v>13142.866666666709</v>
      </c>
      <c r="K1660" s="10">
        <f t="shared" si="230"/>
        <v>7.2666666666666302</v>
      </c>
      <c r="L1660" s="10">
        <f t="shared" si="231"/>
        <v>0</v>
      </c>
      <c r="M1660" s="10">
        <f t="shared" si="233"/>
        <v>0</v>
      </c>
    </row>
    <row r="1661" spans="1:13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>
        <f t="shared" si="225"/>
        <v>1</v>
      </c>
      <c r="F1661">
        <f t="shared" si="226"/>
        <v>0</v>
      </c>
      <c r="G1661">
        <f t="shared" si="227"/>
        <v>0</v>
      </c>
      <c r="H1661" s="2">
        <f t="shared" si="228"/>
        <v>5.6365740740740855E-3</v>
      </c>
      <c r="I1661" s="2">
        <f t="shared" si="232"/>
        <v>9.1326273148148456</v>
      </c>
      <c r="J1661" s="10">
        <f t="shared" si="229"/>
        <v>13150.983333333377</v>
      </c>
      <c r="K1661" s="10">
        <f t="shared" si="230"/>
        <v>8.1166666666666831</v>
      </c>
      <c r="L1661" s="10">
        <f t="shared" si="231"/>
        <v>0</v>
      </c>
      <c r="M1661" s="10">
        <f t="shared" si="233"/>
        <v>0</v>
      </c>
    </row>
    <row r="1662" spans="1:13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>
        <f t="shared" si="225"/>
        <v>1</v>
      </c>
      <c r="F1662">
        <f t="shared" si="226"/>
        <v>0</v>
      </c>
      <c r="G1662">
        <f t="shared" si="227"/>
        <v>0</v>
      </c>
      <c r="H1662" s="2">
        <f t="shared" si="228"/>
        <v>4.6643518518518778E-3</v>
      </c>
      <c r="I1662" s="2">
        <f t="shared" si="232"/>
        <v>9.1372916666666981</v>
      </c>
      <c r="J1662" s="10">
        <f t="shared" si="229"/>
        <v>13157.700000000044</v>
      </c>
      <c r="K1662" s="10">
        <f t="shared" si="230"/>
        <v>6.7166666666667041</v>
      </c>
      <c r="L1662" s="10">
        <f t="shared" si="231"/>
        <v>0</v>
      </c>
      <c r="M1662" s="10">
        <f t="shared" si="233"/>
        <v>0</v>
      </c>
    </row>
    <row r="1663" spans="1:13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>
        <f t="shared" si="225"/>
        <v>1</v>
      </c>
      <c r="F1663">
        <f t="shared" si="226"/>
        <v>0</v>
      </c>
      <c r="G1663">
        <f t="shared" si="227"/>
        <v>0</v>
      </c>
      <c r="H1663" s="2">
        <f t="shared" si="228"/>
        <v>3.2407407407403221E-4</v>
      </c>
      <c r="I1663" s="2">
        <f t="shared" si="232"/>
        <v>9.1376157407407721</v>
      </c>
      <c r="J1663" s="10">
        <f t="shared" si="229"/>
        <v>13158.166666666713</v>
      </c>
      <c r="K1663" s="10">
        <f t="shared" si="230"/>
        <v>0.46666666666660639</v>
      </c>
      <c r="L1663" s="10">
        <f t="shared" si="231"/>
        <v>0</v>
      </c>
      <c r="M1663" s="10">
        <f t="shared" si="233"/>
        <v>0</v>
      </c>
    </row>
    <row r="1664" spans="1:13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>
        <f t="shared" si="225"/>
        <v>1</v>
      </c>
      <c r="F1664">
        <f t="shared" si="226"/>
        <v>0</v>
      </c>
      <c r="G1664">
        <f t="shared" si="227"/>
        <v>0</v>
      </c>
      <c r="H1664" s="2">
        <f t="shared" si="228"/>
        <v>7.4421296296295902E-3</v>
      </c>
      <c r="I1664" s="2">
        <f t="shared" si="232"/>
        <v>9.1450578703704011</v>
      </c>
      <c r="J1664" s="10">
        <f t="shared" si="229"/>
        <v>13168.883333333377</v>
      </c>
      <c r="K1664" s="10">
        <f t="shared" si="230"/>
        <v>10.71666666666661</v>
      </c>
      <c r="L1664" s="10">
        <f t="shared" si="231"/>
        <v>0</v>
      </c>
      <c r="M1664" s="10">
        <f t="shared" si="233"/>
        <v>0</v>
      </c>
    </row>
    <row r="1665" spans="1:13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>
        <f t="shared" si="225"/>
        <v>1</v>
      </c>
      <c r="F1665">
        <f t="shared" si="226"/>
        <v>0</v>
      </c>
      <c r="G1665">
        <f t="shared" si="227"/>
        <v>0</v>
      </c>
      <c r="H1665" s="2">
        <f t="shared" si="228"/>
        <v>1.1388888888888893E-2</v>
      </c>
      <c r="I1665" s="2">
        <f t="shared" si="232"/>
        <v>9.1564467592592891</v>
      </c>
      <c r="J1665" s="10">
        <f t="shared" si="229"/>
        <v>13185.283333333377</v>
      </c>
      <c r="K1665" s="10">
        <f t="shared" si="230"/>
        <v>16.400000000000006</v>
      </c>
      <c r="L1665" s="10">
        <f t="shared" si="231"/>
        <v>0</v>
      </c>
      <c r="M1665" s="10">
        <f t="shared" si="233"/>
        <v>0</v>
      </c>
    </row>
    <row r="1666" spans="1:13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>
        <f t="shared" ref="E1666:E1729" si="234">IF(LEN(A1666)=7,1,0)</f>
        <v>1</v>
      </c>
      <c r="F1666">
        <f t="shared" ref="F1666:F1729" si="235">IF(LEN(A1666)=8,1,0)</f>
        <v>0</v>
      </c>
      <c r="G1666">
        <f t="shared" ref="G1666:G1729" si="236">IF(LEN(A1666)&gt;9,1,0)</f>
        <v>0</v>
      </c>
      <c r="H1666" s="2">
        <f t="shared" ref="H1666:H1729" si="237">D1666-C1666</f>
        <v>4.6412037037036891E-3</v>
      </c>
      <c r="I1666" s="2">
        <f t="shared" si="232"/>
        <v>9.1610879629629931</v>
      </c>
      <c r="J1666" s="10">
        <f t="shared" ref="J1666:J1729" si="238">I1666*24*60</f>
        <v>13191.966666666709</v>
      </c>
      <c r="K1666" s="10">
        <f t="shared" ref="K1666:K1729" si="239">IF(AND(E1666=1,$J1666&gt;800),$H1666,0)*24*60</f>
        <v>6.6833333333333123</v>
      </c>
      <c r="L1666" s="10">
        <f t="shared" ref="L1666:L1729" si="240">IF(AND(F1666=1,$J1666&gt;800),$H1666,0)*24*60</f>
        <v>0</v>
      </c>
      <c r="M1666" s="10">
        <f t="shared" si="233"/>
        <v>0</v>
      </c>
    </row>
    <row r="1667" spans="1:13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>
        <f t="shared" si="234"/>
        <v>1</v>
      </c>
      <c r="F1667">
        <f t="shared" si="235"/>
        <v>0</v>
      </c>
      <c r="G1667">
        <f t="shared" si="236"/>
        <v>0</v>
      </c>
      <c r="H1667" s="2">
        <f t="shared" si="237"/>
        <v>4.6064814814814614E-3</v>
      </c>
      <c r="I1667" s="2">
        <f t="shared" si="232"/>
        <v>9.1656944444444743</v>
      </c>
      <c r="J1667" s="10">
        <f t="shared" si="238"/>
        <v>13198.600000000042</v>
      </c>
      <c r="K1667" s="10">
        <f t="shared" si="239"/>
        <v>6.6333333333333044</v>
      </c>
      <c r="L1667" s="10">
        <f t="shared" si="240"/>
        <v>0</v>
      </c>
      <c r="M1667" s="10">
        <f t="shared" si="233"/>
        <v>0</v>
      </c>
    </row>
    <row r="1668" spans="1:13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>
        <f t="shared" si="234"/>
        <v>1</v>
      </c>
      <c r="F1668">
        <f t="shared" si="235"/>
        <v>0</v>
      </c>
      <c r="G1668">
        <f t="shared" si="236"/>
        <v>0</v>
      </c>
      <c r="H1668" s="2">
        <f t="shared" si="237"/>
        <v>2.5347222222222299E-3</v>
      </c>
      <c r="I1668" s="2">
        <f t="shared" ref="I1668:I1731" si="241">IF(OR(E1668=1,F1668=1),H1668+I1667,I1667)</f>
        <v>9.1682291666666966</v>
      </c>
      <c r="J1668" s="10">
        <f t="shared" si="238"/>
        <v>13202.250000000042</v>
      </c>
      <c r="K1668" s="10">
        <f t="shared" si="239"/>
        <v>3.650000000000011</v>
      </c>
      <c r="L1668" s="10">
        <f t="shared" si="240"/>
        <v>0</v>
      </c>
      <c r="M1668" s="10">
        <f t="shared" ref="M1668:M1731" si="242">ROUNDUP(IF(G1668=1,H1668,0)*24*60,0)</f>
        <v>0</v>
      </c>
    </row>
    <row r="1669" spans="1:13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>
        <f t="shared" si="234"/>
        <v>1</v>
      </c>
      <c r="F1669">
        <f t="shared" si="235"/>
        <v>0</v>
      </c>
      <c r="G1669">
        <f t="shared" si="236"/>
        <v>0</v>
      </c>
      <c r="H1669" s="2">
        <f t="shared" si="237"/>
        <v>1.2037037037037068E-3</v>
      </c>
      <c r="I1669" s="2">
        <f t="shared" si="241"/>
        <v>9.1694328703704002</v>
      </c>
      <c r="J1669" s="10">
        <f t="shared" si="238"/>
        <v>13203.983333333377</v>
      </c>
      <c r="K1669" s="10">
        <f t="shared" si="239"/>
        <v>1.7333333333333378</v>
      </c>
      <c r="L1669" s="10">
        <f t="shared" si="240"/>
        <v>0</v>
      </c>
      <c r="M1669" s="10">
        <f t="shared" si="242"/>
        <v>0</v>
      </c>
    </row>
    <row r="1670" spans="1:13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>
        <f t="shared" si="234"/>
        <v>1</v>
      </c>
      <c r="F1670">
        <f t="shared" si="235"/>
        <v>0</v>
      </c>
      <c r="G1670">
        <f t="shared" si="236"/>
        <v>0</v>
      </c>
      <c r="H1670" s="2">
        <f t="shared" si="237"/>
        <v>1.435185185185206E-3</v>
      </c>
      <c r="I1670" s="2">
        <f t="shared" si="241"/>
        <v>9.1708680555555855</v>
      </c>
      <c r="J1670" s="10">
        <f t="shared" si="238"/>
        <v>13206.050000000043</v>
      </c>
      <c r="K1670" s="10">
        <f t="shared" si="239"/>
        <v>2.0666666666666966</v>
      </c>
      <c r="L1670" s="10">
        <f t="shared" si="240"/>
        <v>0</v>
      </c>
      <c r="M1670" s="10">
        <f t="shared" si="242"/>
        <v>0</v>
      </c>
    </row>
    <row r="1671" spans="1:13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>
        <f t="shared" si="234"/>
        <v>1</v>
      </c>
      <c r="F1671">
        <f t="shared" si="235"/>
        <v>0</v>
      </c>
      <c r="G1671">
        <f t="shared" si="236"/>
        <v>0</v>
      </c>
      <c r="H1671" s="2">
        <f t="shared" si="237"/>
        <v>9.837962962962965E-3</v>
      </c>
      <c r="I1671" s="2">
        <f t="shared" si="241"/>
        <v>9.1807060185185492</v>
      </c>
      <c r="J1671" s="10">
        <f t="shared" si="238"/>
        <v>13220.216666666711</v>
      </c>
      <c r="K1671" s="10">
        <f t="shared" si="239"/>
        <v>14.16666666666667</v>
      </c>
      <c r="L1671" s="10">
        <f t="shared" si="240"/>
        <v>0</v>
      </c>
      <c r="M1671" s="10">
        <f t="shared" si="242"/>
        <v>0</v>
      </c>
    </row>
    <row r="1672" spans="1:13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>
        <f t="shared" si="234"/>
        <v>1</v>
      </c>
      <c r="F1672">
        <f t="shared" si="235"/>
        <v>0</v>
      </c>
      <c r="G1672">
        <f t="shared" si="236"/>
        <v>0</v>
      </c>
      <c r="H1672" s="2">
        <f t="shared" si="237"/>
        <v>6.4467592592593048E-3</v>
      </c>
      <c r="I1672" s="2">
        <f t="shared" si="241"/>
        <v>9.1871527777778077</v>
      </c>
      <c r="J1672" s="10">
        <f t="shared" si="238"/>
        <v>13229.500000000044</v>
      </c>
      <c r="K1672" s="10">
        <f t="shared" si="239"/>
        <v>9.2833333333333989</v>
      </c>
      <c r="L1672" s="10">
        <f t="shared" si="240"/>
        <v>0</v>
      </c>
      <c r="M1672" s="10">
        <f t="shared" si="242"/>
        <v>0</v>
      </c>
    </row>
    <row r="1673" spans="1:13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>
        <f t="shared" si="234"/>
        <v>0</v>
      </c>
      <c r="F1673">
        <f t="shared" si="235"/>
        <v>0</v>
      </c>
      <c r="G1673">
        <f t="shared" si="236"/>
        <v>1</v>
      </c>
      <c r="H1673" s="2">
        <f t="shared" si="237"/>
        <v>2.9745370370370394E-3</v>
      </c>
      <c r="I1673" s="2">
        <f t="shared" si="241"/>
        <v>9.1871527777778077</v>
      </c>
      <c r="J1673" s="10">
        <f t="shared" si="238"/>
        <v>13229.500000000044</v>
      </c>
      <c r="K1673" s="10">
        <f t="shared" si="239"/>
        <v>0</v>
      </c>
      <c r="L1673" s="10">
        <f t="shared" si="240"/>
        <v>0</v>
      </c>
      <c r="M1673" s="10">
        <f t="shared" si="242"/>
        <v>5</v>
      </c>
    </row>
    <row r="1674" spans="1:13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>
        <f t="shared" si="234"/>
        <v>0</v>
      </c>
      <c r="F1674">
        <f t="shared" si="235"/>
        <v>1</v>
      </c>
      <c r="G1674">
        <f t="shared" si="236"/>
        <v>0</v>
      </c>
      <c r="H1674" s="2">
        <f t="shared" si="237"/>
        <v>3.9467592592592471E-3</v>
      </c>
      <c r="I1674" s="2">
        <f t="shared" si="241"/>
        <v>9.1910995370370667</v>
      </c>
      <c r="J1674" s="10">
        <f t="shared" si="238"/>
        <v>13235.183333333374</v>
      </c>
      <c r="K1674" s="10">
        <f t="shared" si="239"/>
        <v>0</v>
      </c>
      <c r="L1674" s="10">
        <f t="shared" si="240"/>
        <v>5.6833333333333158</v>
      </c>
      <c r="M1674" s="10">
        <f t="shared" si="242"/>
        <v>0</v>
      </c>
    </row>
    <row r="1675" spans="1:13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>
        <f t="shared" si="234"/>
        <v>1</v>
      </c>
      <c r="F1675">
        <f t="shared" si="235"/>
        <v>0</v>
      </c>
      <c r="G1675">
        <f t="shared" si="236"/>
        <v>0</v>
      </c>
      <c r="H1675" s="2">
        <f t="shared" si="237"/>
        <v>1.1238425925925943E-2</v>
      </c>
      <c r="I1675" s="2">
        <f t="shared" si="241"/>
        <v>9.2023379629629929</v>
      </c>
      <c r="J1675" s="10">
        <f t="shared" si="238"/>
        <v>13251.36666666671</v>
      </c>
      <c r="K1675" s="10">
        <f t="shared" si="239"/>
        <v>16.183333333333358</v>
      </c>
      <c r="L1675" s="10">
        <f t="shared" si="240"/>
        <v>0</v>
      </c>
      <c r="M1675" s="10">
        <f t="shared" si="242"/>
        <v>0</v>
      </c>
    </row>
    <row r="1676" spans="1:13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>
        <f t="shared" si="234"/>
        <v>0</v>
      </c>
      <c r="F1676">
        <f t="shared" si="235"/>
        <v>1</v>
      </c>
      <c r="G1676">
        <f t="shared" si="236"/>
        <v>0</v>
      </c>
      <c r="H1676" s="2">
        <f t="shared" si="237"/>
        <v>8.6226851851851638E-3</v>
      </c>
      <c r="I1676" s="2">
        <f t="shared" si="241"/>
        <v>9.2109606481481787</v>
      </c>
      <c r="J1676" s="10">
        <f t="shared" si="238"/>
        <v>13263.783333333377</v>
      </c>
      <c r="K1676" s="10">
        <f t="shared" si="239"/>
        <v>0</v>
      </c>
      <c r="L1676" s="10">
        <f t="shared" si="240"/>
        <v>12.416666666666636</v>
      </c>
      <c r="M1676" s="10">
        <f t="shared" si="242"/>
        <v>0</v>
      </c>
    </row>
    <row r="1677" spans="1:13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>
        <f t="shared" si="234"/>
        <v>1</v>
      </c>
      <c r="F1677">
        <f t="shared" si="235"/>
        <v>0</v>
      </c>
      <c r="G1677">
        <f t="shared" si="236"/>
        <v>0</v>
      </c>
      <c r="H1677" s="2">
        <f t="shared" si="237"/>
        <v>5.5439814814814969E-3</v>
      </c>
      <c r="I1677" s="2">
        <f t="shared" si="241"/>
        <v>9.2165046296296609</v>
      </c>
      <c r="J1677" s="10">
        <f t="shared" si="238"/>
        <v>13271.766666666712</v>
      </c>
      <c r="K1677" s="10">
        <f t="shared" si="239"/>
        <v>7.9833333333333556</v>
      </c>
      <c r="L1677" s="10">
        <f t="shared" si="240"/>
        <v>0</v>
      </c>
      <c r="M1677" s="10">
        <f t="shared" si="242"/>
        <v>0</v>
      </c>
    </row>
    <row r="1678" spans="1:13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>
        <f t="shared" si="234"/>
        <v>1</v>
      </c>
      <c r="F1678">
        <f t="shared" si="235"/>
        <v>0</v>
      </c>
      <c r="G1678">
        <f t="shared" si="236"/>
        <v>0</v>
      </c>
      <c r="H1678" s="2">
        <f t="shared" si="237"/>
        <v>4.398148148148151E-3</v>
      </c>
      <c r="I1678" s="2">
        <f t="shared" si="241"/>
        <v>9.220902777777809</v>
      </c>
      <c r="J1678" s="10">
        <f t="shared" si="238"/>
        <v>13278.100000000046</v>
      </c>
      <c r="K1678" s="10">
        <f t="shared" si="239"/>
        <v>6.3333333333333375</v>
      </c>
      <c r="L1678" s="10">
        <f t="shared" si="240"/>
        <v>0</v>
      </c>
      <c r="M1678" s="10">
        <f t="shared" si="242"/>
        <v>0</v>
      </c>
    </row>
    <row r="1679" spans="1:13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>
        <f t="shared" si="234"/>
        <v>1</v>
      </c>
      <c r="F1679">
        <f t="shared" si="235"/>
        <v>0</v>
      </c>
      <c r="G1679">
        <f t="shared" si="236"/>
        <v>0</v>
      </c>
      <c r="H1679" s="2">
        <f t="shared" si="237"/>
        <v>3.703703703703709E-3</v>
      </c>
      <c r="I1679" s="2">
        <f t="shared" si="241"/>
        <v>9.2246064814815121</v>
      </c>
      <c r="J1679" s="10">
        <f t="shared" si="238"/>
        <v>13283.433333333378</v>
      </c>
      <c r="K1679" s="10">
        <f t="shared" si="239"/>
        <v>5.333333333333341</v>
      </c>
      <c r="L1679" s="10">
        <f t="shared" si="240"/>
        <v>0</v>
      </c>
      <c r="M1679" s="10">
        <f t="shared" si="242"/>
        <v>0</v>
      </c>
    </row>
    <row r="1680" spans="1:13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>
        <f t="shared" si="234"/>
        <v>1</v>
      </c>
      <c r="F1680">
        <f t="shared" si="235"/>
        <v>0</v>
      </c>
      <c r="G1680">
        <f t="shared" si="236"/>
        <v>0</v>
      </c>
      <c r="H1680" s="2">
        <f t="shared" si="237"/>
        <v>4.745370370370372E-4</v>
      </c>
      <c r="I1680" s="2">
        <f t="shared" si="241"/>
        <v>9.2250810185185497</v>
      </c>
      <c r="J1680" s="10">
        <f t="shared" si="238"/>
        <v>13284.11666666671</v>
      </c>
      <c r="K1680" s="10">
        <f t="shared" si="239"/>
        <v>0.68333333333333357</v>
      </c>
      <c r="L1680" s="10">
        <f t="shared" si="240"/>
        <v>0</v>
      </c>
      <c r="M1680" s="10">
        <f t="shared" si="242"/>
        <v>0</v>
      </c>
    </row>
    <row r="1681" spans="1:13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>
        <f t="shared" si="234"/>
        <v>1</v>
      </c>
      <c r="F1681">
        <f t="shared" si="235"/>
        <v>0</v>
      </c>
      <c r="G1681">
        <f t="shared" si="236"/>
        <v>0</v>
      </c>
      <c r="H1681" s="2">
        <f t="shared" si="237"/>
        <v>7.3379629629629628E-3</v>
      </c>
      <c r="I1681" s="2">
        <f t="shared" si="241"/>
        <v>9.2324189814815121</v>
      </c>
      <c r="J1681" s="10">
        <f t="shared" si="238"/>
        <v>13294.683333333378</v>
      </c>
      <c r="K1681" s="10">
        <f t="shared" si="239"/>
        <v>10.566666666666666</v>
      </c>
      <c r="L1681" s="10">
        <f t="shared" si="240"/>
        <v>0</v>
      </c>
      <c r="M1681" s="10">
        <f t="shared" si="242"/>
        <v>0</v>
      </c>
    </row>
    <row r="1682" spans="1:13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>
        <f t="shared" si="234"/>
        <v>1</v>
      </c>
      <c r="F1682">
        <f t="shared" si="235"/>
        <v>0</v>
      </c>
      <c r="G1682">
        <f t="shared" si="236"/>
        <v>0</v>
      </c>
      <c r="H1682" s="2">
        <f t="shared" si="237"/>
        <v>9.5601851851850883E-3</v>
      </c>
      <c r="I1682" s="2">
        <f t="shared" si="241"/>
        <v>9.2419791666666971</v>
      </c>
      <c r="J1682" s="10">
        <f t="shared" si="238"/>
        <v>13308.450000000044</v>
      </c>
      <c r="K1682" s="10">
        <f t="shared" si="239"/>
        <v>13.766666666666527</v>
      </c>
      <c r="L1682" s="10">
        <f t="shared" si="240"/>
        <v>0</v>
      </c>
      <c r="M1682" s="10">
        <f t="shared" si="242"/>
        <v>0</v>
      </c>
    </row>
    <row r="1683" spans="1:13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>
        <f t="shared" si="234"/>
        <v>0</v>
      </c>
      <c r="F1683">
        <f t="shared" si="235"/>
        <v>1</v>
      </c>
      <c r="G1683">
        <f t="shared" si="236"/>
        <v>0</v>
      </c>
      <c r="H1683" s="2">
        <f t="shared" si="237"/>
        <v>9.0277777777777457E-3</v>
      </c>
      <c r="I1683" s="2">
        <f t="shared" si="241"/>
        <v>9.2510069444444749</v>
      </c>
      <c r="J1683" s="10">
        <f t="shared" si="238"/>
        <v>13321.450000000043</v>
      </c>
      <c r="K1683" s="10">
        <f t="shared" si="239"/>
        <v>0</v>
      </c>
      <c r="L1683" s="10">
        <f t="shared" si="240"/>
        <v>12.999999999999954</v>
      </c>
      <c r="M1683" s="10">
        <f t="shared" si="242"/>
        <v>0</v>
      </c>
    </row>
    <row r="1684" spans="1:13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>
        <f t="shared" si="234"/>
        <v>1</v>
      </c>
      <c r="F1684">
        <f t="shared" si="235"/>
        <v>0</v>
      </c>
      <c r="G1684">
        <f t="shared" si="236"/>
        <v>0</v>
      </c>
      <c r="H1684" s="2">
        <f t="shared" si="237"/>
        <v>2.1643518518519311E-3</v>
      </c>
      <c r="I1684" s="2">
        <f t="shared" si="241"/>
        <v>9.2531712962963262</v>
      </c>
      <c r="J1684" s="10">
        <f t="shared" si="238"/>
        <v>13324.566666666709</v>
      </c>
      <c r="K1684" s="10">
        <f t="shared" si="239"/>
        <v>3.1166666666667808</v>
      </c>
      <c r="L1684" s="10">
        <f t="shared" si="240"/>
        <v>0</v>
      </c>
      <c r="M1684" s="10">
        <f t="shared" si="242"/>
        <v>0</v>
      </c>
    </row>
    <row r="1685" spans="1:13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>
        <f t="shared" si="234"/>
        <v>1</v>
      </c>
      <c r="F1685">
        <f t="shared" si="235"/>
        <v>0</v>
      </c>
      <c r="G1685">
        <f t="shared" si="236"/>
        <v>0</v>
      </c>
      <c r="H1685" s="2">
        <f t="shared" si="237"/>
        <v>1.1087962962962994E-2</v>
      </c>
      <c r="I1685" s="2">
        <f t="shared" si="241"/>
        <v>9.2642592592592887</v>
      </c>
      <c r="J1685" s="10">
        <f t="shared" si="238"/>
        <v>13340.533333333375</v>
      </c>
      <c r="K1685" s="10">
        <f t="shared" si="239"/>
        <v>15.966666666666711</v>
      </c>
      <c r="L1685" s="10">
        <f t="shared" si="240"/>
        <v>0</v>
      </c>
      <c r="M1685" s="10">
        <f t="shared" si="242"/>
        <v>0</v>
      </c>
    </row>
    <row r="1686" spans="1:13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>
        <f t="shared" si="234"/>
        <v>1</v>
      </c>
      <c r="F1686">
        <f t="shared" si="235"/>
        <v>0</v>
      </c>
      <c r="G1686">
        <f t="shared" si="236"/>
        <v>0</v>
      </c>
      <c r="H1686" s="2">
        <f t="shared" si="237"/>
        <v>9.3055555555555669E-3</v>
      </c>
      <c r="I1686" s="2">
        <f t="shared" si="241"/>
        <v>9.2735648148148435</v>
      </c>
      <c r="J1686" s="10">
        <f t="shared" si="238"/>
        <v>13353.933333333374</v>
      </c>
      <c r="K1686" s="10">
        <f t="shared" si="239"/>
        <v>13.400000000000016</v>
      </c>
      <c r="L1686" s="10">
        <f t="shared" si="240"/>
        <v>0</v>
      </c>
      <c r="M1686" s="10">
        <f t="shared" si="242"/>
        <v>0</v>
      </c>
    </row>
    <row r="1687" spans="1:13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>
        <f t="shared" si="234"/>
        <v>0</v>
      </c>
      <c r="F1687">
        <f t="shared" si="235"/>
        <v>1</v>
      </c>
      <c r="G1687">
        <f t="shared" si="236"/>
        <v>0</v>
      </c>
      <c r="H1687" s="2">
        <f t="shared" si="237"/>
        <v>3.5300925925925153E-3</v>
      </c>
      <c r="I1687" s="2">
        <f t="shared" si="241"/>
        <v>9.2770949074074363</v>
      </c>
      <c r="J1687" s="10">
        <f t="shared" si="238"/>
        <v>13359.016666666706</v>
      </c>
      <c r="K1687" s="10">
        <f t="shared" si="239"/>
        <v>0</v>
      </c>
      <c r="L1687" s="10">
        <f t="shared" si="240"/>
        <v>5.083333333333222</v>
      </c>
      <c r="M1687" s="10">
        <f t="shared" si="242"/>
        <v>0</v>
      </c>
    </row>
    <row r="1688" spans="1:13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>
        <f t="shared" si="234"/>
        <v>0</v>
      </c>
      <c r="F1688">
        <f t="shared" si="235"/>
        <v>1</v>
      </c>
      <c r="G1688">
        <f t="shared" si="236"/>
        <v>0</v>
      </c>
      <c r="H1688" s="2">
        <f t="shared" si="237"/>
        <v>8.2986111111110761E-3</v>
      </c>
      <c r="I1688" s="2">
        <f t="shared" si="241"/>
        <v>9.2853935185185481</v>
      </c>
      <c r="J1688" s="10">
        <f t="shared" si="238"/>
        <v>13370.966666666711</v>
      </c>
      <c r="K1688" s="10">
        <f t="shared" si="239"/>
        <v>0</v>
      </c>
      <c r="L1688" s="10">
        <f t="shared" si="240"/>
        <v>11.94999999999995</v>
      </c>
      <c r="M1688" s="10">
        <f t="shared" si="242"/>
        <v>0</v>
      </c>
    </row>
    <row r="1689" spans="1:13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>
        <f t="shared" si="234"/>
        <v>0</v>
      </c>
      <c r="F1689">
        <f t="shared" si="235"/>
        <v>1</v>
      </c>
      <c r="G1689">
        <f t="shared" si="236"/>
        <v>0</v>
      </c>
      <c r="H1689" s="2">
        <f t="shared" si="237"/>
        <v>5.1273148148148762E-3</v>
      </c>
      <c r="I1689" s="2">
        <f t="shared" si="241"/>
        <v>9.2905208333333622</v>
      </c>
      <c r="J1689" s="10">
        <f t="shared" si="238"/>
        <v>13378.350000000042</v>
      </c>
      <c r="K1689" s="10">
        <f t="shared" si="239"/>
        <v>0</v>
      </c>
      <c r="L1689" s="10">
        <f t="shared" si="240"/>
        <v>7.3833333333334217</v>
      </c>
      <c r="M1689" s="10">
        <f t="shared" si="242"/>
        <v>0</v>
      </c>
    </row>
    <row r="1690" spans="1:13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>
        <f t="shared" si="234"/>
        <v>0</v>
      </c>
      <c r="F1690">
        <f t="shared" si="235"/>
        <v>1</v>
      </c>
      <c r="G1690">
        <f t="shared" si="236"/>
        <v>0</v>
      </c>
      <c r="H1690" s="2">
        <f t="shared" si="237"/>
        <v>4.3402777777776791E-3</v>
      </c>
      <c r="I1690" s="2">
        <f t="shared" si="241"/>
        <v>9.294861111111139</v>
      </c>
      <c r="J1690" s="10">
        <f t="shared" si="238"/>
        <v>13384.60000000004</v>
      </c>
      <c r="K1690" s="10">
        <f t="shared" si="239"/>
        <v>0</v>
      </c>
      <c r="L1690" s="10">
        <f t="shared" si="240"/>
        <v>6.2499999999998579</v>
      </c>
      <c r="M1690" s="10">
        <f t="shared" si="242"/>
        <v>0</v>
      </c>
    </row>
    <row r="1691" spans="1:13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>
        <f t="shared" si="234"/>
        <v>1</v>
      </c>
      <c r="F1691">
        <f t="shared" si="235"/>
        <v>0</v>
      </c>
      <c r="G1691">
        <f t="shared" si="236"/>
        <v>0</v>
      </c>
      <c r="H1691" s="2">
        <f t="shared" si="237"/>
        <v>1.0856481481481439E-2</v>
      </c>
      <c r="I1691" s="2">
        <f t="shared" si="241"/>
        <v>9.3057175925926199</v>
      </c>
      <c r="J1691" s="10">
        <f t="shared" si="238"/>
        <v>13400.233333333372</v>
      </c>
      <c r="K1691" s="10">
        <f t="shared" si="239"/>
        <v>15.633333333333272</v>
      </c>
      <c r="L1691" s="10">
        <f t="shared" si="240"/>
        <v>0</v>
      </c>
      <c r="M1691" s="10">
        <f t="shared" si="242"/>
        <v>0</v>
      </c>
    </row>
    <row r="1692" spans="1:13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>
        <f t="shared" si="234"/>
        <v>1</v>
      </c>
      <c r="F1692">
        <f t="shared" si="235"/>
        <v>0</v>
      </c>
      <c r="G1692">
        <f t="shared" si="236"/>
        <v>0</v>
      </c>
      <c r="H1692" s="2">
        <f t="shared" si="237"/>
        <v>1.0763888888888906E-2</v>
      </c>
      <c r="I1692" s="2">
        <f t="shared" si="241"/>
        <v>9.3164814814815085</v>
      </c>
      <c r="J1692" s="10">
        <f t="shared" si="238"/>
        <v>13415.733333333372</v>
      </c>
      <c r="K1692" s="10">
        <f t="shared" si="239"/>
        <v>15.500000000000025</v>
      </c>
      <c r="L1692" s="10">
        <f t="shared" si="240"/>
        <v>0</v>
      </c>
      <c r="M1692" s="10">
        <f t="shared" si="242"/>
        <v>0</v>
      </c>
    </row>
    <row r="1693" spans="1:13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>
        <f t="shared" si="234"/>
        <v>1</v>
      </c>
      <c r="F1693">
        <f t="shared" si="235"/>
        <v>0</v>
      </c>
      <c r="G1693">
        <f t="shared" si="236"/>
        <v>0</v>
      </c>
      <c r="H1693" s="2">
        <f t="shared" si="237"/>
        <v>4.861111111111871E-4</v>
      </c>
      <c r="I1693" s="2">
        <f t="shared" si="241"/>
        <v>9.3169675925926203</v>
      </c>
      <c r="J1693" s="10">
        <f t="shared" si="238"/>
        <v>13416.433333333374</v>
      </c>
      <c r="K1693" s="10">
        <f t="shared" si="239"/>
        <v>0.70000000000010942</v>
      </c>
      <c r="L1693" s="10">
        <f t="shared" si="240"/>
        <v>0</v>
      </c>
      <c r="M1693" s="10">
        <f t="shared" si="242"/>
        <v>0</v>
      </c>
    </row>
    <row r="1694" spans="1:13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>
        <f t="shared" si="234"/>
        <v>0</v>
      </c>
      <c r="F1694">
        <f t="shared" si="235"/>
        <v>1</v>
      </c>
      <c r="G1694">
        <f t="shared" si="236"/>
        <v>0</v>
      </c>
      <c r="H1694" s="2">
        <f t="shared" si="237"/>
        <v>5.4745370370370416E-3</v>
      </c>
      <c r="I1694" s="2">
        <f t="shared" si="241"/>
        <v>9.3224421296296569</v>
      </c>
      <c r="J1694" s="10">
        <f t="shared" si="238"/>
        <v>13424.316666666706</v>
      </c>
      <c r="K1694" s="10">
        <f t="shared" si="239"/>
        <v>0</v>
      </c>
      <c r="L1694" s="10">
        <f t="shared" si="240"/>
        <v>7.88333333333334</v>
      </c>
      <c r="M1694" s="10">
        <f t="shared" si="242"/>
        <v>0</v>
      </c>
    </row>
    <row r="1695" spans="1:13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>
        <f t="shared" si="234"/>
        <v>1</v>
      </c>
      <c r="F1695">
        <f t="shared" si="235"/>
        <v>0</v>
      </c>
      <c r="G1695">
        <f t="shared" si="236"/>
        <v>0</v>
      </c>
      <c r="H1695" s="2">
        <f t="shared" si="237"/>
        <v>2.6273148148148184E-3</v>
      </c>
      <c r="I1695" s="2">
        <f t="shared" si="241"/>
        <v>9.3250694444444715</v>
      </c>
      <c r="J1695" s="10">
        <f t="shared" si="238"/>
        <v>13428.100000000039</v>
      </c>
      <c r="K1695" s="10">
        <f t="shared" si="239"/>
        <v>3.7833333333333385</v>
      </c>
      <c r="L1695" s="10">
        <f t="shared" si="240"/>
        <v>0</v>
      </c>
      <c r="M1695" s="10">
        <f t="shared" si="242"/>
        <v>0</v>
      </c>
    </row>
    <row r="1696" spans="1:13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>
        <f t="shared" si="234"/>
        <v>1</v>
      </c>
      <c r="F1696">
        <f t="shared" si="235"/>
        <v>0</v>
      </c>
      <c r="G1696">
        <f t="shared" si="236"/>
        <v>0</v>
      </c>
      <c r="H1696" s="2">
        <f t="shared" si="237"/>
        <v>6.8402777777777368E-3</v>
      </c>
      <c r="I1696" s="2">
        <f t="shared" si="241"/>
        <v>9.3319097222222496</v>
      </c>
      <c r="J1696" s="10">
        <f t="shared" si="238"/>
        <v>13437.950000000039</v>
      </c>
      <c r="K1696" s="10">
        <f t="shared" si="239"/>
        <v>9.849999999999941</v>
      </c>
      <c r="L1696" s="10">
        <f t="shared" si="240"/>
        <v>0</v>
      </c>
      <c r="M1696" s="10">
        <f t="shared" si="242"/>
        <v>0</v>
      </c>
    </row>
    <row r="1697" spans="1:13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>
        <f t="shared" si="234"/>
        <v>1</v>
      </c>
      <c r="F1697">
        <f t="shared" si="235"/>
        <v>0</v>
      </c>
      <c r="G1697">
        <f t="shared" si="236"/>
        <v>0</v>
      </c>
      <c r="H1697" s="2">
        <f t="shared" si="237"/>
        <v>1.3773148148148451E-3</v>
      </c>
      <c r="I1697" s="2">
        <f t="shared" si="241"/>
        <v>9.3332870370370635</v>
      </c>
      <c r="J1697" s="10">
        <f t="shared" si="238"/>
        <v>13439.933333333371</v>
      </c>
      <c r="K1697" s="10">
        <f t="shared" si="239"/>
        <v>1.9833333333333769</v>
      </c>
      <c r="L1697" s="10">
        <f t="shared" si="240"/>
        <v>0</v>
      </c>
      <c r="M1697" s="10">
        <f t="shared" si="242"/>
        <v>0</v>
      </c>
    </row>
    <row r="1698" spans="1:13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>
        <f t="shared" si="234"/>
        <v>0</v>
      </c>
      <c r="F1698">
        <f t="shared" si="235"/>
        <v>0</v>
      </c>
      <c r="G1698">
        <f t="shared" si="236"/>
        <v>1</v>
      </c>
      <c r="H1698" s="2">
        <f t="shared" si="237"/>
        <v>6.3194444444445441E-3</v>
      </c>
      <c r="I1698" s="2">
        <f t="shared" si="241"/>
        <v>9.3332870370370635</v>
      </c>
      <c r="J1698" s="10">
        <f t="shared" si="238"/>
        <v>13439.933333333371</v>
      </c>
      <c r="K1698" s="10">
        <f t="shared" si="239"/>
        <v>0</v>
      </c>
      <c r="L1698" s="10">
        <f t="shared" si="240"/>
        <v>0</v>
      </c>
      <c r="M1698" s="10">
        <f t="shared" si="242"/>
        <v>10</v>
      </c>
    </row>
    <row r="1699" spans="1:13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>
        <f t="shared" si="234"/>
        <v>0</v>
      </c>
      <c r="F1699">
        <f t="shared" si="235"/>
        <v>1</v>
      </c>
      <c r="G1699">
        <f t="shared" si="236"/>
        <v>0</v>
      </c>
      <c r="H1699" s="2">
        <f t="shared" si="237"/>
        <v>4.1666666666666519E-3</v>
      </c>
      <c r="I1699" s="2">
        <f t="shared" si="241"/>
        <v>9.33745370370373</v>
      </c>
      <c r="J1699" s="10">
        <f t="shared" si="238"/>
        <v>13445.933333333371</v>
      </c>
      <c r="K1699" s="10">
        <f t="shared" si="239"/>
        <v>0</v>
      </c>
      <c r="L1699" s="10">
        <f t="shared" si="240"/>
        <v>5.9999999999999787</v>
      </c>
      <c r="M1699" s="10">
        <f t="shared" si="242"/>
        <v>0</v>
      </c>
    </row>
    <row r="1700" spans="1:13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>
        <f t="shared" si="234"/>
        <v>1</v>
      </c>
      <c r="F1700">
        <f t="shared" si="235"/>
        <v>0</v>
      </c>
      <c r="G1700">
        <f t="shared" si="236"/>
        <v>0</v>
      </c>
      <c r="H1700" s="2">
        <f t="shared" si="237"/>
        <v>2.1875000000000089E-3</v>
      </c>
      <c r="I1700" s="2">
        <f t="shared" si="241"/>
        <v>9.3396412037037297</v>
      </c>
      <c r="J1700" s="10">
        <f t="shared" si="238"/>
        <v>13449.083333333372</v>
      </c>
      <c r="K1700" s="10">
        <f t="shared" si="239"/>
        <v>3.1500000000000128</v>
      </c>
      <c r="L1700" s="10">
        <f t="shared" si="240"/>
        <v>0</v>
      </c>
      <c r="M1700" s="10">
        <f t="shared" si="242"/>
        <v>0</v>
      </c>
    </row>
    <row r="1701" spans="1:13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>
        <f t="shared" si="234"/>
        <v>0</v>
      </c>
      <c r="F1701">
        <f t="shared" si="235"/>
        <v>0</v>
      </c>
      <c r="G1701">
        <f t="shared" si="236"/>
        <v>1</v>
      </c>
      <c r="H1701" s="2">
        <f t="shared" si="237"/>
        <v>4.2939814814815236E-3</v>
      </c>
      <c r="I1701" s="2">
        <f t="shared" si="241"/>
        <v>9.3396412037037297</v>
      </c>
      <c r="J1701" s="10">
        <f t="shared" si="238"/>
        <v>13449.083333333372</v>
      </c>
      <c r="K1701" s="10">
        <f t="shared" si="239"/>
        <v>0</v>
      </c>
      <c r="L1701" s="10">
        <f t="shared" si="240"/>
        <v>0</v>
      </c>
      <c r="M1701" s="10">
        <f t="shared" si="242"/>
        <v>7</v>
      </c>
    </row>
    <row r="1702" spans="1:13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>
        <f t="shared" si="234"/>
        <v>0</v>
      </c>
      <c r="F1702">
        <f t="shared" si="235"/>
        <v>1</v>
      </c>
      <c r="G1702">
        <f t="shared" si="236"/>
        <v>0</v>
      </c>
      <c r="H1702" s="2">
        <f t="shared" si="237"/>
        <v>2.4884259259260189E-3</v>
      </c>
      <c r="I1702" s="2">
        <f t="shared" si="241"/>
        <v>9.342129629629655</v>
      </c>
      <c r="J1702" s="10">
        <f t="shared" si="238"/>
        <v>13452.666666666704</v>
      </c>
      <c r="K1702" s="10">
        <f t="shared" si="239"/>
        <v>0</v>
      </c>
      <c r="L1702" s="10">
        <f t="shared" si="240"/>
        <v>3.5833333333334672</v>
      </c>
      <c r="M1702" s="10">
        <f t="shared" si="242"/>
        <v>0</v>
      </c>
    </row>
    <row r="1703" spans="1:13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>
        <f t="shared" si="234"/>
        <v>1</v>
      </c>
      <c r="F1703">
        <f t="shared" si="235"/>
        <v>0</v>
      </c>
      <c r="G1703">
        <f t="shared" si="236"/>
        <v>0</v>
      </c>
      <c r="H1703" s="2">
        <f t="shared" si="237"/>
        <v>4.9652777777777768E-3</v>
      </c>
      <c r="I1703" s="2">
        <f t="shared" si="241"/>
        <v>9.347094907407433</v>
      </c>
      <c r="J1703" s="10">
        <f t="shared" si="238"/>
        <v>13459.816666666704</v>
      </c>
      <c r="K1703" s="10">
        <f t="shared" si="239"/>
        <v>7.1499999999999986</v>
      </c>
      <c r="L1703" s="10">
        <f t="shared" si="240"/>
        <v>0</v>
      </c>
      <c r="M1703" s="10">
        <f t="shared" si="242"/>
        <v>0</v>
      </c>
    </row>
    <row r="1704" spans="1:13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>
        <f t="shared" si="234"/>
        <v>0</v>
      </c>
      <c r="F1704">
        <f t="shared" si="235"/>
        <v>0</v>
      </c>
      <c r="G1704">
        <f t="shared" si="236"/>
        <v>1</v>
      </c>
      <c r="H1704" s="2">
        <f t="shared" si="237"/>
        <v>5.3703703703703587E-3</v>
      </c>
      <c r="I1704" s="2">
        <f t="shared" si="241"/>
        <v>9.347094907407433</v>
      </c>
      <c r="J1704" s="10">
        <f t="shared" si="238"/>
        <v>13459.816666666704</v>
      </c>
      <c r="K1704" s="10">
        <f t="shared" si="239"/>
        <v>0</v>
      </c>
      <c r="L1704" s="10">
        <f t="shared" si="240"/>
        <v>0</v>
      </c>
      <c r="M1704" s="10">
        <f t="shared" si="242"/>
        <v>8</v>
      </c>
    </row>
    <row r="1705" spans="1:13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>
        <f t="shared" si="234"/>
        <v>1</v>
      </c>
      <c r="F1705">
        <f t="shared" si="235"/>
        <v>0</v>
      </c>
      <c r="G1705">
        <f t="shared" si="236"/>
        <v>0</v>
      </c>
      <c r="H1705" s="2">
        <f t="shared" si="237"/>
        <v>1.7939814814815769E-3</v>
      </c>
      <c r="I1705" s="2">
        <f t="shared" si="241"/>
        <v>9.348888888888915</v>
      </c>
      <c r="J1705" s="10">
        <f t="shared" si="238"/>
        <v>13462.400000000038</v>
      </c>
      <c r="K1705" s="10">
        <f t="shared" si="239"/>
        <v>2.5833333333334707</v>
      </c>
      <c r="L1705" s="10">
        <f t="shared" si="240"/>
        <v>0</v>
      </c>
      <c r="M1705" s="10">
        <f t="shared" si="242"/>
        <v>0</v>
      </c>
    </row>
    <row r="1706" spans="1:13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>
        <f t="shared" si="234"/>
        <v>1</v>
      </c>
      <c r="F1706">
        <f t="shared" si="235"/>
        <v>0</v>
      </c>
      <c r="G1706">
        <f t="shared" si="236"/>
        <v>0</v>
      </c>
      <c r="H1706" s="2">
        <f t="shared" si="237"/>
        <v>6.0648148148149117E-3</v>
      </c>
      <c r="I1706" s="2">
        <f t="shared" si="241"/>
        <v>9.35495370370373</v>
      </c>
      <c r="J1706" s="10">
        <f t="shared" si="238"/>
        <v>13471.133333333371</v>
      </c>
      <c r="K1706" s="10">
        <f t="shared" si="239"/>
        <v>8.7333333333334728</v>
      </c>
      <c r="L1706" s="10">
        <f t="shared" si="240"/>
        <v>0</v>
      </c>
      <c r="M1706" s="10">
        <f t="shared" si="242"/>
        <v>0</v>
      </c>
    </row>
    <row r="1707" spans="1:13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>
        <f t="shared" si="234"/>
        <v>1</v>
      </c>
      <c r="F1707">
        <f t="shared" si="235"/>
        <v>0</v>
      </c>
      <c r="G1707">
        <f t="shared" si="236"/>
        <v>0</v>
      </c>
      <c r="H1707" s="2">
        <f t="shared" si="237"/>
        <v>2.2916666666666918E-3</v>
      </c>
      <c r="I1707" s="2">
        <f t="shared" si="241"/>
        <v>9.3572453703703964</v>
      </c>
      <c r="J1707" s="10">
        <f t="shared" si="238"/>
        <v>13474.433333333371</v>
      </c>
      <c r="K1707" s="10">
        <f t="shared" si="239"/>
        <v>3.3000000000000362</v>
      </c>
      <c r="L1707" s="10">
        <f t="shared" si="240"/>
        <v>0</v>
      </c>
      <c r="M1707" s="10">
        <f t="shared" si="242"/>
        <v>0</v>
      </c>
    </row>
    <row r="1708" spans="1:13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>
        <f t="shared" si="234"/>
        <v>1</v>
      </c>
      <c r="F1708">
        <f t="shared" si="235"/>
        <v>0</v>
      </c>
      <c r="G1708">
        <f t="shared" si="236"/>
        <v>0</v>
      </c>
      <c r="H1708" s="2">
        <f t="shared" si="237"/>
        <v>9.6759259259259212E-3</v>
      </c>
      <c r="I1708" s="2">
        <f t="shared" si="241"/>
        <v>9.3669212962963222</v>
      </c>
      <c r="J1708" s="10">
        <f t="shared" si="238"/>
        <v>13488.366666666703</v>
      </c>
      <c r="K1708" s="10">
        <f t="shared" si="239"/>
        <v>13.933333333333326</v>
      </c>
      <c r="L1708" s="10">
        <f t="shared" si="240"/>
        <v>0</v>
      </c>
      <c r="M1708" s="10">
        <f t="shared" si="242"/>
        <v>0</v>
      </c>
    </row>
    <row r="1709" spans="1:13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>
        <f t="shared" si="234"/>
        <v>1</v>
      </c>
      <c r="F1709">
        <f t="shared" si="235"/>
        <v>0</v>
      </c>
      <c r="G1709">
        <f t="shared" si="236"/>
        <v>0</v>
      </c>
      <c r="H1709" s="2">
        <f t="shared" si="237"/>
        <v>4.0509259259269292E-4</v>
      </c>
      <c r="I1709" s="2">
        <f t="shared" si="241"/>
        <v>9.3673263888889142</v>
      </c>
      <c r="J1709" s="10">
        <f t="shared" si="238"/>
        <v>13488.950000000037</v>
      </c>
      <c r="K1709" s="10">
        <f t="shared" si="239"/>
        <v>0.58333333333347781</v>
      </c>
      <c r="L1709" s="10">
        <f t="shared" si="240"/>
        <v>0</v>
      </c>
      <c r="M1709" s="10">
        <f t="shared" si="242"/>
        <v>0</v>
      </c>
    </row>
    <row r="1710" spans="1:13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>
        <f t="shared" si="234"/>
        <v>1</v>
      </c>
      <c r="F1710">
        <f t="shared" si="235"/>
        <v>0</v>
      </c>
      <c r="G1710">
        <f t="shared" si="236"/>
        <v>0</v>
      </c>
      <c r="H1710" s="2">
        <f t="shared" si="237"/>
        <v>8.6458333333333526E-3</v>
      </c>
      <c r="I1710" s="2">
        <f t="shared" si="241"/>
        <v>9.3759722222222468</v>
      </c>
      <c r="J1710" s="10">
        <f t="shared" si="238"/>
        <v>13501.400000000036</v>
      </c>
      <c r="K1710" s="10">
        <f t="shared" si="239"/>
        <v>12.450000000000028</v>
      </c>
      <c r="L1710" s="10">
        <f t="shared" si="240"/>
        <v>0</v>
      </c>
      <c r="M1710" s="10">
        <f t="shared" si="242"/>
        <v>0</v>
      </c>
    </row>
    <row r="1711" spans="1:13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>
        <f t="shared" si="234"/>
        <v>0</v>
      </c>
      <c r="F1711">
        <f t="shared" si="235"/>
        <v>1</v>
      </c>
      <c r="G1711">
        <f t="shared" si="236"/>
        <v>0</v>
      </c>
      <c r="H1711" s="2">
        <f t="shared" si="237"/>
        <v>1.504629629630605E-4</v>
      </c>
      <c r="I1711" s="2">
        <f t="shared" si="241"/>
        <v>9.3761226851852104</v>
      </c>
      <c r="J1711" s="10">
        <f t="shared" si="238"/>
        <v>13501.616666666703</v>
      </c>
      <c r="K1711" s="10">
        <f t="shared" si="239"/>
        <v>0</v>
      </c>
      <c r="L1711" s="10">
        <f t="shared" si="240"/>
        <v>0.21666666666680712</v>
      </c>
      <c r="M1711" s="10">
        <f t="shared" si="242"/>
        <v>0</v>
      </c>
    </row>
    <row r="1712" spans="1:13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>
        <f t="shared" si="234"/>
        <v>1</v>
      </c>
      <c r="F1712">
        <f t="shared" si="235"/>
        <v>0</v>
      </c>
      <c r="G1712">
        <f t="shared" si="236"/>
        <v>0</v>
      </c>
      <c r="H1712" s="2">
        <f t="shared" si="237"/>
        <v>1.6666666666667052E-3</v>
      </c>
      <c r="I1712" s="2">
        <f t="shared" si="241"/>
        <v>9.3777893518518773</v>
      </c>
      <c r="J1712" s="10">
        <f t="shared" si="238"/>
        <v>13504.016666666703</v>
      </c>
      <c r="K1712" s="10">
        <f t="shared" si="239"/>
        <v>2.4000000000000554</v>
      </c>
      <c r="L1712" s="10">
        <f t="shared" si="240"/>
        <v>0</v>
      </c>
      <c r="M1712" s="10">
        <f t="shared" si="242"/>
        <v>0</v>
      </c>
    </row>
    <row r="1713" spans="1:13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>
        <f t="shared" si="234"/>
        <v>1</v>
      </c>
      <c r="F1713">
        <f t="shared" si="235"/>
        <v>0</v>
      </c>
      <c r="G1713">
        <f t="shared" si="236"/>
        <v>0</v>
      </c>
      <c r="H1713" s="2">
        <f t="shared" si="237"/>
        <v>1.1087962962962994E-2</v>
      </c>
      <c r="I1713" s="2">
        <f t="shared" si="241"/>
        <v>9.3888773148148399</v>
      </c>
      <c r="J1713" s="10">
        <f t="shared" si="238"/>
        <v>13519.983333333368</v>
      </c>
      <c r="K1713" s="10">
        <f t="shared" si="239"/>
        <v>15.966666666666711</v>
      </c>
      <c r="L1713" s="10">
        <f t="shared" si="240"/>
        <v>0</v>
      </c>
      <c r="M1713" s="10">
        <f t="shared" si="242"/>
        <v>0</v>
      </c>
    </row>
    <row r="1714" spans="1:13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>
        <f t="shared" si="234"/>
        <v>1</v>
      </c>
      <c r="F1714">
        <f t="shared" si="235"/>
        <v>0</v>
      </c>
      <c r="G1714">
        <f t="shared" si="236"/>
        <v>0</v>
      </c>
      <c r="H1714" s="2">
        <f t="shared" si="237"/>
        <v>9.6875000000000711E-3</v>
      </c>
      <c r="I1714" s="2">
        <f t="shared" si="241"/>
        <v>9.39856481481484</v>
      </c>
      <c r="J1714" s="10">
        <f t="shared" si="238"/>
        <v>13533.933333333369</v>
      </c>
      <c r="K1714" s="10">
        <f t="shared" si="239"/>
        <v>13.950000000000102</v>
      </c>
      <c r="L1714" s="10">
        <f t="shared" si="240"/>
        <v>0</v>
      </c>
      <c r="M1714" s="10">
        <f t="shared" si="242"/>
        <v>0</v>
      </c>
    </row>
    <row r="1715" spans="1:13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>
        <f t="shared" si="234"/>
        <v>1</v>
      </c>
      <c r="F1715">
        <f t="shared" si="235"/>
        <v>0</v>
      </c>
      <c r="G1715">
        <f t="shared" si="236"/>
        <v>0</v>
      </c>
      <c r="H1715" s="2">
        <f t="shared" si="237"/>
        <v>1.1099537037037033E-2</v>
      </c>
      <c r="I1715" s="2">
        <f t="shared" si="241"/>
        <v>9.4096643518518768</v>
      </c>
      <c r="J1715" s="10">
        <f t="shared" si="238"/>
        <v>13549.916666666702</v>
      </c>
      <c r="K1715" s="10">
        <f t="shared" si="239"/>
        <v>15.983333333333327</v>
      </c>
      <c r="L1715" s="10">
        <f t="shared" si="240"/>
        <v>0</v>
      </c>
      <c r="M1715" s="10">
        <f t="shared" si="242"/>
        <v>0</v>
      </c>
    </row>
    <row r="1716" spans="1:13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>
        <f t="shared" si="234"/>
        <v>0</v>
      </c>
      <c r="F1716">
        <f t="shared" si="235"/>
        <v>1</v>
      </c>
      <c r="G1716">
        <f t="shared" si="236"/>
        <v>0</v>
      </c>
      <c r="H1716" s="2">
        <f t="shared" si="237"/>
        <v>2.175925925925859E-3</v>
      </c>
      <c r="I1716" s="2">
        <f t="shared" si="241"/>
        <v>9.4118402777778023</v>
      </c>
      <c r="J1716" s="10">
        <f t="shared" si="238"/>
        <v>13553.050000000036</v>
      </c>
      <c r="K1716" s="10">
        <f t="shared" si="239"/>
        <v>0</v>
      </c>
      <c r="L1716" s="10">
        <f t="shared" si="240"/>
        <v>3.1333333333332369</v>
      </c>
      <c r="M1716" s="10">
        <f t="shared" si="242"/>
        <v>0</v>
      </c>
    </row>
    <row r="1717" spans="1:13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>
        <f t="shared" si="234"/>
        <v>1</v>
      </c>
      <c r="F1717">
        <f t="shared" si="235"/>
        <v>0</v>
      </c>
      <c r="G1717">
        <f t="shared" si="236"/>
        <v>0</v>
      </c>
      <c r="H1717" s="2">
        <f t="shared" si="237"/>
        <v>4.6064814814815724E-3</v>
      </c>
      <c r="I1717" s="2">
        <f t="shared" si="241"/>
        <v>9.4164467592592835</v>
      </c>
      <c r="J1717" s="10">
        <f t="shared" si="238"/>
        <v>13559.683333333369</v>
      </c>
      <c r="K1717" s="10">
        <f t="shared" si="239"/>
        <v>6.6333333333334643</v>
      </c>
      <c r="L1717" s="10">
        <f t="shared" si="240"/>
        <v>0</v>
      </c>
      <c r="M1717" s="10">
        <f t="shared" si="242"/>
        <v>0</v>
      </c>
    </row>
    <row r="1718" spans="1:13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>
        <f t="shared" si="234"/>
        <v>1</v>
      </c>
      <c r="F1718">
        <f t="shared" si="235"/>
        <v>0</v>
      </c>
      <c r="G1718">
        <f t="shared" si="236"/>
        <v>0</v>
      </c>
      <c r="H1718" s="2">
        <f t="shared" si="237"/>
        <v>4.5949074074074225E-3</v>
      </c>
      <c r="I1718" s="2">
        <f t="shared" si="241"/>
        <v>9.4210416666666905</v>
      </c>
      <c r="J1718" s="10">
        <f t="shared" si="238"/>
        <v>13566.300000000036</v>
      </c>
      <c r="K1718" s="10">
        <f t="shared" si="239"/>
        <v>6.6166666666666885</v>
      </c>
      <c r="L1718" s="10">
        <f t="shared" si="240"/>
        <v>0</v>
      </c>
      <c r="M1718" s="10">
        <f t="shared" si="242"/>
        <v>0</v>
      </c>
    </row>
    <row r="1719" spans="1:13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>
        <f t="shared" si="234"/>
        <v>1</v>
      </c>
      <c r="F1719">
        <f t="shared" si="235"/>
        <v>0</v>
      </c>
      <c r="G1719">
        <f t="shared" si="236"/>
        <v>0</v>
      </c>
      <c r="H1719" s="2">
        <f t="shared" si="237"/>
        <v>3.7152777777778034E-3</v>
      </c>
      <c r="I1719" s="2">
        <f t="shared" si="241"/>
        <v>9.4247569444444679</v>
      </c>
      <c r="J1719" s="10">
        <f t="shared" si="238"/>
        <v>13571.650000000034</v>
      </c>
      <c r="K1719" s="10">
        <f t="shared" si="239"/>
        <v>5.3500000000000369</v>
      </c>
      <c r="L1719" s="10">
        <f t="shared" si="240"/>
        <v>0</v>
      </c>
      <c r="M1719" s="10">
        <f t="shared" si="242"/>
        <v>0</v>
      </c>
    </row>
    <row r="1720" spans="1:13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>
        <f t="shared" si="234"/>
        <v>0</v>
      </c>
      <c r="F1720">
        <f t="shared" si="235"/>
        <v>1</v>
      </c>
      <c r="G1720">
        <f t="shared" si="236"/>
        <v>0</v>
      </c>
      <c r="H1720" s="2">
        <f t="shared" si="237"/>
        <v>8.2175925925920268E-4</v>
      </c>
      <c r="I1720" s="2">
        <f t="shared" si="241"/>
        <v>9.425578703703728</v>
      </c>
      <c r="J1720" s="10">
        <f t="shared" si="238"/>
        <v>13572.833333333369</v>
      </c>
      <c r="K1720" s="10">
        <f t="shared" si="239"/>
        <v>0</v>
      </c>
      <c r="L1720" s="10">
        <f t="shared" si="240"/>
        <v>1.1833333333332519</v>
      </c>
      <c r="M1720" s="10">
        <f t="shared" si="242"/>
        <v>0</v>
      </c>
    </row>
    <row r="1721" spans="1:13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>
        <f t="shared" si="234"/>
        <v>1</v>
      </c>
      <c r="F1721">
        <f t="shared" si="235"/>
        <v>0</v>
      </c>
      <c r="G1721">
        <f t="shared" si="236"/>
        <v>0</v>
      </c>
      <c r="H1721" s="2">
        <f t="shared" si="237"/>
        <v>8.2407407407407707E-3</v>
      </c>
      <c r="I1721" s="2">
        <f t="shared" si="241"/>
        <v>9.4338194444444685</v>
      </c>
      <c r="J1721" s="10">
        <f t="shared" si="238"/>
        <v>13584.700000000035</v>
      </c>
      <c r="K1721" s="10">
        <f t="shared" si="239"/>
        <v>11.86666666666671</v>
      </c>
      <c r="L1721" s="10">
        <f t="shared" si="240"/>
        <v>0</v>
      </c>
      <c r="M1721" s="10">
        <f t="shared" si="242"/>
        <v>0</v>
      </c>
    </row>
    <row r="1722" spans="1:13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>
        <f t="shared" si="234"/>
        <v>1</v>
      </c>
      <c r="F1722">
        <f t="shared" si="235"/>
        <v>0</v>
      </c>
      <c r="G1722">
        <f t="shared" si="236"/>
        <v>0</v>
      </c>
      <c r="H1722" s="2">
        <f t="shared" si="237"/>
        <v>1.8055555555556158E-3</v>
      </c>
      <c r="I1722" s="2">
        <f t="shared" si="241"/>
        <v>9.4356250000000248</v>
      </c>
      <c r="J1722" s="10">
        <f t="shared" si="238"/>
        <v>13587.300000000036</v>
      </c>
      <c r="K1722" s="10">
        <f t="shared" si="239"/>
        <v>2.6000000000000867</v>
      </c>
      <c r="L1722" s="10">
        <f t="shared" si="240"/>
        <v>0</v>
      </c>
      <c r="M1722" s="10">
        <f t="shared" si="242"/>
        <v>0</v>
      </c>
    </row>
    <row r="1723" spans="1:13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>
        <f t="shared" si="234"/>
        <v>1</v>
      </c>
      <c r="F1723">
        <f t="shared" si="235"/>
        <v>0</v>
      </c>
      <c r="G1723">
        <f t="shared" si="236"/>
        <v>0</v>
      </c>
      <c r="H1723" s="2">
        <f t="shared" si="237"/>
        <v>2.2685185185185031E-3</v>
      </c>
      <c r="I1723" s="2">
        <f t="shared" si="241"/>
        <v>9.4378935185185426</v>
      </c>
      <c r="J1723" s="10">
        <f t="shared" si="238"/>
        <v>13590.566666666702</v>
      </c>
      <c r="K1723" s="10">
        <f t="shared" si="239"/>
        <v>3.2666666666666444</v>
      </c>
      <c r="L1723" s="10">
        <f t="shared" si="240"/>
        <v>0</v>
      </c>
      <c r="M1723" s="10">
        <f t="shared" si="242"/>
        <v>0</v>
      </c>
    </row>
    <row r="1724" spans="1:13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>
        <f t="shared" si="234"/>
        <v>1</v>
      </c>
      <c r="F1724">
        <f t="shared" si="235"/>
        <v>0</v>
      </c>
      <c r="G1724">
        <f t="shared" si="236"/>
        <v>0</v>
      </c>
      <c r="H1724" s="2">
        <f t="shared" si="237"/>
        <v>9.3287037037036447E-3</v>
      </c>
      <c r="I1724" s="2">
        <f t="shared" si="241"/>
        <v>9.4472222222222459</v>
      </c>
      <c r="J1724" s="10">
        <f t="shared" si="238"/>
        <v>13604.000000000035</v>
      </c>
      <c r="K1724" s="10">
        <f t="shared" si="239"/>
        <v>13.433333333333248</v>
      </c>
      <c r="L1724" s="10">
        <f t="shared" si="240"/>
        <v>0</v>
      </c>
      <c r="M1724" s="10">
        <f t="shared" si="242"/>
        <v>0</v>
      </c>
    </row>
    <row r="1725" spans="1:13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>
        <f t="shared" si="234"/>
        <v>1</v>
      </c>
      <c r="F1725">
        <f t="shared" si="235"/>
        <v>0</v>
      </c>
      <c r="G1725">
        <f t="shared" si="236"/>
        <v>0</v>
      </c>
      <c r="H1725" s="2">
        <f t="shared" si="237"/>
        <v>6.5625000000000266E-3</v>
      </c>
      <c r="I1725" s="2">
        <f t="shared" si="241"/>
        <v>9.4537847222222453</v>
      </c>
      <c r="J1725" s="10">
        <f t="shared" si="238"/>
        <v>13613.450000000033</v>
      </c>
      <c r="K1725" s="10">
        <f t="shared" si="239"/>
        <v>9.4500000000000384</v>
      </c>
      <c r="L1725" s="10">
        <f t="shared" si="240"/>
        <v>0</v>
      </c>
      <c r="M1725" s="10">
        <f t="shared" si="242"/>
        <v>0</v>
      </c>
    </row>
    <row r="1726" spans="1:13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>
        <f t="shared" si="234"/>
        <v>1</v>
      </c>
      <c r="F1726">
        <f t="shared" si="235"/>
        <v>0</v>
      </c>
      <c r="G1726">
        <f t="shared" si="236"/>
        <v>0</v>
      </c>
      <c r="H1726" s="2">
        <f t="shared" si="237"/>
        <v>7.5231481481474738E-4</v>
      </c>
      <c r="I1726" s="2">
        <f t="shared" si="241"/>
        <v>9.4545370370370598</v>
      </c>
      <c r="J1726" s="10">
        <f t="shared" si="238"/>
        <v>13614.533333333366</v>
      </c>
      <c r="K1726" s="10">
        <f t="shared" si="239"/>
        <v>1.0833333333332362</v>
      </c>
      <c r="L1726" s="10">
        <f t="shared" si="240"/>
        <v>0</v>
      </c>
      <c r="M1726" s="10">
        <f t="shared" si="242"/>
        <v>0</v>
      </c>
    </row>
    <row r="1727" spans="1:13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>
        <f t="shared" si="234"/>
        <v>0</v>
      </c>
      <c r="F1727">
        <f t="shared" si="235"/>
        <v>1</v>
      </c>
      <c r="G1727">
        <f t="shared" si="236"/>
        <v>0</v>
      </c>
      <c r="H1727" s="2">
        <f t="shared" si="237"/>
        <v>3.6342592592593093E-3</v>
      </c>
      <c r="I1727" s="2">
        <f t="shared" si="241"/>
        <v>9.4581712962963191</v>
      </c>
      <c r="J1727" s="10">
        <f t="shared" si="238"/>
        <v>13619.766666666699</v>
      </c>
      <c r="K1727" s="10">
        <f t="shared" si="239"/>
        <v>0</v>
      </c>
      <c r="L1727" s="10">
        <f t="shared" si="240"/>
        <v>5.2333333333334053</v>
      </c>
      <c r="M1727" s="10">
        <f t="shared" si="242"/>
        <v>0</v>
      </c>
    </row>
    <row r="1728" spans="1:13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>
        <f t="shared" si="234"/>
        <v>1</v>
      </c>
      <c r="F1728">
        <f t="shared" si="235"/>
        <v>0</v>
      </c>
      <c r="G1728">
        <f t="shared" si="236"/>
        <v>0</v>
      </c>
      <c r="H1728" s="2">
        <f t="shared" si="237"/>
        <v>7.6851851851852393E-3</v>
      </c>
      <c r="I1728" s="2">
        <f t="shared" si="241"/>
        <v>9.465856481481504</v>
      </c>
      <c r="J1728" s="10">
        <f t="shared" si="238"/>
        <v>13630.833333333367</v>
      </c>
      <c r="K1728" s="10">
        <f t="shared" si="239"/>
        <v>11.066666666666745</v>
      </c>
      <c r="L1728" s="10">
        <f t="shared" si="240"/>
        <v>0</v>
      </c>
      <c r="M1728" s="10">
        <f t="shared" si="242"/>
        <v>0</v>
      </c>
    </row>
    <row r="1729" spans="1:13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>
        <f t="shared" si="234"/>
        <v>1</v>
      </c>
      <c r="F1729">
        <f t="shared" si="235"/>
        <v>0</v>
      </c>
      <c r="G1729">
        <f t="shared" si="236"/>
        <v>0</v>
      </c>
      <c r="H1729" s="2">
        <f t="shared" si="237"/>
        <v>3.0439814814814392E-3</v>
      </c>
      <c r="I1729" s="2">
        <f t="shared" si="241"/>
        <v>9.4689004629629849</v>
      </c>
      <c r="J1729" s="10">
        <f t="shared" si="238"/>
        <v>13635.216666666698</v>
      </c>
      <c r="K1729" s="10">
        <f t="shared" si="239"/>
        <v>4.3833333333332725</v>
      </c>
      <c r="L1729" s="10">
        <f t="shared" si="240"/>
        <v>0</v>
      </c>
      <c r="M1729" s="10">
        <f t="shared" si="242"/>
        <v>0</v>
      </c>
    </row>
    <row r="1730" spans="1:13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>
        <f t="shared" ref="E1730:E1793" si="243">IF(LEN(A1730)=7,1,0)</f>
        <v>1</v>
      </c>
      <c r="F1730">
        <f t="shared" ref="F1730:F1793" si="244">IF(LEN(A1730)=8,1,0)</f>
        <v>0</v>
      </c>
      <c r="G1730">
        <f t="shared" ref="G1730:G1793" si="245">IF(LEN(A1730)&gt;9,1,0)</f>
        <v>0</v>
      </c>
      <c r="H1730" s="2">
        <f t="shared" ref="H1730:H1793" si="246">D1730-C1730</f>
        <v>1.1284722222222321E-2</v>
      </c>
      <c r="I1730" s="2">
        <f t="shared" si="241"/>
        <v>9.4801851851852064</v>
      </c>
      <c r="J1730" s="10">
        <f t="shared" ref="J1730:J1793" si="247">I1730*24*60</f>
        <v>13651.466666666696</v>
      </c>
      <c r="K1730" s="10">
        <f t="shared" ref="K1730:K1793" si="248">IF(AND(E1730=1,$J1730&gt;800),$H1730,0)*24*60</f>
        <v>16.250000000000142</v>
      </c>
      <c r="L1730" s="10">
        <f t="shared" ref="L1730:L1793" si="249">IF(AND(F1730=1,$J1730&gt;800),$H1730,0)*24*60</f>
        <v>0</v>
      </c>
      <c r="M1730" s="10">
        <f t="shared" si="242"/>
        <v>0</v>
      </c>
    </row>
    <row r="1731" spans="1:13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>
        <f t="shared" si="243"/>
        <v>0</v>
      </c>
      <c r="F1731">
        <f t="shared" si="244"/>
        <v>1</v>
      </c>
      <c r="G1731">
        <f t="shared" si="245"/>
        <v>0</v>
      </c>
      <c r="H1731" s="2">
        <f t="shared" si="246"/>
        <v>8.8078703703703409E-3</v>
      </c>
      <c r="I1731" s="2">
        <f t="shared" si="241"/>
        <v>9.4889930555555768</v>
      </c>
      <c r="J1731" s="10">
        <f t="shared" si="247"/>
        <v>13664.150000000031</v>
      </c>
      <c r="K1731" s="10">
        <f t="shared" si="248"/>
        <v>0</v>
      </c>
      <c r="L1731" s="10">
        <f t="shared" si="249"/>
        <v>12.683333333333291</v>
      </c>
      <c r="M1731" s="10">
        <f t="shared" si="242"/>
        <v>0</v>
      </c>
    </row>
    <row r="1732" spans="1:13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>
        <f t="shared" si="243"/>
        <v>1</v>
      </c>
      <c r="F1732">
        <f t="shared" si="244"/>
        <v>0</v>
      </c>
      <c r="G1732">
        <f t="shared" si="245"/>
        <v>0</v>
      </c>
      <c r="H1732" s="2">
        <f t="shared" si="246"/>
        <v>9.2592592592594114E-4</v>
      </c>
      <c r="I1732" s="2">
        <f t="shared" ref="I1732:I1795" si="250">IF(OR(E1732=1,F1732=1),H1732+I1731,I1731)</f>
        <v>9.4899189814815035</v>
      </c>
      <c r="J1732" s="10">
        <f t="shared" si="247"/>
        <v>13665.483333333366</v>
      </c>
      <c r="K1732" s="10">
        <f t="shared" si="248"/>
        <v>1.3333333333333552</v>
      </c>
      <c r="L1732" s="10">
        <f t="shared" si="249"/>
        <v>0</v>
      </c>
      <c r="M1732" s="10">
        <f t="shared" ref="M1732:M1795" si="251">ROUNDUP(IF(G1732=1,H1732,0)*24*60,0)</f>
        <v>0</v>
      </c>
    </row>
    <row r="1733" spans="1:13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>
        <f t="shared" si="243"/>
        <v>1</v>
      </c>
      <c r="F1733">
        <f t="shared" si="244"/>
        <v>0</v>
      </c>
      <c r="G1733">
        <f t="shared" si="245"/>
        <v>0</v>
      </c>
      <c r="H1733" s="2">
        <f t="shared" si="246"/>
        <v>1.048611111111114E-2</v>
      </c>
      <c r="I1733" s="2">
        <f t="shared" si="250"/>
        <v>9.5004050925926151</v>
      </c>
      <c r="J1733" s="10">
        <f t="shared" si="247"/>
        <v>13680.583333333365</v>
      </c>
      <c r="K1733" s="10">
        <f t="shared" si="248"/>
        <v>15.100000000000042</v>
      </c>
      <c r="L1733" s="10">
        <f t="shared" si="249"/>
        <v>0</v>
      </c>
      <c r="M1733" s="10">
        <f t="shared" si="251"/>
        <v>0</v>
      </c>
    </row>
    <row r="1734" spans="1:13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>
        <f t="shared" si="243"/>
        <v>1</v>
      </c>
      <c r="F1734">
        <f t="shared" si="244"/>
        <v>0</v>
      </c>
      <c r="G1734">
        <f t="shared" si="245"/>
        <v>0</v>
      </c>
      <c r="H1734" s="2">
        <f t="shared" si="246"/>
        <v>7.5347222222221788E-3</v>
      </c>
      <c r="I1734" s="2">
        <f t="shared" si="250"/>
        <v>9.5079398148148364</v>
      </c>
      <c r="J1734" s="10">
        <f t="shared" si="247"/>
        <v>13691.433333333365</v>
      </c>
      <c r="K1734" s="10">
        <f t="shared" si="248"/>
        <v>10.849999999999937</v>
      </c>
      <c r="L1734" s="10">
        <f t="shared" si="249"/>
        <v>0</v>
      </c>
      <c r="M1734" s="10">
        <f t="shared" si="251"/>
        <v>0</v>
      </c>
    </row>
    <row r="1735" spans="1:13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>
        <f t="shared" si="243"/>
        <v>1</v>
      </c>
      <c r="F1735">
        <f t="shared" si="244"/>
        <v>0</v>
      </c>
      <c r="G1735">
        <f t="shared" si="245"/>
        <v>0</v>
      </c>
      <c r="H1735" s="2">
        <f t="shared" si="246"/>
        <v>1.070601851851849E-2</v>
      </c>
      <c r="I1735" s="2">
        <f t="shared" si="250"/>
        <v>9.5186458333333555</v>
      </c>
      <c r="J1735" s="10">
        <f t="shared" si="247"/>
        <v>13706.850000000031</v>
      </c>
      <c r="K1735" s="10">
        <f t="shared" si="248"/>
        <v>15.416666666666625</v>
      </c>
      <c r="L1735" s="10">
        <f t="shared" si="249"/>
        <v>0</v>
      </c>
      <c r="M1735" s="10">
        <f t="shared" si="251"/>
        <v>0</v>
      </c>
    </row>
    <row r="1736" spans="1:13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>
        <f t="shared" si="243"/>
        <v>1</v>
      </c>
      <c r="F1736">
        <f t="shared" si="244"/>
        <v>0</v>
      </c>
      <c r="G1736">
        <f t="shared" si="245"/>
        <v>0</v>
      </c>
      <c r="H1736" s="2">
        <f t="shared" si="246"/>
        <v>7.5231481481481399E-3</v>
      </c>
      <c r="I1736" s="2">
        <f t="shared" si="250"/>
        <v>9.5261689814815043</v>
      </c>
      <c r="J1736" s="10">
        <f t="shared" si="247"/>
        <v>13717.683333333367</v>
      </c>
      <c r="K1736" s="10">
        <f t="shared" si="248"/>
        <v>10.833333333333321</v>
      </c>
      <c r="L1736" s="10">
        <f t="shared" si="249"/>
        <v>0</v>
      </c>
      <c r="M1736" s="10">
        <f t="shared" si="251"/>
        <v>0</v>
      </c>
    </row>
    <row r="1737" spans="1:13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>
        <f t="shared" si="243"/>
        <v>1</v>
      </c>
      <c r="F1737">
        <f t="shared" si="244"/>
        <v>0</v>
      </c>
      <c r="G1737">
        <f t="shared" si="245"/>
        <v>0</v>
      </c>
      <c r="H1737" s="2">
        <f t="shared" si="246"/>
        <v>7.8703703703703609E-3</v>
      </c>
      <c r="I1737" s="2">
        <f t="shared" si="250"/>
        <v>9.5340393518518738</v>
      </c>
      <c r="J1737" s="10">
        <f t="shared" si="247"/>
        <v>13729.016666666699</v>
      </c>
      <c r="K1737" s="10">
        <f t="shared" si="248"/>
        <v>11.33333333333332</v>
      </c>
      <c r="L1737" s="10">
        <f t="shared" si="249"/>
        <v>0</v>
      </c>
      <c r="M1737" s="10">
        <f t="shared" si="251"/>
        <v>0</v>
      </c>
    </row>
    <row r="1738" spans="1:13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>
        <f t="shared" si="243"/>
        <v>1</v>
      </c>
      <c r="F1738">
        <f t="shared" si="244"/>
        <v>0</v>
      </c>
      <c r="G1738">
        <f t="shared" si="245"/>
        <v>0</v>
      </c>
      <c r="H1738" s="2">
        <f t="shared" si="246"/>
        <v>8.3912037037036646E-3</v>
      </c>
      <c r="I1738" s="2">
        <f t="shared" si="250"/>
        <v>9.542430555555578</v>
      </c>
      <c r="J1738" s="10">
        <f t="shared" si="247"/>
        <v>13741.100000000033</v>
      </c>
      <c r="K1738" s="10">
        <f t="shared" si="248"/>
        <v>12.083333333333277</v>
      </c>
      <c r="L1738" s="10">
        <f t="shared" si="249"/>
        <v>0</v>
      </c>
      <c r="M1738" s="10">
        <f t="shared" si="251"/>
        <v>0</v>
      </c>
    </row>
    <row r="1739" spans="1:13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>
        <f t="shared" si="243"/>
        <v>1</v>
      </c>
      <c r="F1739">
        <f t="shared" si="244"/>
        <v>0</v>
      </c>
      <c r="G1739">
        <f t="shared" si="245"/>
        <v>0</v>
      </c>
      <c r="H1739" s="2">
        <f t="shared" si="246"/>
        <v>6.9328703703703254E-3</v>
      </c>
      <c r="I1739" s="2">
        <f t="shared" si="250"/>
        <v>9.5493634259259483</v>
      </c>
      <c r="J1739" s="10">
        <f t="shared" si="247"/>
        <v>13751.083333333367</v>
      </c>
      <c r="K1739" s="10">
        <f t="shared" si="248"/>
        <v>9.9833333333332686</v>
      </c>
      <c r="L1739" s="10">
        <f t="shared" si="249"/>
        <v>0</v>
      </c>
      <c r="M1739" s="10">
        <f t="shared" si="251"/>
        <v>0</v>
      </c>
    </row>
    <row r="1740" spans="1:13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>
        <f t="shared" si="243"/>
        <v>0</v>
      </c>
      <c r="F1740">
        <f t="shared" si="244"/>
        <v>0</v>
      </c>
      <c r="G1740">
        <f t="shared" si="245"/>
        <v>1</v>
      </c>
      <c r="H1740" s="2">
        <f t="shared" si="246"/>
        <v>1.0289351851851869E-2</v>
      </c>
      <c r="I1740" s="2">
        <f t="shared" si="250"/>
        <v>9.5493634259259483</v>
      </c>
      <c r="J1740" s="10">
        <f t="shared" si="247"/>
        <v>13751.083333333367</v>
      </c>
      <c r="K1740" s="10">
        <f t="shared" si="248"/>
        <v>0</v>
      </c>
      <c r="L1740" s="10">
        <f t="shared" si="249"/>
        <v>0</v>
      </c>
      <c r="M1740" s="10">
        <f t="shared" si="251"/>
        <v>15</v>
      </c>
    </row>
    <row r="1741" spans="1:13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>
        <f t="shared" si="243"/>
        <v>0</v>
      </c>
      <c r="F1741">
        <f t="shared" si="244"/>
        <v>1</v>
      </c>
      <c r="G1741">
        <f t="shared" si="245"/>
        <v>0</v>
      </c>
      <c r="H1741" s="2">
        <f t="shared" si="246"/>
        <v>6.7939814814815258E-3</v>
      </c>
      <c r="I1741" s="2">
        <f t="shared" si="250"/>
        <v>9.5561574074074294</v>
      </c>
      <c r="J1741" s="10">
        <f t="shared" si="247"/>
        <v>13760.866666666698</v>
      </c>
      <c r="K1741" s="10">
        <f t="shared" si="248"/>
        <v>0</v>
      </c>
      <c r="L1741" s="10">
        <f t="shared" si="249"/>
        <v>9.7833333333333972</v>
      </c>
      <c r="M1741" s="10">
        <f t="shared" si="251"/>
        <v>0</v>
      </c>
    </row>
    <row r="1742" spans="1:13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>
        <f t="shared" si="243"/>
        <v>0</v>
      </c>
      <c r="F1742">
        <f t="shared" si="244"/>
        <v>1</v>
      </c>
      <c r="G1742">
        <f t="shared" si="245"/>
        <v>0</v>
      </c>
      <c r="H1742" s="2">
        <f t="shared" si="246"/>
        <v>7.8472222222222276E-3</v>
      </c>
      <c r="I1742" s="2">
        <f t="shared" si="250"/>
        <v>9.5640046296296521</v>
      </c>
      <c r="J1742" s="10">
        <f t="shared" si="247"/>
        <v>13772.166666666701</v>
      </c>
      <c r="K1742" s="10">
        <f t="shared" si="248"/>
        <v>0</v>
      </c>
      <c r="L1742" s="10">
        <f t="shared" si="249"/>
        <v>11.300000000000008</v>
      </c>
      <c r="M1742" s="10">
        <f t="shared" si="251"/>
        <v>0</v>
      </c>
    </row>
    <row r="1743" spans="1:13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>
        <f t="shared" si="243"/>
        <v>0</v>
      </c>
      <c r="F1743">
        <f t="shared" si="244"/>
        <v>1</v>
      </c>
      <c r="G1743">
        <f t="shared" si="245"/>
        <v>0</v>
      </c>
      <c r="H1743" s="2">
        <f t="shared" si="246"/>
        <v>1.0358796296296324E-2</v>
      </c>
      <c r="I1743" s="2">
        <f t="shared" si="250"/>
        <v>9.5743634259259487</v>
      </c>
      <c r="J1743" s="10">
        <f t="shared" si="247"/>
        <v>13787.083333333367</v>
      </c>
      <c r="K1743" s="10">
        <f t="shared" si="248"/>
        <v>0</v>
      </c>
      <c r="L1743" s="10">
        <f t="shared" si="249"/>
        <v>14.916666666666707</v>
      </c>
      <c r="M1743" s="10">
        <f t="shared" si="251"/>
        <v>0</v>
      </c>
    </row>
    <row r="1744" spans="1:13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>
        <f t="shared" si="243"/>
        <v>1</v>
      </c>
      <c r="F1744">
        <f t="shared" si="244"/>
        <v>0</v>
      </c>
      <c r="G1744">
        <f t="shared" si="245"/>
        <v>0</v>
      </c>
      <c r="H1744" s="2">
        <f t="shared" si="246"/>
        <v>3.6805555555555203E-3</v>
      </c>
      <c r="I1744" s="2">
        <f t="shared" si="250"/>
        <v>9.578043981481505</v>
      </c>
      <c r="J1744" s="10">
        <f t="shared" si="247"/>
        <v>13792.383333333366</v>
      </c>
      <c r="K1744" s="10">
        <f t="shared" si="248"/>
        <v>5.2999999999999492</v>
      </c>
      <c r="L1744" s="10">
        <f t="shared" si="249"/>
        <v>0</v>
      </c>
      <c r="M1744" s="10">
        <f t="shared" si="251"/>
        <v>0</v>
      </c>
    </row>
    <row r="1745" spans="1:13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>
        <f t="shared" si="243"/>
        <v>0</v>
      </c>
      <c r="F1745">
        <f t="shared" si="244"/>
        <v>1</v>
      </c>
      <c r="G1745">
        <f t="shared" si="245"/>
        <v>0</v>
      </c>
      <c r="H1745" s="2">
        <f t="shared" si="246"/>
        <v>1.1030092592592577E-2</v>
      </c>
      <c r="I1745" s="2">
        <f t="shared" si="250"/>
        <v>9.5890740740740981</v>
      </c>
      <c r="J1745" s="10">
        <f t="shared" si="247"/>
        <v>13808.266666666701</v>
      </c>
      <c r="K1745" s="10">
        <f t="shared" si="248"/>
        <v>0</v>
      </c>
      <c r="L1745" s="10">
        <f t="shared" si="249"/>
        <v>15.883333333333312</v>
      </c>
      <c r="M1745" s="10">
        <f t="shared" si="251"/>
        <v>0</v>
      </c>
    </row>
    <row r="1746" spans="1:13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>
        <f t="shared" si="243"/>
        <v>1</v>
      </c>
      <c r="F1746">
        <f t="shared" si="244"/>
        <v>0</v>
      </c>
      <c r="G1746">
        <f t="shared" si="245"/>
        <v>0</v>
      </c>
      <c r="H1746" s="2">
        <f t="shared" si="246"/>
        <v>5.4861111111110805E-3</v>
      </c>
      <c r="I1746" s="2">
        <f t="shared" si="250"/>
        <v>9.5945601851852089</v>
      </c>
      <c r="J1746" s="10">
        <f t="shared" si="247"/>
        <v>13816.166666666701</v>
      </c>
      <c r="K1746" s="10">
        <f t="shared" si="248"/>
        <v>7.8999999999999559</v>
      </c>
      <c r="L1746" s="10">
        <f t="shared" si="249"/>
        <v>0</v>
      </c>
      <c r="M1746" s="10">
        <f t="shared" si="251"/>
        <v>0</v>
      </c>
    </row>
    <row r="1747" spans="1:13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>
        <f t="shared" si="243"/>
        <v>1</v>
      </c>
      <c r="F1747">
        <f t="shared" si="244"/>
        <v>0</v>
      </c>
      <c r="G1747">
        <f t="shared" si="245"/>
        <v>0</v>
      </c>
      <c r="H1747" s="2">
        <f t="shared" si="246"/>
        <v>9.0277777777780788E-4</v>
      </c>
      <c r="I1747" s="2">
        <f t="shared" si="250"/>
        <v>9.5954629629629871</v>
      </c>
      <c r="J1747" s="10">
        <f t="shared" si="247"/>
        <v>13817.466666666702</v>
      </c>
      <c r="K1747" s="10">
        <f t="shared" si="248"/>
        <v>1.3000000000000433</v>
      </c>
      <c r="L1747" s="10">
        <f t="shared" si="249"/>
        <v>0</v>
      </c>
      <c r="M1747" s="10">
        <f t="shared" si="251"/>
        <v>0</v>
      </c>
    </row>
    <row r="1748" spans="1:13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>
        <f t="shared" si="243"/>
        <v>1</v>
      </c>
      <c r="F1748">
        <f t="shared" si="244"/>
        <v>0</v>
      </c>
      <c r="G1748">
        <f t="shared" si="245"/>
        <v>0</v>
      </c>
      <c r="H1748" s="2">
        <f t="shared" si="246"/>
        <v>1.1689814814814792E-3</v>
      </c>
      <c r="I1748" s="2">
        <f t="shared" si="250"/>
        <v>9.5966319444444679</v>
      </c>
      <c r="J1748" s="10">
        <f t="shared" si="247"/>
        <v>13819.150000000034</v>
      </c>
      <c r="K1748" s="10">
        <f t="shared" si="248"/>
        <v>1.68333333333333</v>
      </c>
      <c r="L1748" s="10">
        <f t="shared" si="249"/>
        <v>0</v>
      </c>
      <c r="M1748" s="10">
        <f t="shared" si="251"/>
        <v>0</v>
      </c>
    </row>
    <row r="1749" spans="1:13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>
        <f t="shared" si="243"/>
        <v>1</v>
      </c>
      <c r="F1749">
        <f t="shared" si="244"/>
        <v>0</v>
      </c>
      <c r="G1749">
        <f t="shared" si="245"/>
        <v>0</v>
      </c>
      <c r="H1749" s="2">
        <f t="shared" si="246"/>
        <v>4.108796296296291E-3</v>
      </c>
      <c r="I1749" s="2">
        <f t="shared" si="250"/>
        <v>9.6007407407407648</v>
      </c>
      <c r="J1749" s="10">
        <f t="shared" si="247"/>
        <v>13825.066666666702</v>
      </c>
      <c r="K1749" s="10">
        <f t="shared" si="248"/>
        <v>5.916666666666659</v>
      </c>
      <c r="L1749" s="10">
        <f t="shared" si="249"/>
        <v>0</v>
      </c>
      <c r="M1749" s="10">
        <f t="shared" si="251"/>
        <v>0</v>
      </c>
    </row>
    <row r="1750" spans="1:13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>
        <f t="shared" si="243"/>
        <v>1</v>
      </c>
      <c r="F1750">
        <f t="shared" si="244"/>
        <v>0</v>
      </c>
      <c r="G1750">
        <f t="shared" si="245"/>
        <v>0</v>
      </c>
      <c r="H1750" s="2">
        <f t="shared" si="246"/>
        <v>6.8171296296296036E-3</v>
      </c>
      <c r="I1750" s="2">
        <f t="shared" si="250"/>
        <v>9.6075578703703943</v>
      </c>
      <c r="J1750" s="10">
        <f t="shared" si="247"/>
        <v>13834.883333333368</v>
      </c>
      <c r="K1750" s="10">
        <f t="shared" si="248"/>
        <v>9.8166666666666291</v>
      </c>
      <c r="L1750" s="10">
        <f t="shared" si="249"/>
        <v>0</v>
      </c>
      <c r="M1750" s="10">
        <f t="shared" si="251"/>
        <v>0</v>
      </c>
    </row>
    <row r="1751" spans="1:13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>
        <f t="shared" si="243"/>
        <v>1</v>
      </c>
      <c r="F1751">
        <f t="shared" si="244"/>
        <v>0</v>
      </c>
      <c r="G1751">
        <f t="shared" si="245"/>
        <v>0</v>
      </c>
      <c r="H1751" s="2">
        <f t="shared" si="246"/>
        <v>1.1111111111111183E-3</v>
      </c>
      <c r="I1751" s="2">
        <f t="shared" si="250"/>
        <v>9.6086689814815056</v>
      </c>
      <c r="J1751" s="10">
        <f t="shared" si="247"/>
        <v>13836.483333333366</v>
      </c>
      <c r="K1751" s="10">
        <f t="shared" si="248"/>
        <v>1.6000000000000103</v>
      </c>
      <c r="L1751" s="10">
        <f t="shared" si="249"/>
        <v>0</v>
      </c>
      <c r="M1751" s="10">
        <f t="shared" si="251"/>
        <v>0</v>
      </c>
    </row>
    <row r="1752" spans="1:13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>
        <f t="shared" si="243"/>
        <v>1</v>
      </c>
      <c r="F1752">
        <f t="shared" si="244"/>
        <v>0</v>
      </c>
      <c r="G1752">
        <f t="shared" si="245"/>
        <v>0</v>
      </c>
      <c r="H1752" s="2">
        <f t="shared" si="246"/>
        <v>5.9259259259258901E-3</v>
      </c>
      <c r="I1752" s="2">
        <f t="shared" si="250"/>
        <v>9.6145949074074313</v>
      </c>
      <c r="J1752" s="10">
        <f t="shared" si="247"/>
        <v>13845.016666666703</v>
      </c>
      <c r="K1752" s="10">
        <f t="shared" si="248"/>
        <v>8.5333333333332817</v>
      </c>
      <c r="L1752" s="10">
        <f t="shared" si="249"/>
        <v>0</v>
      </c>
      <c r="M1752" s="10">
        <f t="shared" si="251"/>
        <v>0</v>
      </c>
    </row>
    <row r="1753" spans="1:13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>
        <f t="shared" si="243"/>
        <v>1</v>
      </c>
      <c r="F1753">
        <f t="shared" si="244"/>
        <v>0</v>
      </c>
      <c r="G1753">
        <f t="shared" si="245"/>
        <v>0</v>
      </c>
      <c r="H1753" s="2">
        <f t="shared" si="246"/>
        <v>6.5972222222221433E-4</v>
      </c>
      <c r="I1753" s="2">
        <f t="shared" si="250"/>
        <v>9.6152546296296535</v>
      </c>
      <c r="J1753" s="10">
        <f t="shared" si="247"/>
        <v>13845.966666666702</v>
      </c>
      <c r="K1753" s="10">
        <f t="shared" si="248"/>
        <v>0.94999999999998863</v>
      </c>
      <c r="L1753" s="10">
        <f t="shared" si="249"/>
        <v>0</v>
      </c>
      <c r="M1753" s="10">
        <f t="shared" si="251"/>
        <v>0</v>
      </c>
    </row>
    <row r="1754" spans="1:13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>
        <f t="shared" si="243"/>
        <v>1</v>
      </c>
      <c r="F1754">
        <f t="shared" si="244"/>
        <v>0</v>
      </c>
      <c r="G1754">
        <f t="shared" si="245"/>
        <v>0</v>
      </c>
      <c r="H1754" s="2">
        <f t="shared" si="246"/>
        <v>3.8888888888888862E-3</v>
      </c>
      <c r="I1754" s="2">
        <f t="shared" si="250"/>
        <v>9.619143518518543</v>
      </c>
      <c r="J1754" s="10">
        <f t="shared" si="247"/>
        <v>13851.566666666702</v>
      </c>
      <c r="K1754" s="10">
        <f t="shared" si="248"/>
        <v>5.5999999999999961</v>
      </c>
      <c r="L1754" s="10">
        <f t="shared" si="249"/>
        <v>0</v>
      </c>
      <c r="M1754" s="10">
        <f t="shared" si="251"/>
        <v>0</v>
      </c>
    </row>
    <row r="1755" spans="1:13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>
        <f t="shared" si="243"/>
        <v>1</v>
      </c>
      <c r="F1755">
        <f t="shared" si="244"/>
        <v>0</v>
      </c>
      <c r="G1755">
        <f t="shared" si="245"/>
        <v>0</v>
      </c>
      <c r="H1755" s="2">
        <f t="shared" si="246"/>
        <v>5.2777777777777701E-3</v>
      </c>
      <c r="I1755" s="2">
        <f t="shared" si="250"/>
        <v>9.6244212962963207</v>
      </c>
      <c r="J1755" s="10">
        <f t="shared" si="247"/>
        <v>13859.166666666702</v>
      </c>
      <c r="K1755" s="10">
        <f t="shared" si="248"/>
        <v>7.599999999999989</v>
      </c>
      <c r="L1755" s="10">
        <f t="shared" si="249"/>
        <v>0</v>
      </c>
      <c r="M1755" s="10">
        <f t="shared" si="251"/>
        <v>0</v>
      </c>
    </row>
    <row r="1756" spans="1:13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>
        <f t="shared" si="243"/>
        <v>1</v>
      </c>
      <c r="F1756">
        <f t="shared" si="244"/>
        <v>0</v>
      </c>
      <c r="G1756">
        <f t="shared" si="245"/>
        <v>0</v>
      </c>
      <c r="H1756" s="2">
        <f t="shared" si="246"/>
        <v>2.7777777777776569E-4</v>
      </c>
      <c r="I1756" s="2">
        <f t="shared" si="250"/>
        <v>9.6246990740740976</v>
      </c>
      <c r="J1756" s="10">
        <f t="shared" si="247"/>
        <v>13859.5666666667</v>
      </c>
      <c r="K1756" s="10">
        <f t="shared" si="248"/>
        <v>0.39999999999998259</v>
      </c>
      <c r="L1756" s="10">
        <f t="shared" si="249"/>
        <v>0</v>
      </c>
      <c r="M1756" s="10">
        <f t="shared" si="251"/>
        <v>0</v>
      </c>
    </row>
    <row r="1757" spans="1:13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>
        <f t="shared" si="243"/>
        <v>1</v>
      </c>
      <c r="F1757">
        <f t="shared" si="244"/>
        <v>0</v>
      </c>
      <c r="G1757">
        <f t="shared" si="245"/>
        <v>0</v>
      </c>
      <c r="H1757" s="2">
        <f t="shared" si="246"/>
        <v>5.1851851851851816E-3</v>
      </c>
      <c r="I1757" s="2">
        <f t="shared" si="250"/>
        <v>9.629884259259283</v>
      </c>
      <c r="J1757" s="10">
        <f t="shared" si="247"/>
        <v>13867.033333333367</v>
      </c>
      <c r="K1757" s="10">
        <f t="shared" si="248"/>
        <v>7.4666666666666615</v>
      </c>
      <c r="L1757" s="10">
        <f t="shared" si="249"/>
        <v>0</v>
      </c>
      <c r="M1757" s="10">
        <f t="shared" si="251"/>
        <v>0</v>
      </c>
    </row>
    <row r="1758" spans="1:13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>
        <f t="shared" si="243"/>
        <v>1</v>
      </c>
      <c r="F1758">
        <f t="shared" si="244"/>
        <v>0</v>
      </c>
      <c r="G1758">
        <f t="shared" si="245"/>
        <v>0</v>
      </c>
      <c r="H1758" s="2">
        <f t="shared" si="246"/>
        <v>7.7662037037037335E-3</v>
      </c>
      <c r="I1758" s="2">
        <f t="shared" si="250"/>
        <v>9.637650462962986</v>
      </c>
      <c r="J1758" s="10">
        <f t="shared" si="247"/>
        <v>13878.2166666667</v>
      </c>
      <c r="K1758" s="10">
        <f t="shared" si="248"/>
        <v>11.183333333333376</v>
      </c>
      <c r="L1758" s="10">
        <f t="shared" si="249"/>
        <v>0</v>
      </c>
      <c r="M1758" s="10">
        <f t="shared" si="251"/>
        <v>0</v>
      </c>
    </row>
    <row r="1759" spans="1:13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>
        <f t="shared" si="243"/>
        <v>1</v>
      </c>
      <c r="F1759">
        <f t="shared" si="244"/>
        <v>0</v>
      </c>
      <c r="G1759">
        <f t="shared" si="245"/>
        <v>0</v>
      </c>
      <c r="H1759" s="2">
        <f t="shared" si="246"/>
        <v>6.2615740740740722E-3</v>
      </c>
      <c r="I1759" s="2">
        <f t="shared" si="250"/>
        <v>9.6439120370370599</v>
      </c>
      <c r="J1759" s="10">
        <f t="shared" si="247"/>
        <v>13887.233333333366</v>
      </c>
      <c r="K1759" s="10">
        <f t="shared" si="248"/>
        <v>9.0166666666666639</v>
      </c>
      <c r="L1759" s="10">
        <f t="shared" si="249"/>
        <v>0</v>
      </c>
      <c r="M1759" s="10">
        <f t="shared" si="251"/>
        <v>0</v>
      </c>
    </row>
    <row r="1760" spans="1:13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>
        <f t="shared" si="243"/>
        <v>1</v>
      </c>
      <c r="F1760">
        <f t="shared" si="244"/>
        <v>0</v>
      </c>
      <c r="G1760">
        <f t="shared" si="245"/>
        <v>0</v>
      </c>
      <c r="H1760" s="2">
        <f t="shared" si="246"/>
        <v>2.7083333333333126E-3</v>
      </c>
      <c r="I1760" s="2">
        <f t="shared" si="250"/>
        <v>9.6466203703703925</v>
      </c>
      <c r="J1760" s="10">
        <f t="shared" si="247"/>
        <v>13891.133333333366</v>
      </c>
      <c r="K1760" s="10">
        <f t="shared" si="248"/>
        <v>3.8999999999999702</v>
      </c>
      <c r="L1760" s="10">
        <f t="shared" si="249"/>
        <v>0</v>
      </c>
      <c r="M1760" s="10">
        <f t="shared" si="251"/>
        <v>0</v>
      </c>
    </row>
    <row r="1761" spans="1:13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>
        <f t="shared" si="243"/>
        <v>0</v>
      </c>
      <c r="F1761">
        <f t="shared" si="244"/>
        <v>0</v>
      </c>
      <c r="G1761">
        <f t="shared" si="245"/>
        <v>1</v>
      </c>
      <c r="H1761" s="2">
        <f t="shared" si="246"/>
        <v>1.979166666666643E-3</v>
      </c>
      <c r="I1761" s="2">
        <f t="shared" si="250"/>
        <v>9.6466203703703925</v>
      </c>
      <c r="J1761" s="10">
        <f t="shared" si="247"/>
        <v>13891.133333333366</v>
      </c>
      <c r="K1761" s="10">
        <f t="shared" si="248"/>
        <v>0</v>
      </c>
      <c r="L1761" s="10">
        <f t="shared" si="249"/>
        <v>0</v>
      </c>
      <c r="M1761" s="10">
        <f t="shared" si="251"/>
        <v>3</v>
      </c>
    </row>
    <row r="1762" spans="1:13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>
        <f t="shared" si="243"/>
        <v>1</v>
      </c>
      <c r="F1762">
        <f t="shared" si="244"/>
        <v>0</v>
      </c>
      <c r="G1762">
        <f t="shared" si="245"/>
        <v>0</v>
      </c>
      <c r="H1762" s="2">
        <f t="shared" si="246"/>
        <v>4.2824074074071516E-4</v>
      </c>
      <c r="I1762" s="2">
        <f t="shared" si="250"/>
        <v>9.6470486111111331</v>
      </c>
      <c r="J1762" s="10">
        <f t="shared" si="247"/>
        <v>13891.750000000033</v>
      </c>
      <c r="K1762" s="10">
        <f t="shared" si="248"/>
        <v>0.61666666666662984</v>
      </c>
      <c r="L1762" s="10">
        <f t="shared" si="249"/>
        <v>0</v>
      </c>
      <c r="M1762" s="10">
        <f t="shared" si="251"/>
        <v>0</v>
      </c>
    </row>
    <row r="1763" spans="1:13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>
        <f t="shared" si="243"/>
        <v>0</v>
      </c>
      <c r="F1763">
        <f t="shared" si="244"/>
        <v>1</v>
      </c>
      <c r="G1763">
        <f t="shared" si="245"/>
        <v>0</v>
      </c>
      <c r="H1763" s="2">
        <f t="shared" si="246"/>
        <v>4.2592592592592959E-3</v>
      </c>
      <c r="I1763" s="2">
        <f t="shared" si="250"/>
        <v>9.6513078703703918</v>
      </c>
      <c r="J1763" s="10">
        <f t="shared" si="247"/>
        <v>13897.883333333364</v>
      </c>
      <c r="K1763" s="10">
        <f t="shared" si="248"/>
        <v>0</v>
      </c>
      <c r="L1763" s="10">
        <f t="shared" si="249"/>
        <v>6.1333333333333862</v>
      </c>
      <c r="M1763" s="10">
        <f t="shared" si="251"/>
        <v>0</v>
      </c>
    </row>
    <row r="1764" spans="1:13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>
        <f t="shared" si="243"/>
        <v>0</v>
      </c>
      <c r="F1764">
        <f t="shared" si="244"/>
        <v>1</v>
      </c>
      <c r="G1764">
        <f t="shared" si="245"/>
        <v>0</v>
      </c>
      <c r="H1764" s="2">
        <f t="shared" si="246"/>
        <v>8.4143518518518534E-3</v>
      </c>
      <c r="I1764" s="2">
        <f t="shared" si="250"/>
        <v>9.6597222222222445</v>
      </c>
      <c r="J1764" s="10">
        <f t="shared" si="247"/>
        <v>13910.000000000033</v>
      </c>
      <c r="K1764" s="10">
        <f t="shared" si="248"/>
        <v>0</v>
      </c>
      <c r="L1764" s="10">
        <f t="shared" si="249"/>
        <v>12.116666666666669</v>
      </c>
      <c r="M1764" s="10">
        <f t="shared" si="251"/>
        <v>0</v>
      </c>
    </row>
    <row r="1765" spans="1:13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>
        <f t="shared" si="243"/>
        <v>1</v>
      </c>
      <c r="F1765">
        <f t="shared" si="244"/>
        <v>0</v>
      </c>
      <c r="G1765">
        <f t="shared" si="245"/>
        <v>0</v>
      </c>
      <c r="H1765" s="2">
        <f t="shared" si="246"/>
        <v>4.5717592592592338E-3</v>
      </c>
      <c r="I1765" s="2">
        <f t="shared" si="250"/>
        <v>9.664293981481503</v>
      </c>
      <c r="J1765" s="10">
        <f t="shared" si="247"/>
        <v>13916.583333333365</v>
      </c>
      <c r="K1765" s="10">
        <f t="shared" si="248"/>
        <v>6.5833333333332966</v>
      </c>
      <c r="L1765" s="10">
        <f t="shared" si="249"/>
        <v>0</v>
      </c>
      <c r="M1765" s="10">
        <f t="shared" si="251"/>
        <v>0</v>
      </c>
    </row>
    <row r="1766" spans="1:13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>
        <f t="shared" si="243"/>
        <v>1</v>
      </c>
      <c r="F1766">
        <f t="shared" si="244"/>
        <v>0</v>
      </c>
      <c r="G1766">
        <f t="shared" si="245"/>
        <v>0</v>
      </c>
      <c r="H1766" s="2">
        <f t="shared" si="246"/>
        <v>7.569444444444462E-3</v>
      </c>
      <c r="I1766" s="2">
        <f t="shared" si="250"/>
        <v>9.6718634259259471</v>
      </c>
      <c r="J1766" s="10">
        <f t="shared" si="247"/>
        <v>13927.483333333363</v>
      </c>
      <c r="K1766" s="10">
        <f t="shared" si="248"/>
        <v>10.900000000000025</v>
      </c>
      <c r="L1766" s="10">
        <f t="shared" si="249"/>
        <v>0</v>
      </c>
      <c r="M1766" s="10">
        <f t="shared" si="251"/>
        <v>0</v>
      </c>
    </row>
    <row r="1767" spans="1:13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>
        <f t="shared" si="243"/>
        <v>1</v>
      </c>
      <c r="F1767">
        <f t="shared" si="244"/>
        <v>0</v>
      </c>
      <c r="G1767">
        <f t="shared" si="245"/>
        <v>0</v>
      </c>
      <c r="H1767" s="2">
        <f t="shared" si="246"/>
        <v>9.6643518518518268E-3</v>
      </c>
      <c r="I1767" s="2">
        <f t="shared" si="250"/>
        <v>9.6815277777777986</v>
      </c>
      <c r="J1767" s="10">
        <f t="shared" si="247"/>
        <v>13941.400000000031</v>
      </c>
      <c r="K1767" s="10">
        <f t="shared" si="248"/>
        <v>13.916666666666631</v>
      </c>
      <c r="L1767" s="10">
        <f t="shared" si="249"/>
        <v>0</v>
      </c>
      <c r="M1767" s="10">
        <f t="shared" si="251"/>
        <v>0</v>
      </c>
    </row>
    <row r="1768" spans="1:13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>
        <f t="shared" si="243"/>
        <v>1</v>
      </c>
      <c r="F1768">
        <f t="shared" si="244"/>
        <v>0</v>
      </c>
      <c r="G1768">
        <f t="shared" si="245"/>
        <v>0</v>
      </c>
      <c r="H1768" s="2">
        <f t="shared" si="246"/>
        <v>1.0729166666666679E-2</v>
      </c>
      <c r="I1768" s="2">
        <f t="shared" si="250"/>
        <v>9.6922569444444662</v>
      </c>
      <c r="J1768" s="10">
        <f t="shared" si="247"/>
        <v>13956.850000000031</v>
      </c>
      <c r="K1768" s="10">
        <f t="shared" si="248"/>
        <v>15.450000000000017</v>
      </c>
      <c r="L1768" s="10">
        <f t="shared" si="249"/>
        <v>0</v>
      </c>
      <c r="M1768" s="10">
        <f t="shared" si="251"/>
        <v>0</v>
      </c>
    </row>
    <row r="1769" spans="1:13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>
        <f t="shared" si="243"/>
        <v>0</v>
      </c>
      <c r="F1769">
        <f t="shared" si="244"/>
        <v>1</v>
      </c>
      <c r="G1769">
        <f t="shared" si="245"/>
        <v>0</v>
      </c>
      <c r="H1769" s="2">
        <f t="shared" si="246"/>
        <v>7.523148148148584E-4</v>
      </c>
      <c r="I1769" s="2">
        <f t="shared" si="250"/>
        <v>9.6930092592592807</v>
      </c>
      <c r="J1769" s="10">
        <f t="shared" si="247"/>
        <v>13957.933333333363</v>
      </c>
      <c r="K1769" s="10">
        <f t="shared" si="248"/>
        <v>0</v>
      </c>
      <c r="L1769" s="10">
        <f t="shared" si="249"/>
        <v>1.0833333333333961</v>
      </c>
      <c r="M1769" s="10">
        <f t="shared" si="251"/>
        <v>0</v>
      </c>
    </row>
    <row r="1770" spans="1:13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>
        <f t="shared" si="243"/>
        <v>1</v>
      </c>
      <c r="F1770">
        <f t="shared" si="244"/>
        <v>0</v>
      </c>
      <c r="G1770">
        <f t="shared" si="245"/>
        <v>0</v>
      </c>
      <c r="H1770" s="2">
        <f t="shared" si="246"/>
        <v>7.2453703703703187E-3</v>
      </c>
      <c r="I1770" s="2">
        <f t="shared" si="250"/>
        <v>9.7002546296296508</v>
      </c>
      <c r="J1770" s="10">
        <f t="shared" si="247"/>
        <v>13968.366666666698</v>
      </c>
      <c r="K1770" s="10">
        <f t="shared" si="248"/>
        <v>10.433333333333259</v>
      </c>
      <c r="L1770" s="10">
        <f t="shared" si="249"/>
        <v>0</v>
      </c>
      <c r="M1770" s="10">
        <f t="shared" si="251"/>
        <v>0</v>
      </c>
    </row>
    <row r="1771" spans="1:13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>
        <f t="shared" si="243"/>
        <v>1</v>
      </c>
      <c r="F1771">
        <f t="shared" si="244"/>
        <v>0</v>
      </c>
      <c r="G1771">
        <f t="shared" si="245"/>
        <v>0</v>
      </c>
      <c r="H1771" s="2">
        <f t="shared" si="246"/>
        <v>8.3680555555555314E-3</v>
      </c>
      <c r="I1771" s="2">
        <f t="shared" si="250"/>
        <v>9.7086226851852064</v>
      </c>
      <c r="J1771" s="10">
        <f t="shared" si="247"/>
        <v>13980.416666666699</v>
      </c>
      <c r="K1771" s="10">
        <f t="shared" si="248"/>
        <v>12.049999999999965</v>
      </c>
      <c r="L1771" s="10">
        <f t="shared" si="249"/>
        <v>0</v>
      </c>
      <c r="M1771" s="10">
        <f t="shared" si="251"/>
        <v>0</v>
      </c>
    </row>
    <row r="1772" spans="1:13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>
        <f t="shared" si="243"/>
        <v>1</v>
      </c>
      <c r="F1772">
        <f t="shared" si="244"/>
        <v>0</v>
      </c>
      <c r="G1772">
        <f t="shared" si="245"/>
        <v>0</v>
      </c>
      <c r="H1772" s="2">
        <f t="shared" si="246"/>
        <v>9.4791666666667052E-3</v>
      </c>
      <c r="I1772" s="2">
        <f t="shared" si="250"/>
        <v>9.7181018518518734</v>
      </c>
      <c r="J1772" s="10">
        <f t="shared" si="247"/>
        <v>13994.066666666698</v>
      </c>
      <c r="K1772" s="10">
        <f t="shared" si="248"/>
        <v>13.650000000000055</v>
      </c>
      <c r="L1772" s="10">
        <f t="shared" si="249"/>
        <v>0</v>
      </c>
      <c r="M1772" s="10">
        <f t="shared" si="251"/>
        <v>0</v>
      </c>
    </row>
    <row r="1773" spans="1:13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>
        <f t="shared" si="243"/>
        <v>0</v>
      </c>
      <c r="F1773">
        <f t="shared" si="244"/>
        <v>1</v>
      </c>
      <c r="G1773">
        <f t="shared" si="245"/>
        <v>0</v>
      </c>
      <c r="H1773" s="2">
        <f t="shared" si="246"/>
        <v>6.1921296296296169E-3</v>
      </c>
      <c r="I1773" s="2">
        <f t="shared" si="250"/>
        <v>9.7242939814815035</v>
      </c>
      <c r="J1773" s="10">
        <f t="shared" si="247"/>
        <v>14002.983333333366</v>
      </c>
      <c r="K1773" s="10">
        <f t="shared" si="248"/>
        <v>0</v>
      </c>
      <c r="L1773" s="10">
        <f t="shared" si="249"/>
        <v>8.9166666666666483</v>
      </c>
      <c r="M1773" s="10">
        <f t="shared" si="251"/>
        <v>0</v>
      </c>
    </row>
    <row r="1774" spans="1:13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>
        <f t="shared" si="243"/>
        <v>1</v>
      </c>
      <c r="F1774">
        <f t="shared" si="244"/>
        <v>0</v>
      </c>
      <c r="G1774">
        <f t="shared" si="245"/>
        <v>0</v>
      </c>
      <c r="H1774" s="2">
        <f t="shared" si="246"/>
        <v>5.8680555555555292E-3</v>
      </c>
      <c r="I1774" s="2">
        <f t="shared" si="250"/>
        <v>9.7301620370370596</v>
      </c>
      <c r="J1774" s="10">
        <f t="shared" si="247"/>
        <v>14011.433333333365</v>
      </c>
      <c r="K1774" s="10">
        <f t="shared" si="248"/>
        <v>8.449999999999962</v>
      </c>
      <c r="L1774" s="10">
        <f t="shared" si="249"/>
        <v>0</v>
      </c>
      <c r="M1774" s="10">
        <f t="shared" si="251"/>
        <v>0</v>
      </c>
    </row>
    <row r="1775" spans="1:13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>
        <f t="shared" si="243"/>
        <v>1</v>
      </c>
      <c r="F1775">
        <f t="shared" si="244"/>
        <v>0</v>
      </c>
      <c r="G1775">
        <f t="shared" si="245"/>
        <v>0</v>
      </c>
      <c r="H1775" s="2">
        <f t="shared" si="246"/>
        <v>1.0578703703703674E-2</v>
      </c>
      <c r="I1775" s="2">
        <f t="shared" si="250"/>
        <v>9.7407407407407636</v>
      </c>
      <c r="J1775" s="10">
        <f t="shared" si="247"/>
        <v>14026.666666666701</v>
      </c>
      <c r="K1775" s="10">
        <f t="shared" si="248"/>
        <v>15.23333333333329</v>
      </c>
      <c r="L1775" s="10">
        <f t="shared" si="249"/>
        <v>0</v>
      </c>
      <c r="M1775" s="10">
        <f t="shared" si="251"/>
        <v>0</v>
      </c>
    </row>
    <row r="1776" spans="1:13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>
        <f t="shared" si="243"/>
        <v>0</v>
      </c>
      <c r="F1776">
        <f t="shared" si="244"/>
        <v>1</v>
      </c>
      <c r="G1776">
        <f t="shared" si="245"/>
        <v>0</v>
      </c>
      <c r="H1776" s="2">
        <f t="shared" si="246"/>
        <v>9.8611111111110983E-3</v>
      </c>
      <c r="I1776" s="2">
        <f t="shared" si="250"/>
        <v>9.750601851851874</v>
      </c>
      <c r="J1776" s="10">
        <f t="shared" si="247"/>
        <v>14040.866666666698</v>
      </c>
      <c r="K1776" s="10">
        <f t="shared" si="248"/>
        <v>0</v>
      </c>
      <c r="L1776" s="10">
        <f t="shared" si="249"/>
        <v>14.199999999999982</v>
      </c>
      <c r="M1776" s="10">
        <f t="shared" si="251"/>
        <v>0</v>
      </c>
    </row>
    <row r="1777" spans="1:13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>
        <f t="shared" si="243"/>
        <v>1</v>
      </c>
      <c r="F1777">
        <f t="shared" si="244"/>
        <v>0</v>
      </c>
      <c r="G1777">
        <f t="shared" si="245"/>
        <v>0</v>
      </c>
      <c r="H1777" s="2">
        <f t="shared" si="246"/>
        <v>1.0995370370370794E-3</v>
      </c>
      <c r="I1777" s="2">
        <f t="shared" si="250"/>
        <v>9.751701388888911</v>
      </c>
      <c r="J1777" s="10">
        <f t="shared" si="247"/>
        <v>14042.450000000032</v>
      </c>
      <c r="K1777" s="10">
        <f t="shared" si="248"/>
        <v>1.5833333333333943</v>
      </c>
      <c r="L1777" s="10">
        <f t="shared" si="249"/>
        <v>0</v>
      </c>
      <c r="M1777" s="10">
        <f t="shared" si="251"/>
        <v>0</v>
      </c>
    </row>
    <row r="1778" spans="1:13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>
        <f t="shared" si="243"/>
        <v>0</v>
      </c>
      <c r="F1778">
        <f t="shared" si="244"/>
        <v>1</v>
      </c>
      <c r="G1778">
        <f t="shared" si="245"/>
        <v>0</v>
      </c>
      <c r="H1778" s="2">
        <f t="shared" si="246"/>
        <v>1.8634259259259212E-3</v>
      </c>
      <c r="I1778" s="2">
        <f t="shared" si="250"/>
        <v>9.7535648148148368</v>
      </c>
      <c r="J1778" s="10">
        <f t="shared" si="247"/>
        <v>14045.133333333364</v>
      </c>
      <c r="K1778" s="10">
        <f t="shared" si="248"/>
        <v>0</v>
      </c>
      <c r="L1778" s="10">
        <f t="shared" si="249"/>
        <v>2.6833333333333265</v>
      </c>
      <c r="M1778" s="10">
        <f t="shared" si="251"/>
        <v>0</v>
      </c>
    </row>
    <row r="1779" spans="1:13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>
        <f t="shared" si="243"/>
        <v>1</v>
      </c>
      <c r="F1779">
        <f t="shared" si="244"/>
        <v>0</v>
      </c>
      <c r="G1779">
        <f t="shared" si="245"/>
        <v>0</v>
      </c>
      <c r="H1779" s="2">
        <f t="shared" si="246"/>
        <v>3.5879629629629317E-3</v>
      </c>
      <c r="I1779" s="2">
        <f t="shared" si="250"/>
        <v>9.7571527777777991</v>
      </c>
      <c r="J1779" s="10">
        <f t="shared" si="247"/>
        <v>14050.300000000032</v>
      </c>
      <c r="K1779" s="10">
        <f t="shared" si="248"/>
        <v>5.1666666666666217</v>
      </c>
      <c r="L1779" s="10">
        <f t="shared" si="249"/>
        <v>0</v>
      </c>
      <c r="M1779" s="10">
        <f t="shared" si="251"/>
        <v>0</v>
      </c>
    </row>
    <row r="1780" spans="1:13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>
        <f t="shared" si="243"/>
        <v>1</v>
      </c>
      <c r="F1780">
        <f t="shared" si="244"/>
        <v>0</v>
      </c>
      <c r="G1780">
        <f t="shared" si="245"/>
        <v>0</v>
      </c>
      <c r="H1780" s="2">
        <f t="shared" si="246"/>
        <v>1.0243055555555547E-2</v>
      </c>
      <c r="I1780" s="2">
        <f t="shared" si="250"/>
        <v>9.7673958333333548</v>
      </c>
      <c r="J1780" s="10">
        <f t="shared" si="247"/>
        <v>14065.050000000032</v>
      </c>
      <c r="K1780" s="10">
        <f t="shared" si="248"/>
        <v>14.749999999999988</v>
      </c>
      <c r="L1780" s="10">
        <f t="shared" si="249"/>
        <v>0</v>
      </c>
      <c r="M1780" s="10">
        <f t="shared" si="251"/>
        <v>0</v>
      </c>
    </row>
    <row r="1781" spans="1:13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>
        <f t="shared" si="243"/>
        <v>0</v>
      </c>
      <c r="F1781">
        <f t="shared" si="244"/>
        <v>1</v>
      </c>
      <c r="G1781">
        <f t="shared" si="245"/>
        <v>0</v>
      </c>
      <c r="H1781" s="2">
        <f t="shared" si="246"/>
        <v>8.3217592592592093E-3</v>
      </c>
      <c r="I1781" s="2">
        <f t="shared" si="250"/>
        <v>9.7757175925926134</v>
      </c>
      <c r="J1781" s="10">
        <f t="shared" si="247"/>
        <v>14077.033333333364</v>
      </c>
      <c r="K1781" s="10">
        <f t="shared" si="248"/>
        <v>0</v>
      </c>
      <c r="L1781" s="10">
        <f t="shared" si="249"/>
        <v>11.983333333333261</v>
      </c>
      <c r="M1781" s="10">
        <f t="shared" si="251"/>
        <v>0</v>
      </c>
    </row>
    <row r="1782" spans="1:13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>
        <f t="shared" si="243"/>
        <v>0</v>
      </c>
      <c r="F1782">
        <f t="shared" si="244"/>
        <v>1</v>
      </c>
      <c r="G1782">
        <f t="shared" si="245"/>
        <v>0</v>
      </c>
      <c r="H1782" s="2">
        <f t="shared" si="246"/>
        <v>6.2847222222222054E-3</v>
      </c>
      <c r="I1782" s="2">
        <f t="shared" si="250"/>
        <v>9.7820023148148358</v>
      </c>
      <c r="J1782" s="10">
        <f t="shared" si="247"/>
        <v>14086.083333333363</v>
      </c>
      <c r="K1782" s="10">
        <f t="shared" si="248"/>
        <v>0</v>
      </c>
      <c r="L1782" s="10">
        <f t="shared" si="249"/>
        <v>9.0499999999999758</v>
      </c>
      <c r="M1782" s="10">
        <f t="shared" si="251"/>
        <v>0</v>
      </c>
    </row>
    <row r="1783" spans="1:13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>
        <f t="shared" si="243"/>
        <v>1</v>
      </c>
      <c r="F1783">
        <f t="shared" si="244"/>
        <v>0</v>
      </c>
      <c r="G1783">
        <f t="shared" si="245"/>
        <v>0</v>
      </c>
      <c r="H1783" s="2">
        <f t="shared" si="246"/>
        <v>5.5902777777777635E-3</v>
      </c>
      <c r="I1783" s="2">
        <f t="shared" si="250"/>
        <v>9.7875925925926133</v>
      </c>
      <c r="J1783" s="10">
        <f t="shared" si="247"/>
        <v>14094.133333333362</v>
      </c>
      <c r="K1783" s="10">
        <f t="shared" si="248"/>
        <v>8.0499999999999794</v>
      </c>
      <c r="L1783" s="10">
        <f t="shared" si="249"/>
        <v>0</v>
      </c>
      <c r="M1783" s="10">
        <f t="shared" si="251"/>
        <v>0</v>
      </c>
    </row>
    <row r="1784" spans="1:13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>
        <f t="shared" si="243"/>
        <v>1</v>
      </c>
      <c r="F1784">
        <f t="shared" si="244"/>
        <v>0</v>
      </c>
      <c r="G1784">
        <f t="shared" si="245"/>
        <v>0</v>
      </c>
      <c r="H1784" s="2">
        <f t="shared" si="246"/>
        <v>8.6458333333333526E-3</v>
      </c>
      <c r="I1784" s="2">
        <f t="shared" si="250"/>
        <v>9.7962384259259458</v>
      </c>
      <c r="J1784" s="10">
        <f t="shared" si="247"/>
        <v>14106.583333333361</v>
      </c>
      <c r="K1784" s="10">
        <f t="shared" si="248"/>
        <v>12.450000000000028</v>
      </c>
      <c r="L1784" s="10">
        <f t="shared" si="249"/>
        <v>0</v>
      </c>
      <c r="M1784" s="10">
        <f t="shared" si="251"/>
        <v>0</v>
      </c>
    </row>
    <row r="1785" spans="1:13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>
        <f t="shared" si="243"/>
        <v>1</v>
      </c>
      <c r="F1785">
        <f t="shared" si="244"/>
        <v>0</v>
      </c>
      <c r="G1785">
        <f t="shared" si="245"/>
        <v>0</v>
      </c>
      <c r="H1785" s="2">
        <f t="shared" si="246"/>
        <v>1.0312500000000002E-2</v>
      </c>
      <c r="I1785" s="2">
        <f t="shared" si="250"/>
        <v>9.8065509259259454</v>
      </c>
      <c r="J1785" s="10">
        <f t="shared" si="247"/>
        <v>14121.43333333336</v>
      </c>
      <c r="K1785" s="10">
        <f t="shared" si="248"/>
        <v>14.850000000000003</v>
      </c>
      <c r="L1785" s="10">
        <f t="shared" si="249"/>
        <v>0</v>
      </c>
      <c r="M1785" s="10">
        <f t="shared" si="251"/>
        <v>0</v>
      </c>
    </row>
    <row r="1786" spans="1:13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>
        <f t="shared" si="243"/>
        <v>1</v>
      </c>
      <c r="F1786">
        <f t="shared" si="244"/>
        <v>0</v>
      </c>
      <c r="G1786">
        <f t="shared" si="245"/>
        <v>0</v>
      </c>
      <c r="H1786" s="2">
        <f t="shared" si="246"/>
        <v>3.7037037037035425E-4</v>
      </c>
      <c r="I1786" s="2">
        <f t="shared" si="250"/>
        <v>9.8069212962963164</v>
      </c>
      <c r="J1786" s="10">
        <f t="shared" si="247"/>
        <v>14121.966666666696</v>
      </c>
      <c r="K1786" s="10">
        <f t="shared" si="248"/>
        <v>0.53333333333331012</v>
      </c>
      <c r="L1786" s="10">
        <f t="shared" si="249"/>
        <v>0</v>
      </c>
      <c r="M1786" s="10">
        <f t="shared" si="251"/>
        <v>0</v>
      </c>
    </row>
    <row r="1787" spans="1:13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>
        <f t="shared" si="243"/>
        <v>1</v>
      </c>
      <c r="F1787">
        <f t="shared" si="244"/>
        <v>0</v>
      </c>
      <c r="G1787">
        <f t="shared" si="245"/>
        <v>0</v>
      </c>
      <c r="H1787" s="2">
        <f t="shared" si="246"/>
        <v>5.0347222222222321E-3</v>
      </c>
      <c r="I1787" s="2">
        <f t="shared" si="250"/>
        <v>9.8119560185185382</v>
      </c>
      <c r="J1787" s="10">
        <f t="shared" si="247"/>
        <v>14129.216666666696</v>
      </c>
      <c r="K1787" s="10">
        <f t="shared" si="248"/>
        <v>7.2500000000000142</v>
      </c>
      <c r="L1787" s="10">
        <f t="shared" si="249"/>
        <v>0</v>
      </c>
      <c r="M1787" s="10">
        <f t="shared" si="251"/>
        <v>0</v>
      </c>
    </row>
    <row r="1788" spans="1:13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>
        <f t="shared" si="243"/>
        <v>1</v>
      </c>
      <c r="F1788">
        <f t="shared" si="244"/>
        <v>0</v>
      </c>
      <c r="G1788">
        <f t="shared" si="245"/>
        <v>0</v>
      </c>
      <c r="H1788" s="2">
        <f t="shared" si="246"/>
        <v>2.8009259259259567E-3</v>
      </c>
      <c r="I1788" s="2">
        <f t="shared" si="250"/>
        <v>9.8147569444444649</v>
      </c>
      <c r="J1788" s="10">
        <f t="shared" si="247"/>
        <v>14133.250000000029</v>
      </c>
      <c r="K1788" s="10">
        <f t="shared" si="248"/>
        <v>4.0333333333333776</v>
      </c>
      <c r="L1788" s="10">
        <f t="shared" si="249"/>
        <v>0</v>
      </c>
      <c r="M1788" s="10">
        <f t="shared" si="251"/>
        <v>0</v>
      </c>
    </row>
    <row r="1789" spans="1:13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>
        <f t="shared" si="243"/>
        <v>1</v>
      </c>
      <c r="F1789">
        <f t="shared" si="244"/>
        <v>0</v>
      </c>
      <c r="G1789">
        <f t="shared" si="245"/>
        <v>0</v>
      </c>
      <c r="H1789" s="2">
        <f t="shared" si="246"/>
        <v>6.0532407407407618E-3</v>
      </c>
      <c r="I1789" s="2">
        <f t="shared" si="250"/>
        <v>9.8208101851852057</v>
      </c>
      <c r="J1789" s="10">
        <f t="shared" si="247"/>
        <v>14141.966666666696</v>
      </c>
      <c r="K1789" s="10">
        <f t="shared" si="248"/>
        <v>8.716666666666697</v>
      </c>
      <c r="L1789" s="10">
        <f t="shared" si="249"/>
        <v>0</v>
      </c>
      <c r="M1789" s="10">
        <f t="shared" si="251"/>
        <v>0</v>
      </c>
    </row>
    <row r="1790" spans="1:13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>
        <f t="shared" si="243"/>
        <v>1</v>
      </c>
      <c r="F1790">
        <f t="shared" si="244"/>
        <v>0</v>
      </c>
      <c r="G1790">
        <f t="shared" si="245"/>
        <v>0</v>
      </c>
      <c r="H1790" s="2">
        <f t="shared" si="246"/>
        <v>8.159722222222221E-3</v>
      </c>
      <c r="I1790" s="2">
        <f t="shared" si="250"/>
        <v>9.8289699074074282</v>
      </c>
      <c r="J1790" s="10">
        <f t="shared" si="247"/>
        <v>14153.716666666698</v>
      </c>
      <c r="K1790" s="10">
        <f t="shared" si="248"/>
        <v>11.749999999999998</v>
      </c>
      <c r="L1790" s="10">
        <f t="shared" si="249"/>
        <v>0</v>
      </c>
      <c r="M1790" s="10">
        <f t="shared" si="251"/>
        <v>0</v>
      </c>
    </row>
    <row r="1791" spans="1:13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>
        <f t="shared" si="243"/>
        <v>0</v>
      </c>
      <c r="F1791">
        <f t="shared" si="244"/>
        <v>0</v>
      </c>
      <c r="G1791">
        <f t="shared" si="245"/>
        <v>1</v>
      </c>
      <c r="H1791" s="2">
        <f t="shared" si="246"/>
        <v>9.1203703703703343E-3</v>
      </c>
      <c r="I1791" s="2">
        <f t="shared" si="250"/>
        <v>9.8289699074074282</v>
      </c>
      <c r="J1791" s="10">
        <f t="shared" si="247"/>
        <v>14153.716666666698</v>
      </c>
      <c r="K1791" s="10">
        <f t="shared" si="248"/>
        <v>0</v>
      </c>
      <c r="L1791" s="10">
        <f t="shared" si="249"/>
        <v>0</v>
      </c>
      <c r="M1791" s="10">
        <f t="shared" si="251"/>
        <v>14</v>
      </c>
    </row>
    <row r="1792" spans="1:13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>
        <f t="shared" si="243"/>
        <v>1</v>
      </c>
      <c r="F1792">
        <f t="shared" si="244"/>
        <v>0</v>
      </c>
      <c r="G1792">
        <f t="shared" si="245"/>
        <v>0</v>
      </c>
      <c r="H1792" s="2">
        <f t="shared" si="246"/>
        <v>3.3680555555555824E-3</v>
      </c>
      <c r="I1792" s="2">
        <f t="shared" si="250"/>
        <v>9.832337962962983</v>
      </c>
      <c r="J1792" s="10">
        <f t="shared" si="247"/>
        <v>14158.566666666697</v>
      </c>
      <c r="K1792" s="10">
        <f t="shared" si="248"/>
        <v>4.8500000000000387</v>
      </c>
      <c r="L1792" s="10">
        <f t="shared" si="249"/>
        <v>0</v>
      </c>
      <c r="M1792" s="10">
        <f t="shared" si="251"/>
        <v>0</v>
      </c>
    </row>
    <row r="1793" spans="1:13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>
        <f t="shared" si="243"/>
        <v>0</v>
      </c>
      <c r="F1793">
        <f t="shared" si="244"/>
        <v>1</v>
      </c>
      <c r="G1793">
        <f t="shared" si="245"/>
        <v>0</v>
      </c>
      <c r="H1793" s="2">
        <f t="shared" si="246"/>
        <v>8.946759259259307E-3</v>
      </c>
      <c r="I1793" s="2">
        <f t="shared" si="250"/>
        <v>9.8412847222222428</v>
      </c>
      <c r="J1793" s="10">
        <f t="shared" si="247"/>
        <v>14171.45000000003</v>
      </c>
      <c r="K1793" s="10">
        <f t="shared" si="248"/>
        <v>0</v>
      </c>
      <c r="L1793" s="10">
        <f t="shared" si="249"/>
        <v>12.883333333333402</v>
      </c>
      <c r="M1793" s="10">
        <f t="shared" si="251"/>
        <v>0</v>
      </c>
    </row>
    <row r="1794" spans="1:13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>
        <f t="shared" ref="E1794:E1857" si="252">IF(LEN(A1794)=7,1,0)</f>
        <v>0</v>
      </c>
      <c r="F1794">
        <f t="shared" ref="F1794:F1857" si="253">IF(LEN(A1794)=8,1,0)</f>
        <v>1</v>
      </c>
      <c r="G1794">
        <f t="shared" ref="G1794:G1857" si="254">IF(LEN(A1794)&gt;9,1,0)</f>
        <v>0</v>
      </c>
      <c r="H1794" s="2">
        <f t="shared" ref="H1794:H1857" si="255">D1794-C1794</f>
        <v>4.0624999999999689E-3</v>
      </c>
      <c r="I1794" s="2">
        <f t="shared" si="250"/>
        <v>9.8453472222222427</v>
      </c>
      <c r="J1794" s="10">
        <f t="shared" ref="J1794:J1857" si="256">I1794*24*60</f>
        <v>14177.300000000028</v>
      </c>
      <c r="K1794" s="10">
        <f t="shared" ref="K1794:K1857" si="257">IF(AND(E1794=1,$J1794&gt;800),$H1794,0)*24*60</f>
        <v>0</v>
      </c>
      <c r="L1794" s="10">
        <f t="shared" ref="L1794:L1857" si="258">IF(AND(F1794=1,$J1794&gt;800),$H1794,0)*24*60</f>
        <v>5.8499999999999552</v>
      </c>
      <c r="M1794" s="10">
        <f t="shared" si="251"/>
        <v>0</v>
      </c>
    </row>
    <row r="1795" spans="1:13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>
        <f t="shared" si="252"/>
        <v>1</v>
      </c>
      <c r="F1795">
        <f t="shared" si="253"/>
        <v>0</v>
      </c>
      <c r="G1795">
        <f t="shared" si="254"/>
        <v>0</v>
      </c>
      <c r="H1795" s="2">
        <f t="shared" si="255"/>
        <v>2.5462962962963243E-3</v>
      </c>
      <c r="I1795" s="2">
        <f t="shared" si="250"/>
        <v>9.8478935185185392</v>
      </c>
      <c r="J1795" s="10">
        <f t="shared" si="256"/>
        <v>14180.966666666696</v>
      </c>
      <c r="K1795" s="10">
        <f t="shared" si="257"/>
        <v>3.6666666666667069</v>
      </c>
      <c r="L1795" s="10">
        <f t="shared" si="258"/>
        <v>0</v>
      </c>
      <c r="M1795" s="10">
        <f t="shared" si="251"/>
        <v>0</v>
      </c>
    </row>
    <row r="1796" spans="1:13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>
        <f t="shared" si="252"/>
        <v>0</v>
      </c>
      <c r="F1796">
        <f t="shared" si="253"/>
        <v>1</v>
      </c>
      <c r="G1796">
        <f t="shared" si="254"/>
        <v>0</v>
      </c>
      <c r="H1796" s="2">
        <f t="shared" si="255"/>
        <v>3.0092592592600997E-4</v>
      </c>
      <c r="I1796" s="2">
        <f t="shared" ref="I1796:I1859" si="259">IF(OR(E1796=1,F1796=1),H1796+I1795,I1795)</f>
        <v>9.8481944444444647</v>
      </c>
      <c r="J1796" s="10">
        <f t="shared" si="256"/>
        <v>14181.400000000029</v>
      </c>
      <c r="K1796" s="10">
        <f t="shared" si="257"/>
        <v>0</v>
      </c>
      <c r="L1796" s="10">
        <f t="shared" si="258"/>
        <v>0.43333333333345436</v>
      </c>
      <c r="M1796" s="10">
        <f t="shared" ref="M1796:M1859" si="260">ROUNDUP(IF(G1796=1,H1796,0)*24*60,0)</f>
        <v>0</v>
      </c>
    </row>
    <row r="1797" spans="1:13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>
        <f t="shared" si="252"/>
        <v>1</v>
      </c>
      <c r="F1797">
        <f t="shared" si="253"/>
        <v>0</v>
      </c>
      <c r="G1797">
        <f t="shared" si="254"/>
        <v>0</v>
      </c>
      <c r="H1797" s="2">
        <f t="shared" si="255"/>
        <v>5.6249999999999911E-3</v>
      </c>
      <c r="I1797" s="2">
        <f t="shared" si="259"/>
        <v>9.8538194444444649</v>
      </c>
      <c r="J1797" s="10">
        <f t="shared" si="256"/>
        <v>14189.500000000029</v>
      </c>
      <c r="K1797" s="10">
        <f t="shared" si="257"/>
        <v>8.0999999999999872</v>
      </c>
      <c r="L1797" s="10">
        <f t="shared" si="258"/>
        <v>0</v>
      </c>
      <c r="M1797" s="10">
        <f t="shared" si="260"/>
        <v>0</v>
      </c>
    </row>
    <row r="1798" spans="1:13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>
        <f t="shared" si="252"/>
        <v>0</v>
      </c>
      <c r="F1798">
        <f t="shared" si="253"/>
        <v>1</v>
      </c>
      <c r="G1798">
        <f t="shared" si="254"/>
        <v>0</v>
      </c>
      <c r="H1798" s="2">
        <f t="shared" si="255"/>
        <v>5.9606481481481177E-3</v>
      </c>
      <c r="I1798" s="2">
        <f t="shared" si="259"/>
        <v>9.8597800925926133</v>
      </c>
      <c r="J1798" s="10">
        <f t="shared" si="256"/>
        <v>14198.083333333363</v>
      </c>
      <c r="K1798" s="10">
        <f t="shared" si="257"/>
        <v>0</v>
      </c>
      <c r="L1798" s="10">
        <f t="shared" si="258"/>
        <v>8.5833333333332895</v>
      </c>
      <c r="M1798" s="10">
        <f t="shared" si="260"/>
        <v>0</v>
      </c>
    </row>
    <row r="1799" spans="1:13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>
        <f t="shared" si="252"/>
        <v>1</v>
      </c>
      <c r="F1799">
        <f t="shared" si="253"/>
        <v>0</v>
      </c>
      <c r="G1799">
        <f t="shared" si="254"/>
        <v>0</v>
      </c>
      <c r="H1799" s="2">
        <f t="shared" si="255"/>
        <v>7.2569444444444686E-3</v>
      </c>
      <c r="I1799" s="2">
        <f t="shared" si="259"/>
        <v>9.8670370370370577</v>
      </c>
      <c r="J1799" s="10">
        <f t="shared" si="256"/>
        <v>14208.533333333364</v>
      </c>
      <c r="K1799" s="10">
        <f t="shared" si="257"/>
        <v>10.450000000000035</v>
      </c>
      <c r="L1799" s="10">
        <f t="shared" si="258"/>
        <v>0</v>
      </c>
      <c r="M1799" s="10">
        <f t="shared" si="260"/>
        <v>0</v>
      </c>
    </row>
    <row r="1800" spans="1:13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>
        <f t="shared" si="252"/>
        <v>1</v>
      </c>
      <c r="F1800">
        <f t="shared" si="253"/>
        <v>0</v>
      </c>
      <c r="G1800">
        <f t="shared" si="254"/>
        <v>0</v>
      </c>
      <c r="H1800" s="2">
        <f t="shared" si="255"/>
        <v>9.3518518518518334E-3</v>
      </c>
      <c r="I1800" s="2">
        <f t="shared" si="259"/>
        <v>9.8763888888889095</v>
      </c>
      <c r="J1800" s="10">
        <f t="shared" si="256"/>
        <v>14222.000000000029</v>
      </c>
      <c r="K1800" s="10">
        <f t="shared" si="257"/>
        <v>13.46666666666664</v>
      </c>
      <c r="L1800" s="10">
        <f t="shared" si="258"/>
        <v>0</v>
      </c>
      <c r="M1800" s="10">
        <f t="shared" si="260"/>
        <v>0</v>
      </c>
    </row>
    <row r="1801" spans="1:13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>
        <f t="shared" si="252"/>
        <v>1</v>
      </c>
      <c r="F1801">
        <f t="shared" si="253"/>
        <v>0</v>
      </c>
      <c r="G1801">
        <f t="shared" si="254"/>
        <v>0</v>
      </c>
      <c r="H1801" s="2">
        <f t="shared" si="255"/>
        <v>4.6412037037036891E-3</v>
      </c>
      <c r="I1801" s="2">
        <f t="shared" si="259"/>
        <v>9.8810300925926136</v>
      </c>
      <c r="J1801" s="10">
        <f t="shared" si="256"/>
        <v>14228.683333333363</v>
      </c>
      <c r="K1801" s="10">
        <f t="shared" si="257"/>
        <v>6.6833333333333123</v>
      </c>
      <c r="L1801" s="10">
        <f t="shared" si="258"/>
        <v>0</v>
      </c>
      <c r="M1801" s="10">
        <f t="shared" si="260"/>
        <v>0</v>
      </c>
    </row>
    <row r="1802" spans="1:13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>
        <f t="shared" si="252"/>
        <v>0</v>
      </c>
      <c r="F1802">
        <f t="shared" si="253"/>
        <v>0</v>
      </c>
      <c r="G1802">
        <f t="shared" si="254"/>
        <v>1</v>
      </c>
      <c r="H1802" s="2">
        <f t="shared" si="255"/>
        <v>8.2523148148148096E-3</v>
      </c>
      <c r="I1802" s="2">
        <f t="shared" si="259"/>
        <v>9.8810300925926136</v>
      </c>
      <c r="J1802" s="10">
        <f t="shared" si="256"/>
        <v>14228.683333333363</v>
      </c>
      <c r="K1802" s="10">
        <f t="shared" si="257"/>
        <v>0</v>
      </c>
      <c r="L1802" s="10">
        <f t="shared" si="258"/>
        <v>0</v>
      </c>
      <c r="M1802" s="10">
        <f t="shared" si="260"/>
        <v>12</v>
      </c>
    </row>
    <row r="1803" spans="1:13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>
        <f t="shared" si="252"/>
        <v>1</v>
      </c>
      <c r="F1803">
        <f t="shared" si="253"/>
        <v>0</v>
      </c>
      <c r="G1803">
        <f t="shared" si="254"/>
        <v>0</v>
      </c>
      <c r="H1803" s="2">
        <f t="shared" si="255"/>
        <v>8.2638888888889594E-3</v>
      </c>
      <c r="I1803" s="2">
        <f t="shared" si="259"/>
        <v>9.8892939814815026</v>
      </c>
      <c r="J1803" s="10">
        <f t="shared" si="256"/>
        <v>14240.583333333365</v>
      </c>
      <c r="K1803" s="10">
        <f t="shared" si="257"/>
        <v>11.900000000000102</v>
      </c>
      <c r="L1803" s="10">
        <f t="shared" si="258"/>
        <v>0</v>
      </c>
      <c r="M1803" s="10">
        <f t="shared" si="260"/>
        <v>0</v>
      </c>
    </row>
    <row r="1804" spans="1:13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>
        <f t="shared" si="252"/>
        <v>1</v>
      </c>
      <c r="F1804">
        <f t="shared" si="253"/>
        <v>0</v>
      </c>
      <c r="G1804">
        <f t="shared" si="254"/>
        <v>0</v>
      </c>
      <c r="H1804" s="2">
        <f t="shared" si="255"/>
        <v>7.9050925925926441E-3</v>
      </c>
      <c r="I1804" s="2">
        <f t="shared" si="259"/>
        <v>9.8971990740740949</v>
      </c>
      <c r="J1804" s="10">
        <f t="shared" si="256"/>
        <v>14251.966666666696</v>
      </c>
      <c r="K1804" s="10">
        <f t="shared" si="257"/>
        <v>11.383333333333407</v>
      </c>
      <c r="L1804" s="10">
        <f t="shared" si="258"/>
        <v>0</v>
      </c>
      <c r="M1804" s="10">
        <f t="shared" si="260"/>
        <v>0</v>
      </c>
    </row>
    <row r="1805" spans="1:13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>
        <f t="shared" si="252"/>
        <v>1</v>
      </c>
      <c r="F1805">
        <f t="shared" si="253"/>
        <v>0</v>
      </c>
      <c r="G1805">
        <f t="shared" si="254"/>
        <v>0</v>
      </c>
      <c r="H1805" s="2">
        <f t="shared" si="255"/>
        <v>6.724537037037015E-3</v>
      </c>
      <c r="I1805" s="2">
        <f t="shared" si="259"/>
        <v>9.9039236111111322</v>
      </c>
      <c r="J1805" s="10">
        <f t="shared" si="256"/>
        <v>14261.650000000031</v>
      </c>
      <c r="K1805" s="10">
        <f t="shared" si="257"/>
        <v>9.6833333333333016</v>
      </c>
      <c r="L1805" s="10">
        <f t="shared" si="258"/>
        <v>0</v>
      </c>
      <c r="M1805" s="10">
        <f t="shared" si="260"/>
        <v>0</v>
      </c>
    </row>
    <row r="1806" spans="1:13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>
        <f t="shared" si="252"/>
        <v>0</v>
      </c>
      <c r="F1806">
        <f t="shared" si="253"/>
        <v>1</v>
      </c>
      <c r="G1806">
        <f t="shared" si="254"/>
        <v>0</v>
      </c>
      <c r="H1806" s="2">
        <f t="shared" si="255"/>
        <v>2.1875000000000089E-3</v>
      </c>
      <c r="I1806" s="2">
        <f t="shared" si="259"/>
        <v>9.906111111111132</v>
      </c>
      <c r="J1806" s="10">
        <f t="shared" si="256"/>
        <v>14264.80000000003</v>
      </c>
      <c r="K1806" s="10">
        <f t="shared" si="257"/>
        <v>0</v>
      </c>
      <c r="L1806" s="10">
        <f t="shared" si="258"/>
        <v>3.1500000000000128</v>
      </c>
      <c r="M1806" s="10">
        <f t="shared" si="260"/>
        <v>0</v>
      </c>
    </row>
    <row r="1807" spans="1:13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>
        <f t="shared" si="252"/>
        <v>1</v>
      </c>
      <c r="F1807">
        <f t="shared" si="253"/>
        <v>0</v>
      </c>
      <c r="G1807">
        <f t="shared" si="254"/>
        <v>0</v>
      </c>
      <c r="H1807" s="2">
        <f t="shared" si="255"/>
        <v>1.0416666666666741E-2</v>
      </c>
      <c r="I1807" s="2">
        <f t="shared" si="259"/>
        <v>9.916527777777798</v>
      </c>
      <c r="J1807" s="10">
        <f t="shared" si="256"/>
        <v>14279.800000000028</v>
      </c>
      <c r="K1807" s="10">
        <f t="shared" si="257"/>
        <v>15.000000000000107</v>
      </c>
      <c r="L1807" s="10">
        <f t="shared" si="258"/>
        <v>0</v>
      </c>
      <c r="M1807" s="10">
        <f t="shared" si="260"/>
        <v>0</v>
      </c>
    </row>
    <row r="1808" spans="1:13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>
        <f t="shared" si="252"/>
        <v>1</v>
      </c>
      <c r="F1808">
        <f t="shared" si="253"/>
        <v>0</v>
      </c>
      <c r="G1808">
        <f t="shared" si="254"/>
        <v>0</v>
      </c>
      <c r="H1808" s="2">
        <f t="shared" si="255"/>
        <v>3.7384259259259922E-3</v>
      </c>
      <c r="I1808" s="2">
        <f t="shared" si="259"/>
        <v>9.9202662037037239</v>
      </c>
      <c r="J1808" s="10">
        <f t="shared" si="256"/>
        <v>14285.183333333362</v>
      </c>
      <c r="K1808" s="10">
        <f t="shared" si="257"/>
        <v>5.3833333333334288</v>
      </c>
      <c r="L1808" s="10">
        <f t="shared" si="258"/>
        <v>0</v>
      </c>
      <c r="M1808" s="10">
        <f t="shared" si="260"/>
        <v>0</v>
      </c>
    </row>
    <row r="1809" spans="1:13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>
        <f t="shared" si="252"/>
        <v>0</v>
      </c>
      <c r="F1809">
        <f t="shared" si="253"/>
        <v>1</v>
      </c>
      <c r="G1809">
        <f t="shared" si="254"/>
        <v>0</v>
      </c>
      <c r="H1809" s="2">
        <f t="shared" si="255"/>
        <v>7.9282407407407218E-3</v>
      </c>
      <c r="I1809" s="2">
        <f t="shared" si="259"/>
        <v>9.9281944444444648</v>
      </c>
      <c r="J1809" s="10">
        <f t="shared" si="256"/>
        <v>14296.600000000029</v>
      </c>
      <c r="K1809" s="10">
        <f t="shared" si="257"/>
        <v>0</v>
      </c>
      <c r="L1809" s="10">
        <f t="shared" si="258"/>
        <v>11.416666666666639</v>
      </c>
      <c r="M1809" s="10">
        <f t="shared" si="260"/>
        <v>0</v>
      </c>
    </row>
    <row r="1810" spans="1:13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>
        <f t="shared" si="252"/>
        <v>0</v>
      </c>
      <c r="F1810">
        <f t="shared" si="253"/>
        <v>1</v>
      </c>
      <c r="G1810">
        <f t="shared" si="254"/>
        <v>0</v>
      </c>
      <c r="H1810" s="2">
        <f t="shared" si="255"/>
        <v>4.2824074074077068E-4</v>
      </c>
      <c r="I1810" s="2">
        <f t="shared" si="259"/>
        <v>9.9286226851852053</v>
      </c>
      <c r="J1810" s="10">
        <f t="shared" si="256"/>
        <v>14297.216666666696</v>
      </c>
      <c r="K1810" s="10">
        <f t="shared" si="257"/>
        <v>0</v>
      </c>
      <c r="L1810" s="10">
        <f t="shared" si="258"/>
        <v>0.61666666666670977</v>
      </c>
      <c r="M1810" s="10">
        <f t="shared" si="260"/>
        <v>0</v>
      </c>
    </row>
    <row r="1811" spans="1:13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>
        <f t="shared" si="252"/>
        <v>1</v>
      </c>
      <c r="F1811">
        <f t="shared" si="253"/>
        <v>0</v>
      </c>
      <c r="G1811">
        <f t="shared" si="254"/>
        <v>0</v>
      </c>
      <c r="H1811" s="2">
        <f t="shared" si="255"/>
        <v>8.9814814814814792E-3</v>
      </c>
      <c r="I1811" s="2">
        <f t="shared" si="259"/>
        <v>9.9376041666666861</v>
      </c>
      <c r="J1811" s="10">
        <f t="shared" si="256"/>
        <v>14310.150000000027</v>
      </c>
      <c r="K1811" s="10">
        <f t="shared" si="257"/>
        <v>12.93333333333333</v>
      </c>
      <c r="L1811" s="10">
        <f t="shared" si="258"/>
        <v>0</v>
      </c>
      <c r="M1811" s="10">
        <f t="shared" si="260"/>
        <v>0</v>
      </c>
    </row>
    <row r="1812" spans="1:13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>
        <f t="shared" si="252"/>
        <v>1</v>
      </c>
      <c r="F1812">
        <f t="shared" si="253"/>
        <v>0</v>
      </c>
      <c r="G1812">
        <f t="shared" si="254"/>
        <v>0</v>
      </c>
      <c r="H1812" s="2">
        <f t="shared" si="255"/>
        <v>1.0335648148148135E-2</v>
      </c>
      <c r="I1812" s="2">
        <f t="shared" si="259"/>
        <v>9.9479398148148341</v>
      </c>
      <c r="J1812" s="10">
        <f t="shared" si="256"/>
        <v>14325.033333333362</v>
      </c>
      <c r="K1812" s="10">
        <f t="shared" si="257"/>
        <v>14.883333333333315</v>
      </c>
      <c r="L1812" s="10">
        <f t="shared" si="258"/>
        <v>0</v>
      </c>
      <c r="M1812" s="10">
        <f t="shared" si="260"/>
        <v>0</v>
      </c>
    </row>
    <row r="1813" spans="1:13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>
        <f t="shared" si="252"/>
        <v>1</v>
      </c>
      <c r="F1813">
        <f t="shared" si="253"/>
        <v>0</v>
      </c>
      <c r="G1813">
        <f t="shared" si="254"/>
        <v>0</v>
      </c>
      <c r="H1813" s="2">
        <f t="shared" si="255"/>
        <v>1.0289351851851869E-2</v>
      </c>
      <c r="I1813" s="2">
        <f t="shared" si="259"/>
        <v>9.9582291666666869</v>
      </c>
      <c r="J1813" s="10">
        <f t="shared" si="256"/>
        <v>14339.850000000029</v>
      </c>
      <c r="K1813" s="10">
        <f t="shared" si="257"/>
        <v>14.816666666666691</v>
      </c>
      <c r="L1813" s="10">
        <f t="shared" si="258"/>
        <v>0</v>
      </c>
      <c r="M1813" s="10">
        <f t="shared" si="260"/>
        <v>0</v>
      </c>
    </row>
    <row r="1814" spans="1:13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>
        <f t="shared" si="252"/>
        <v>1</v>
      </c>
      <c r="F1814">
        <f t="shared" si="253"/>
        <v>0</v>
      </c>
      <c r="G1814">
        <f t="shared" si="254"/>
        <v>0</v>
      </c>
      <c r="H1814" s="2">
        <f t="shared" si="255"/>
        <v>6.1921296296296724E-3</v>
      </c>
      <c r="I1814" s="2">
        <f t="shared" si="259"/>
        <v>9.964421296296317</v>
      </c>
      <c r="J1814" s="10">
        <f t="shared" si="256"/>
        <v>14348.766666666697</v>
      </c>
      <c r="K1814" s="10">
        <f t="shared" si="257"/>
        <v>8.9166666666667282</v>
      </c>
      <c r="L1814" s="10">
        <f t="shared" si="258"/>
        <v>0</v>
      </c>
      <c r="M1814" s="10">
        <f t="shared" si="260"/>
        <v>0</v>
      </c>
    </row>
    <row r="1815" spans="1:13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>
        <f t="shared" si="252"/>
        <v>1</v>
      </c>
      <c r="F1815">
        <f t="shared" si="253"/>
        <v>0</v>
      </c>
      <c r="G1815">
        <f t="shared" si="254"/>
        <v>0</v>
      </c>
      <c r="H1815" s="2">
        <f t="shared" si="255"/>
        <v>6.3888888888888884E-3</v>
      </c>
      <c r="I1815" s="2">
        <f t="shared" si="259"/>
        <v>9.970810185185206</v>
      </c>
      <c r="J1815" s="10">
        <f t="shared" si="256"/>
        <v>14357.966666666696</v>
      </c>
      <c r="K1815" s="10">
        <f t="shared" si="257"/>
        <v>9.1999999999999993</v>
      </c>
      <c r="L1815" s="10">
        <f t="shared" si="258"/>
        <v>0</v>
      </c>
      <c r="M1815" s="10">
        <f t="shared" si="260"/>
        <v>0</v>
      </c>
    </row>
    <row r="1816" spans="1:13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>
        <f t="shared" si="252"/>
        <v>1</v>
      </c>
      <c r="F1816">
        <f t="shared" si="253"/>
        <v>0</v>
      </c>
      <c r="G1816">
        <f t="shared" si="254"/>
        <v>0</v>
      </c>
      <c r="H1816" s="2">
        <f t="shared" si="255"/>
        <v>7.7777777777777724E-3</v>
      </c>
      <c r="I1816" s="2">
        <f t="shared" si="259"/>
        <v>9.9785879629629832</v>
      </c>
      <c r="J1816" s="10">
        <f t="shared" si="256"/>
        <v>14369.166666666695</v>
      </c>
      <c r="K1816" s="10">
        <f t="shared" si="257"/>
        <v>11.199999999999992</v>
      </c>
      <c r="L1816" s="10">
        <f t="shared" si="258"/>
        <v>0</v>
      </c>
      <c r="M1816" s="10">
        <f t="shared" si="260"/>
        <v>0</v>
      </c>
    </row>
    <row r="1817" spans="1:13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>
        <f t="shared" si="252"/>
        <v>0</v>
      </c>
      <c r="F1817">
        <f t="shared" si="253"/>
        <v>0</v>
      </c>
      <c r="G1817">
        <f t="shared" si="254"/>
        <v>1</v>
      </c>
      <c r="H1817" s="2">
        <f t="shared" si="255"/>
        <v>6.5509259259259878E-3</v>
      </c>
      <c r="I1817" s="2">
        <f t="shared" si="259"/>
        <v>9.9785879629629832</v>
      </c>
      <c r="J1817" s="10">
        <f t="shared" si="256"/>
        <v>14369.166666666695</v>
      </c>
      <c r="K1817" s="10">
        <f t="shared" si="257"/>
        <v>0</v>
      </c>
      <c r="L1817" s="10">
        <f t="shared" si="258"/>
        <v>0</v>
      </c>
      <c r="M1817" s="10">
        <f t="shared" si="260"/>
        <v>10</v>
      </c>
    </row>
    <row r="1818" spans="1:13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>
        <f t="shared" si="252"/>
        <v>0</v>
      </c>
      <c r="F1818">
        <f t="shared" si="253"/>
        <v>1</v>
      </c>
      <c r="G1818">
        <f t="shared" si="254"/>
        <v>0</v>
      </c>
      <c r="H1818" s="2">
        <f t="shared" si="255"/>
        <v>3.6226851851851594E-3</v>
      </c>
      <c r="I1818" s="2">
        <f t="shared" si="259"/>
        <v>9.9822106481481683</v>
      </c>
      <c r="J1818" s="10">
        <f t="shared" si="256"/>
        <v>14374.383333333362</v>
      </c>
      <c r="K1818" s="10">
        <f t="shared" si="257"/>
        <v>0</v>
      </c>
      <c r="L1818" s="10">
        <f t="shared" si="258"/>
        <v>5.2166666666666295</v>
      </c>
      <c r="M1818" s="10">
        <f t="shared" si="260"/>
        <v>0</v>
      </c>
    </row>
    <row r="1819" spans="1:13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>
        <f t="shared" si="252"/>
        <v>0</v>
      </c>
      <c r="F1819">
        <f t="shared" si="253"/>
        <v>1</v>
      </c>
      <c r="G1819">
        <f t="shared" si="254"/>
        <v>0</v>
      </c>
      <c r="H1819" s="2">
        <f t="shared" si="255"/>
        <v>1.4351851851852615E-3</v>
      </c>
      <c r="I1819" s="2">
        <f t="shared" si="259"/>
        <v>9.9836458333333535</v>
      </c>
      <c r="J1819" s="10">
        <f t="shared" si="256"/>
        <v>14376.450000000028</v>
      </c>
      <c r="K1819" s="10">
        <f t="shared" si="257"/>
        <v>0</v>
      </c>
      <c r="L1819" s="10">
        <f t="shared" si="258"/>
        <v>2.0666666666667766</v>
      </c>
      <c r="M1819" s="10">
        <f t="shared" si="260"/>
        <v>0</v>
      </c>
    </row>
    <row r="1820" spans="1:13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>
        <f t="shared" si="252"/>
        <v>1</v>
      </c>
      <c r="F1820">
        <f t="shared" si="253"/>
        <v>0</v>
      </c>
      <c r="G1820">
        <f t="shared" si="254"/>
        <v>0</v>
      </c>
      <c r="H1820" s="2">
        <f t="shared" si="255"/>
        <v>1.08449074074074E-2</v>
      </c>
      <c r="I1820" s="2">
        <f t="shared" si="259"/>
        <v>9.9944907407407602</v>
      </c>
      <c r="J1820" s="10">
        <f t="shared" si="256"/>
        <v>14392.066666666695</v>
      </c>
      <c r="K1820" s="10">
        <f t="shared" si="257"/>
        <v>15.616666666666656</v>
      </c>
      <c r="L1820" s="10">
        <f t="shared" si="258"/>
        <v>0</v>
      </c>
      <c r="M1820" s="10">
        <f t="shared" si="260"/>
        <v>0</v>
      </c>
    </row>
    <row r="1821" spans="1:13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>
        <f t="shared" si="252"/>
        <v>1</v>
      </c>
      <c r="F1821">
        <f t="shared" si="253"/>
        <v>0</v>
      </c>
      <c r="G1821">
        <f t="shared" si="254"/>
        <v>0</v>
      </c>
      <c r="H1821" s="2">
        <f t="shared" si="255"/>
        <v>1.3194444444444287E-3</v>
      </c>
      <c r="I1821" s="2">
        <f t="shared" si="259"/>
        <v>9.9958101851852046</v>
      </c>
      <c r="J1821" s="10">
        <f t="shared" si="256"/>
        <v>14393.966666666694</v>
      </c>
      <c r="K1821" s="10">
        <f t="shared" si="257"/>
        <v>1.8999999999999773</v>
      </c>
      <c r="L1821" s="10">
        <f t="shared" si="258"/>
        <v>0</v>
      </c>
      <c r="M1821" s="10">
        <f t="shared" si="260"/>
        <v>0</v>
      </c>
    </row>
    <row r="1822" spans="1:13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>
        <f t="shared" si="252"/>
        <v>0</v>
      </c>
      <c r="F1822">
        <f t="shared" si="253"/>
        <v>1</v>
      </c>
      <c r="G1822">
        <f t="shared" si="254"/>
        <v>0</v>
      </c>
      <c r="H1822" s="2">
        <f t="shared" si="255"/>
        <v>8.1481481481481266E-3</v>
      </c>
      <c r="I1822" s="2">
        <f t="shared" si="259"/>
        <v>10.003958333333353</v>
      </c>
      <c r="J1822" s="10">
        <f t="shared" si="256"/>
        <v>14405.70000000003</v>
      </c>
      <c r="K1822" s="10">
        <f t="shared" si="257"/>
        <v>0</v>
      </c>
      <c r="L1822" s="10">
        <f t="shared" si="258"/>
        <v>11.733333333333302</v>
      </c>
      <c r="M1822" s="10">
        <f t="shared" si="260"/>
        <v>0</v>
      </c>
    </row>
    <row r="1823" spans="1:13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>
        <f t="shared" si="252"/>
        <v>0</v>
      </c>
      <c r="F1823">
        <f t="shared" si="253"/>
        <v>0</v>
      </c>
      <c r="G1823">
        <f t="shared" si="254"/>
        <v>1</v>
      </c>
      <c r="H1823" s="2">
        <f t="shared" si="255"/>
        <v>4.5138888888884843E-4</v>
      </c>
      <c r="I1823" s="2">
        <f t="shared" si="259"/>
        <v>10.003958333333353</v>
      </c>
      <c r="J1823" s="10">
        <f t="shared" si="256"/>
        <v>14405.70000000003</v>
      </c>
      <c r="K1823" s="10">
        <f t="shared" si="257"/>
        <v>0</v>
      </c>
      <c r="L1823" s="10">
        <f t="shared" si="258"/>
        <v>0</v>
      </c>
      <c r="M1823" s="10">
        <f t="shared" si="260"/>
        <v>1</v>
      </c>
    </row>
    <row r="1824" spans="1:13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>
        <f t="shared" si="252"/>
        <v>1</v>
      </c>
      <c r="F1824">
        <f t="shared" si="253"/>
        <v>0</v>
      </c>
      <c r="G1824">
        <f t="shared" si="254"/>
        <v>0</v>
      </c>
      <c r="H1824" s="2">
        <f t="shared" si="255"/>
        <v>5.4282407407406641E-3</v>
      </c>
      <c r="I1824" s="2">
        <f t="shared" si="259"/>
        <v>10.009386574074094</v>
      </c>
      <c r="J1824" s="10">
        <f t="shared" si="256"/>
        <v>14413.516666666696</v>
      </c>
      <c r="K1824" s="10">
        <f t="shared" si="257"/>
        <v>7.8166666666665563</v>
      </c>
      <c r="L1824" s="10">
        <f t="shared" si="258"/>
        <v>0</v>
      </c>
      <c r="M1824" s="10">
        <f t="shared" si="260"/>
        <v>0</v>
      </c>
    </row>
    <row r="1825" spans="1:13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>
        <f t="shared" si="252"/>
        <v>1</v>
      </c>
      <c r="F1825">
        <f t="shared" si="253"/>
        <v>0</v>
      </c>
      <c r="G1825">
        <f t="shared" si="254"/>
        <v>0</v>
      </c>
      <c r="H1825" s="2">
        <f t="shared" si="255"/>
        <v>7.0486111111111027E-3</v>
      </c>
      <c r="I1825" s="2">
        <f t="shared" si="259"/>
        <v>10.016435185185205</v>
      </c>
      <c r="J1825" s="10">
        <f t="shared" si="256"/>
        <v>14423.666666666695</v>
      </c>
      <c r="K1825" s="10">
        <f t="shared" si="257"/>
        <v>10.149999999999988</v>
      </c>
      <c r="L1825" s="10">
        <f t="shared" si="258"/>
        <v>0</v>
      </c>
      <c r="M1825" s="10">
        <f t="shared" si="260"/>
        <v>0</v>
      </c>
    </row>
    <row r="1826" spans="1:13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>
        <f t="shared" si="252"/>
        <v>0</v>
      </c>
      <c r="F1826">
        <f t="shared" si="253"/>
        <v>1</v>
      </c>
      <c r="G1826">
        <f t="shared" si="254"/>
        <v>0</v>
      </c>
      <c r="H1826" s="2">
        <f t="shared" si="255"/>
        <v>6.2499999999998668E-4</v>
      </c>
      <c r="I1826" s="2">
        <f t="shared" si="259"/>
        <v>10.017060185185205</v>
      </c>
      <c r="J1826" s="10">
        <f t="shared" si="256"/>
        <v>14424.566666666695</v>
      </c>
      <c r="K1826" s="10">
        <f t="shared" si="257"/>
        <v>0</v>
      </c>
      <c r="L1826" s="10">
        <f t="shared" si="258"/>
        <v>0.89999999999998082</v>
      </c>
      <c r="M1826" s="10">
        <f t="shared" si="260"/>
        <v>0</v>
      </c>
    </row>
    <row r="1827" spans="1:13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>
        <f t="shared" si="252"/>
        <v>1</v>
      </c>
      <c r="F1827">
        <f t="shared" si="253"/>
        <v>0</v>
      </c>
      <c r="G1827">
        <f t="shared" si="254"/>
        <v>0</v>
      </c>
      <c r="H1827" s="2">
        <f t="shared" si="255"/>
        <v>2.6851851851852349E-3</v>
      </c>
      <c r="I1827" s="2">
        <f t="shared" si="259"/>
        <v>10.019745370370391</v>
      </c>
      <c r="J1827" s="10">
        <f t="shared" si="256"/>
        <v>14428.433333333363</v>
      </c>
      <c r="K1827" s="10">
        <f t="shared" si="257"/>
        <v>3.8666666666667382</v>
      </c>
      <c r="L1827" s="10">
        <f t="shared" si="258"/>
        <v>0</v>
      </c>
      <c r="M1827" s="10">
        <f t="shared" si="260"/>
        <v>0</v>
      </c>
    </row>
    <row r="1828" spans="1:13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>
        <f t="shared" si="252"/>
        <v>0</v>
      </c>
      <c r="F1828">
        <f t="shared" si="253"/>
        <v>1</v>
      </c>
      <c r="G1828">
        <f t="shared" si="254"/>
        <v>0</v>
      </c>
      <c r="H1828" s="2">
        <f t="shared" si="255"/>
        <v>8.206018518518432E-3</v>
      </c>
      <c r="I1828" s="2">
        <f t="shared" si="259"/>
        <v>10.027951388888908</v>
      </c>
      <c r="J1828" s="10">
        <f t="shared" si="256"/>
        <v>14440.250000000029</v>
      </c>
      <c r="K1828" s="10">
        <f t="shared" si="257"/>
        <v>0</v>
      </c>
      <c r="L1828" s="10">
        <f t="shared" si="258"/>
        <v>11.816666666666542</v>
      </c>
      <c r="M1828" s="10">
        <f t="shared" si="260"/>
        <v>0</v>
      </c>
    </row>
    <row r="1829" spans="1:13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>
        <f t="shared" si="252"/>
        <v>1</v>
      </c>
      <c r="F1829">
        <f t="shared" si="253"/>
        <v>0</v>
      </c>
      <c r="G1829">
        <f t="shared" si="254"/>
        <v>0</v>
      </c>
      <c r="H1829" s="2">
        <f t="shared" si="255"/>
        <v>1.0821759259259212E-2</v>
      </c>
      <c r="I1829" s="2">
        <f t="shared" si="259"/>
        <v>10.038773148148168</v>
      </c>
      <c r="J1829" s="10">
        <f t="shared" si="256"/>
        <v>14455.833333333363</v>
      </c>
      <c r="K1829" s="10">
        <f t="shared" si="257"/>
        <v>15.583333333333265</v>
      </c>
      <c r="L1829" s="10">
        <f t="shared" si="258"/>
        <v>0</v>
      </c>
      <c r="M1829" s="10">
        <f t="shared" si="260"/>
        <v>0</v>
      </c>
    </row>
    <row r="1830" spans="1:13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>
        <f t="shared" si="252"/>
        <v>1</v>
      </c>
      <c r="F1830">
        <f t="shared" si="253"/>
        <v>0</v>
      </c>
      <c r="G1830">
        <f t="shared" si="254"/>
        <v>0</v>
      </c>
      <c r="H1830" s="2">
        <f t="shared" si="255"/>
        <v>6.2037037037037113E-3</v>
      </c>
      <c r="I1830" s="2">
        <f t="shared" si="259"/>
        <v>10.044976851851873</v>
      </c>
      <c r="J1830" s="10">
        <f t="shared" si="256"/>
        <v>14464.766666666697</v>
      </c>
      <c r="K1830" s="10">
        <f t="shared" si="257"/>
        <v>8.9333333333333442</v>
      </c>
      <c r="L1830" s="10">
        <f t="shared" si="258"/>
        <v>0</v>
      </c>
      <c r="M1830" s="10">
        <f t="shared" si="260"/>
        <v>0</v>
      </c>
    </row>
    <row r="1831" spans="1:13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>
        <f t="shared" si="252"/>
        <v>1</v>
      </c>
      <c r="F1831">
        <f t="shared" si="253"/>
        <v>0</v>
      </c>
      <c r="G1831">
        <f t="shared" si="254"/>
        <v>0</v>
      </c>
      <c r="H1831" s="2">
        <f t="shared" si="255"/>
        <v>1.0752314814814867E-2</v>
      </c>
      <c r="I1831" s="2">
        <f t="shared" si="259"/>
        <v>10.055729166666687</v>
      </c>
      <c r="J1831" s="10">
        <f t="shared" si="256"/>
        <v>14480.250000000029</v>
      </c>
      <c r="K1831" s="10">
        <f t="shared" si="257"/>
        <v>15.483333333333409</v>
      </c>
      <c r="L1831" s="10">
        <f t="shared" si="258"/>
        <v>0</v>
      </c>
      <c r="M1831" s="10">
        <f t="shared" si="260"/>
        <v>0</v>
      </c>
    </row>
    <row r="1832" spans="1:13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>
        <f t="shared" si="252"/>
        <v>1</v>
      </c>
      <c r="F1832">
        <f t="shared" si="253"/>
        <v>0</v>
      </c>
      <c r="G1832">
        <f t="shared" si="254"/>
        <v>0</v>
      </c>
      <c r="H1832" s="2">
        <f t="shared" si="255"/>
        <v>6.828703703704031E-4</v>
      </c>
      <c r="I1832" s="2">
        <f t="shared" si="259"/>
        <v>10.056412037037058</v>
      </c>
      <c r="J1832" s="10">
        <f t="shared" si="256"/>
        <v>14481.233333333364</v>
      </c>
      <c r="K1832" s="10">
        <f t="shared" si="257"/>
        <v>0.98333333333338047</v>
      </c>
      <c r="L1832" s="10">
        <f t="shared" si="258"/>
        <v>0</v>
      </c>
      <c r="M1832" s="10">
        <f t="shared" si="260"/>
        <v>0</v>
      </c>
    </row>
    <row r="1833" spans="1:13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>
        <f t="shared" si="252"/>
        <v>1</v>
      </c>
      <c r="F1833">
        <f t="shared" si="253"/>
        <v>0</v>
      </c>
      <c r="G1833">
        <f t="shared" si="254"/>
        <v>0</v>
      </c>
      <c r="H1833" s="2">
        <f t="shared" si="255"/>
        <v>4.3171296296296013E-3</v>
      </c>
      <c r="I1833" s="2">
        <f t="shared" si="259"/>
        <v>10.060729166666688</v>
      </c>
      <c r="J1833" s="10">
        <f t="shared" si="256"/>
        <v>14487.45000000003</v>
      </c>
      <c r="K1833" s="10">
        <f t="shared" si="257"/>
        <v>6.2166666666666259</v>
      </c>
      <c r="L1833" s="10">
        <f t="shared" si="258"/>
        <v>0</v>
      </c>
      <c r="M1833" s="10">
        <f t="shared" si="260"/>
        <v>0</v>
      </c>
    </row>
    <row r="1834" spans="1:13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>
        <f t="shared" si="252"/>
        <v>1</v>
      </c>
      <c r="F1834">
        <f t="shared" si="253"/>
        <v>0</v>
      </c>
      <c r="G1834">
        <f t="shared" si="254"/>
        <v>0</v>
      </c>
      <c r="H1834" s="2">
        <f t="shared" si="255"/>
        <v>9.9074074074074758E-3</v>
      </c>
      <c r="I1834" s="2">
        <f t="shared" si="259"/>
        <v>10.070636574074095</v>
      </c>
      <c r="J1834" s="10">
        <f t="shared" si="256"/>
        <v>14501.716666666698</v>
      </c>
      <c r="K1834" s="10">
        <f t="shared" si="257"/>
        <v>14.266666666666765</v>
      </c>
      <c r="L1834" s="10">
        <f t="shared" si="258"/>
        <v>0</v>
      </c>
      <c r="M1834" s="10">
        <f t="shared" si="260"/>
        <v>0</v>
      </c>
    </row>
    <row r="1835" spans="1:13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>
        <f t="shared" si="252"/>
        <v>1</v>
      </c>
      <c r="F1835">
        <f t="shared" si="253"/>
        <v>0</v>
      </c>
      <c r="G1835">
        <f t="shared" si="254"/>
        <v>0</v>
      </c>
      <c r="H1835" s="2">
        <f t="shared" si="255"/>
        <v>9.8379629629629095E-3</v>
      </c>
      <c r="I1835" s="2">
        <f t="shared" si="259"/>
        <v>10.080474537037059</v>
      </c>
      <c r="J1835" s="10">
        <f t="shared" si="256"/>
        <v>14515.883333333364</v>
      </c>
      <c r="K1835" s="10">
        <f t="shared" si="257"/>
        <v>14.16666666666659</v>
      </c>
      <c r="L1835" s="10">
        <f t="shared" si="258"/>
        <v>0</v>
      </c>
      <c r="M1835" s="10">
        <f t="shared" si="260"/>
        <v>0</v>
      </c>
    </row>
    <row r="1836" spans="1:13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>
        <f t="shared" si="252"/>
        <v>1</v>
      </c>
      <c r="F1836">
        <f t="shared" si="253"/>
        <v>0</v>
      </c>
      <c r="G1836">
        <f t="shared" si="254"/>
        <v>0</v>
      </c>
      <c r="H1836" s="2">
        <f t="shared" si="255"/>
        <v>1.142361111111112E-2</v>
      </c>
      <c r="I1836" s="2">
        <f t="shared" si="259"/>
        <v>10.09189814814817</v>
      </c>
      <c r="J1836" s="10">
        <f t="shared" si="256"/>
        <v>14532.333333333365</v>
      </c>
      <c r="K1836" s="10">
        <f t="shared" si="257"/>
        <v>16.450000000000014</v>
      </c>
      <c r="L1836" s="10">
        <f t="shared" si="258"/>
        <v>0</v>
      </c>
      <c r="M1836" s="10">
        <f t="shared" si="260"/>
        <v>0</v>
      </c>
    </row>
    <row r="1837" spans="1:13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>
        <f t="shared" si="252"/>
        <v>1</v>
      </c>
      <c r="F1837">
        <f t="shared" si="253"/>
        <v>0</v>
      </c>
      <c r="G1837">
        <f t="shared" si="254"/>
        <v>0</v>
      </c>
      <c r="H1837" s="2">
        <f t="shared" si="255"/>
        <v>7.0601851851859188E-4</v>
      </c>
      <c r="I1837" s="2">
        <f t="shared" si="259"/>
        <v>10.092604166666689</v>
      </c>
      <c r="J1837" s="10">
        <f t="shared" si="256"/>
        <v>14533.350000000031</v>
      </c>
      <c r="K1837" s="10">
        <f t="shared" si="257"/>
        <v>1.0166666666667723</v>
      </c>
      <c r="L1837" s="10">
        <f t="shared" si="258"/>
        <v>0</v>
      </c>
      <c r="M1837" s="10">
        <f t="shared" si="260"/>
        <v>0</v>
      </c>
    </row>
    <row r="1838" spans="1:13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>
        <f t="shared" si="252"/>
        <v>1</v>
      </c>
      <c r="F1838">
        <f t="shared" si="253"/>
        <v>0</v>
      </c>
      <c r="G1838">
        <f t="shared" si="254"/>
        <v>0</v>
      </c>
      <c r="H1838" s="2">
        <f t="shared" si="255"/>
        <v>2.2337962962962754E-3</v>
      </c>
      <c r="I1838" s="2">
        <f t="shared" si="259"/>
        <v>10.094837962962986</v>
      </c>
      <c r="J1838" s="10">
        <f t="shared" si="256"/>
        <v>14536.5666666667</v>
      </c>
      <c r="K1838" s="10">
        <f t="shared" si="257"/>
        <v>3.2166666666666366</v>
      </c>
      <c r="L1838" s="10">
        <f t="shared" si="258"/>
        <v>0</v>
      </c>
      <c r="M1838" s="10">
        <f t="shared" si="260"/>
        <v>0</v>
      </c>
    </row>
    <row r="1839" spans="1:13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>
        <f t="shared" si="252"/>
        <v>1</v>
      </c>
      <c r="F1839">
        <f t="shared" si="253"/>
        <v>0</v>
      </c>
      <c r="G1839">
        <f t="shared" si="254"/>
        <v>0</v>
      </c>
      <c r="H1839" s="2">
        <f t="shared" si="255"/>
        <v>6.5046296296296102E-3</v>
      </c>
      <c r="I1839" s="2">
        <f t="shared" si="259"/>
        <v>10.101342592592616</v>
      </c>
      <c r="J1839" s="10">
        <f t="shared" si="256"/>
        <v>14545.933333333367</v>
      </c>
      <c r="K1839" s="10">
        <f t="shared" si="257"/>
        <v>9.3666666666666387</v>
      </c>
      <c r="L1839" s="10">
        <f t="shared" si="258"/>
        <v>0</v>
      </c>
      <c r="M1839" s="10">
        <f t="shared" si="260"/>
        <v>0</v>
      </c>
    </row>
    <row r="1840" spans="1:13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>
        <f t="shared" si="252"/>
        <v>1</v>
      </c>
      <c r="F1840">
        <f t="shared" si="253"/>
        <v>0</v>
      </c>
      <c r="G1840">
        <f t="shared" si="254"/>
        <v>0</v>
      </c>
      <c r="H1840" s="2">
        <f t="shared" si="255"/>
        <v>3.472222222222765E-5</v>
      </c>
      <c r="I1840" s="2">
        <f t="shared" si="259"/>
        <v>10.101377314814838</v>
      </c>
      <c r="J1840" s="10">
        <f t="shared" si="256"/>
        <v>14545.983333333366</v>
      </c>
      <c r="K1840" s="10">
        <f t="shared" si="257"/>
        <v>5.0000000000007816E-2</v>
      </c>
      <c r="L1840" s="10">
        <f t="shared" si="258"/>
        <v>0</v>
      </c>
      <c r="M1840" s="10">
        <f t="shared" si="260"/>
        <v>0</v>
      </c>
    </row>
    <row r="1841" spans="1:13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>
        <f t="shared" si="252"/>
        <v>0</v>
      </c>
      <c r="F1841">
        <f t="shared" si="253"/>
        <v>1</v>
      </c>
      <c r="G1841">
        <f t="shared" si="254"/>
        <v>0</v>
      </c>
      <c r="H1841" s="2">
        <f t="shared" si="255"/>
        <v>3.4953703703703987E-3</v>
      </c>
      <c r="I1841" s="2">
        <f t="shared" si="259"/>
        <v>10.104872685185208</v>
      </c>
      <c r="J1841" s="10">
        <f t="shared" si="256"/>
        <v>14551.016666666701</v>
      </c>
      <c r="K1841" s="10">
        <f t="shared" si="257"/>
        <v>0</v>
      </c>
      <c r="L1841" s="10">
        <f t="shared" si="258"/>
        <v>5.0333333333333741</v>
      </c>
      <c r="M1841" s="10">
        <f t="shared" si="260"/>
        <v>0</v>
      </c>
    </row>
    <row r="1842" spans="1:13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>
        <f t="shared" si="252"/>
        <v>0</v>
      </c>
      <c r="F1842">
        <f t="shared" si="253"/>
        <v>1</v>
      </c>
      <c r="G1842">
        <f t="shared" si="254"/>
        <v>0</v>
      </c>
      <c r="H1842" s="2">
        <f t="shared" si="255"/>
        <v>9.5023148148148384E-3</v>
      </c>
      <c r="I1842" s="2">
        <f t="shared" si="259"/>
        <v>10.114375000000024</v>
      </c>
      <c r="J1842" s="10">
        <f t="shared" si="256"/>
        <v>14564.700000000033</v>
      </c>
      <c r="K1842" s="10">
        <f t="shared" si="257"/>
        <v>0</v>
      </c>
      <c r="L1842" s="10">
        <f t="shared" si="258"/>
        <v>13.683333333333367</v>
      </c>
      <c r="M1842" s="10">
        <f t="shared" si="260"/>
        <v>0</v>
      </c>
    </row>
    <row r="1843" spans="1:13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>
        <f t="shared" si="252"/>
        <v>0</v>
      </c>
      <c r="F1843">
        <f t="shared" si="253"/>
        <v>0</v>
      </c>
      <c r="G1843">
        <f t="shared" si="254"/>
        <v>1</v>
      </c>
      <c r="H1843" s="2">
        <f t="shared" si="255"/>
        <v>8.1018518518549687E-5</v>
      </c>
      <c r="I1843" s="2">
        <f t="shared" si="259"/>
        <v>10.114375000000024</v>
      </c>
      <c r="J1843" s="10">
        <f t="shared" si="256"/>
        <v>14564.700000000033</v>
      </c>
      <c r="K1843" s="10">
        <f t="shared" si="257"/>
        <v>0</v>
      </c>
      <c r="L1843" s="10">
        <f t="shared" si="258"/>
        <v>0</v>
      </c>
      <c r="M1843" s="10">
        <f t="shared" si="260"/>
        <v>1</v>
      </c>
    </row>
    <row r="1844" spans="1:13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>
        <f t="shared" si="252"/>
        <v>0</v>
      </c>
      <c r="F1844">
        <f t="shared" si="253"/>
        <v>0</v>
      </c>
      <c r="G1844">
        <f t="shared" si="254"/>
        <v>1</v>
      </c>
      <c r="H1844" s="2">
        <f t="shared" si="255"/>
        <v>5.7638888888889017E-3</v>
      </c>
      <c r="I1844" s="2">
        <f t="shared" si="259"/>
        <v>10.114375000000024</v>
      </c>
      <c r="J1844" s="10">
        <f t="shared" si="256"/>
        <v>14564.700000000033</v>
      </c>
      <c r="K1844" s="10">
        <f t="shared" si="257"/>
        <v>0</v>
      </c>
      <c r="L1844" s="10">
        <f t="shared" si="258"/>
        <v>0</v>
      </c>
      <c r="M1844" s="10">
        <f t="shared" si="260"/>
        <v>9</v>
      </c>
    </row>
    <row r="1845" spans="1:13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>
        <f t="shared" si="252"/>
        <v>1</v>
      </c>
      <c r="F1845">
        <f t="shared" si="253"/>
        <v>0</v>
      </c>
      <c r="G1845">
        <f t="shared" si="254"/>
        <v>0</v>
      </c>
      <c r="H1845" s="2">
        <f t="shared" si="255"/>
        <v>9.9537037037036868E-3</v>
      </c>
      <c r="I1845" s="2">
        <f t="shared" si="259"/>
        <v>10.124328703703728</v>
      </c>
      <c r="J1845" s="10">
        <f t="shared" si="256"/>
        <v>14579.033333333369</v>
      </c>
      <c r="K1845" s="10">
        <f t="shared" si="257"/>
        <v>14.333333333333309</v>
      </c>
      <c r="L1845" s="10">
        <f t="shared" si="258"/>
        <v>0</v>
      </c>
      <c r="M1845" s="10">
        <f t="shared" si="260"/>
        <v>0</v>
      </c>
    </row>
    <row r="1846" spans="1:13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>
        <f t="shared" si="252"/>
        <v>1</v>
      </c>
      <c r="F1846">
        <f t="shared" si="253"/>
        <v>0</v>
      </c>
      <c r="G1846">
        <f t="shared" si="254"/>
        <v>0</v>
      </c>
      <c r="H1846" s="2">
        <f t="shared" si="255"/>
        <v>2.9166666666666785E-3</v>
      </c>
      <c r="I1846" s="2">
        <f t="shared" si="259"/>
        <v>10.127245370370396</v>
      </c>
      <c r="J1846" s="10">
        <f t="shared" si="256"/>
        <v>14583.23333333337</v>
      </c>
      <c r="K1846" s="10">
        <f t="shared" si="257"/>
        <v>4.2000000000000171</v>
      </c>
      <c r="L1846" s="10">
        <f t="shared" si="258"/>
        <v>0</v>
      </c>
      <c r="M1846" s="10">
        <f t="shared" si="260"/>
        <v>0</v>
      </c>
    </row>
    <row r="1847" spans="1:13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>
        <f t="shared" si="252"/>
        <v>1</v>
      </c>
      <c r="F1847">
        <f t="shared" si="253"/>
        <v>0</v>
      </c>
      <c r="G1847">
        <f t="shared" si="254"/>
        <v>0</v>
      </c>
      <c r="H1847" s="2">
        <f t="shared" si="255"/>
        <v>2.5347222222222299E-3</v>
      </c>
      <c r="I1847" s="2">
        <f t="shared" si="259"/>
        <v>10.129780092592618</v>
      </c>
      <c r="J1847" s="10">
        <f t="shared" si="256"/>
        <v>14586.88333333337</v>
      </c>
      <c r="K1847" s="10">
        <f t="shared" si="257"/>
        <v>3.650000000000011</v>
      </c>
      <c r="L1847" s="10">
        <f t="shared" si="258"/>
        <v>0</v>
      </c>
      <c r="M1847" s="10">
        <f t="shared" si="260"/>
        <v>0</v>
      </c>
    </row>
    <row r="1848" spans="1:13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>
        <f t="shared" si="252"/>
        <v>1</v>
      </c>
      <c r="F1848">
        <f t="shared" si="253"/>
        <v>0</v>
      </c>
      <c r="G1848">
        <f t="shared" si="254"/>
        <v>0</v>
      </c>
      <c r="H1848" s="2">
        <f t="shared" si="255"/>
        <v>7.6388888888889173E-3</v>
      </c>
      <c r="I1848" s="2">
        <f t="shared" si="259"/>
        <v>10.137418981481508</v>
      </c>
      <c r="J1848" s="10">
        <f t="shared" si="256"/>
        <v>14597.883333333371</v>
      </c>
      <c r="K1848" s="10">
        <f t="shared" si="257"/>
        <v>11.000000000000041</v>
      </c>
      <c r="L1848" s="10">
        <f t="shared" si="258"/>
        <v>0</v>
      </c>
      <c r="M1848" s="10">
        <f t="shared" si="260"/>
        <v>0</v>
      </c>
    </row>
    <row r="1849" spans="1:13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>
        <f t="shared" si="252"/>
        <v>0</v>
      </c>
      <c r="F1849">
        <f t="shared" si="253"/>
        <v>1</v>
      </c>
      <c r="G1849">
        <f t="shared" si="254"/>
        <v>0</v>
      </c>
      <c r="H1849" s="2">
        <f t="shared" si="255"/>
        <v>7.7430555555555447E-3</v>
      </c>
      <c r="I1849" s="2">
        <f t="shared" si="259"/>
        <v>10.145162037037064</v>
      </c>
      <c r="J1849" s="10">
        <f t="shared" si="256"/>
        <v>14609.033333333373</v>
      </c>
      <c r="K1849" s="10">
        <f t="shared" si="257"/>
        <v>0</v>
      </c>
      <c r="L1849" s="10">
        <f t="shared" si="258"/>
        <v>11.149999999999984</v>
      </c>
      <c r="M1849" s="10">
        <f t="shared" si="260"/>
        <v>0</v>
      </c>
    </row>
    <row r="1850" spans="1:13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>
        <f t="shared" si="252"/>
        <v>1</v>
      </c>
      <c r="F1850">
        <f t="shared" si="253"/>
        <v>0</v>
      </c>
      <c r="G1850">
        <f t="shared" si="254"/>
        <v>0</v>
      </c>
      <c r="H1850" s="2">
        <f t="shared" si="255"/>
        <v>4.7106481481481444E-3</v>
      </c>
      <c r="I1850" s="2">
        <f t="shared" si="259"/>
        <v>10.149872685185212</v>
      </c>
      <c r="J1850" s="10">
        <f t="shared" si="256"/>
        <v>14615.816666666706</v>
      </c>
      <c r="K1850" s="10">
        <f t="shared" si="257"/>
        <v>6.7833333333333279</v>
      </c>
      <c r="L1850" s="10">
        <f t="shared" si="258"/>
        <v>0</v>
      </c>
      <c r="M1850" s="10">
        <f t="shared" si="260"/>
        <v>0</v>
      </c>
    </row>
    <row r="1851" spans="1:13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>
        <f t="shared" si="252"/>
        <v>1</v>
      </c>
      <c r="F1851">
        <f t="shared" si="253"/>
        <v>0</v>
      </c>
      <c r="G1851">
        <f t="shared" si="254"/>
        <v>0</v>
      </c>
      <c r="H1851" s="2">
        <f t="shared" si="255"/>
        <v>2.9282407407407174E-3</v>
      </c>
      <c r="I1851" s="2">
        <f t="shared" si="259"/>
        <v>10.152800925925952</v>
      </c>
      <c r="J1851" s="10">
        <f t="shared" si="256"/>
        <v>14620.033333333371</v>
      </c>
      <c r="K1851" s="10">
        <f t="shared" si="257"/>
        <v>4.216666666666633</v>
      </c>
      <c r="L1851" s="10">
        <f t="shared" si="258"/>
        <v>0</v>
      </c>
      <c r="M1851" s="10">
        <f t="shared" si="260"/>
        <v>0</v>
      </c>
    </row>
    <row r="1852" spans="1:13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>
        <f t="shared" si="252"/>
        <v>1</v>
      </c>
      <c r="F1852">
        <f t="shared" si="253"/>
        <v>0</v>
      </c>
      <c r="G1852">
        <f t="shared" si="254"/>
        <v>0</v>
      </c>
      <c r="H1852" s="2">
        <f t="shared" si="255"/>
        <v>1.071759259259264E-2</v>
      </c>
      <c r="I1852" s="2">
        <f t="shared" si="259"/>
        <v>10.163518518518545</v>
      </c>
      <c r="J1852" s="10">
        <f t="shared" si="256"/>
        <v>14635.466666666705</v>
      </c>
      <c r="K1852" s="10">
        <f t="shared" si="257"/>
        <v>15.433333333333401</v>
      </c>
      <c r="L1852" s="10">
        <f t="shared" si="258"/>
        <v>0</v>
      </c>
      <c r="M1852" s="10">
        <f t="shared" si="260"/>
        <v>0</v>
      </c>
    </row>
    <row r="1853" spans="1:13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>
        <f t="shared" si="252"/>
        <v>1</v>
      </c>
      <c r="F1853">
        <f t="shared" si="253"/>
        <v>0</v>
      </c>
      <c r="G1853">
        <f t="shared" si="254"/>
        <v>0</v>
      </c>
      <c r="H1853" s="2">
        <f t="shared" si="255"/>
        <v>8.7615740740740744E-3</v>
      </c>
      <c r="I1853" s="2">
        <f t="shared" si="259"/>
        <v>10.172280092592619</v>
      </c>
      <c r="J1853" s="10">
        <f t="shared" si="256"/>
        <v>14648.08333333337</v>
      </c>
      <c r="K1853" s="10">
        <f t="shared" si="257"/>
        <v>12.616666666666667</v>
      </c>
      <c r="L1853" s="10">
        <f t="shared" si="258"/>
        <v>0</v>
      </c>
      <c r="M1853" s="10">
        <f t="shared" si="260"/>
        <v>0</v>
      </c>
    </row>
    <row r="1854" spans="1:13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>
        <f t="shared" si="252"/>
        <v>0</v>
      </c>
      <c r="F1854">
        <f t="shared" si="253"/>
        <v>1</v>
      </c>
      <c r="G1854">
        <f t="shared" si="254"/>
        <v>0</v>
      </c>
      <c r="H1854" s="2">
        <f t="shared" si="255"/>
        <v>7.9050925925925886E-3</v>
      </c>
      <c r="I1854" s="2">
        <f t="shared" si="259"/>
        <v>10.180185185185211</v>
      </c>
      <c r="J1854" s="10">
        <f t="shared" si="256"/>
        <v>14659.466666666705</v>
      </c>
      <c r="K1854" s="10">
        <f t="shared" si="257"/>
        <v>0</v>
      </c>
      <c r="L1854" s="10">
        <f t="shared" si="258"/>
        <v>11.383333333333328</v>
      </c>
      <c r="M1854" s="10">
        <f t="shared" si="260"/>
        <v>0</v>
      </c>
    </row>
    <row r="1855" spans="1:13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>
        <f t="shared" si="252"/>
        <v>1</v>
      </c>
      <c r="F1855">
        <f t="shared" si="253"/>
        <v>0</v>
      </c>
      <c r="G1855">
        <f t="shared" si="254"/>
        <v>0</v>
      </c>
      <c r="H1855" s="2">
        <f t="shared" si="255"/>
        <v>7.9861111111112493E-4</v>
      </c>
      <c r="I1855" s="2">
        <f t="shared" si="259"/>
        <v>10.180983796296323</v>
      </c>
      <c r="J1855" s="10">
        <f t="shared" si="256"/>
        <v>14660.616666666703</v>
      </c>
      <c r="K1855" s="10">
        <f t="shared" si="257"/>
        <v>1.1500000000000199</v>
      </c>
      <c r="L1855" s="10">
        <f t="shared" si="258"/>
        <v>0</v>
      </c>
      <c r="M1855" s="10">
        <f t="shared" si="260"/>
        <v>0</v>
      </c>
    </row>
    <row r="1856" spans="1:13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>
        <f t="shared" si="252"/>
        <v>1</v>
      </c>
      <c r="F1856">
        <f t="shared" si="253"/>
        <v>0</v>
      </c>
      <c r="G1856">
        <f t="shared" si="254"/>
        <v>0</v>
      </c>
      <c r="H1856" s="2">
        <f t="shared" si="255"/>
        <v>5.9606481481481177E-3</v>
      </c>
      <c r="I1856" s="2">
        <f t="shared" si="259"/>
        <v>10.186944444444471</v>
      </c>
      <c r="J1856" s="10">
        <f t="shared" si="256"/>
        <v>14669.200000000039</v>
      </c>
      <c r="K1856" s="10">
        <f t="shared" si="257"/>
        <v>8.5833333333332895</v>
      </c>
      <c r="L1856" s="10">
        <f t="shared" si="258"/>
        <v>0</v>
      </c>
      <c r="M1856" s="10">
        <f t="shared" si="260"/>
        <v>0</v>
      </c>
    </row>
    <row r="1857" spans="1:13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>
        <f t="shared" si="252"/>
        <v>1</v>
      </c>
      <c r="F1857">
        <f t="shared" si="253"/>
        <v>0</v>
      </c>
      <c r="G1857">
        <f t="shared" si="254"/>
        <v>0</v>
      </c>
      <c r="H1857" s="2">
        <f t="shared" si="255"/>
        <v>7.7777777777777724E-3</v>
      </c>
      <c r="I1857" s="2">
        <f t="shared" si="259"/>
        <v>10.194722222222248</v>
      </c>
      <c r="J1857" s="10">
        <f t="shared" si="256"/>
        <v>14680.400000000038</v>
      </c>
      <c r="K1857" s="10">
        <f t="shared" si="257"/>
        <v>11.199999999999992</v>
      </c>
      <c r="L1857" s="10">
        <f t="shared" si="258"/>
        <v>0</v>
      </c>
      <c r="M1857" s="10">
        <f t="shared" si="260"/>
        <v>0</v>
      </c>
    </row>
    <row r="1858" spans="1:13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>
        <f t="shared" ref="E1858:E1921" si="261">IF(LEN(A1858)=7,1,0)</f>
        <v>0</v>
      </c>
      <c r="F1858">
        <f t="shared" ref="F1858:F1921" si="262">IF(LEN(A1858)=8,1,0)</f>
        <v>1</v>
      </c>
      <c r="G1858">
        <f t="shared" ref="G1858:G1921" si="263">IF(LEN(A1858)&gt;9,1,0)</f>
        <v>0</v>
      </c>
      <c r="H1858" s="2">
        <f t="shared" ref="H1858:H1921" si="264">D1858-C1858</f>
        <v>4.2245370370370683E-3</v>
      </c>
      <c r="I1858" s="2">
        <f t="shared" si="259"/>
        <v>10.198946759259286</v>
      </c>
      <c r="J1858" s="10">
        <f t="shared" ref="J1858:J1921" si="265">I1858*24*60</f>
        <v>14686.483333333372</v>
      </c>
      <c r="K1858" s="10">
        <f t="shared" ref="K1858:K1921" si="266">IF(AND(E1858=1,$J1858&gt;800),$H1858,0)*24*60</f>
        <v>0</v>
      </c>
      <c r="L1858" s="10">
        <f t="shared" ref="L1858:L1921" si="267">IF(AND(F1858=1,$J1858&gt;800),$H1858,0)*24*60</f>
        <v>6.0833333333333783</v>
      </c>
      <c r="M1858" s="10">
        <f t="shared" si="260"/>
        <v>0</v>
      </c>
    </row>
    <row r="1859" spans="1:13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>
        <f t="shared" si="261"/>
        <v>1</v>
      </c>
      <c r="F1859">
        <f t="shared" si="262"/>
        <v>0</v>
      </c>
      <c r="G1859">
        <f t="shared" si="263"/>
        <v>0</v>
      </c>
      <c r="H1859" s="2">
        <f t="shared" si="264"/>
        <v>8.7731481481481688E-3</v>
      </c>
      <c r="I1859" s="2">
        <f t="shared" si="259"/>
        <v>10.207719907407434</v>
      </c>
      <c r="J1859" s="10">
        <f t="shared" si="265"/>
        <v>14699.116666666705</v>
      </c>
      <c r="K1859" s="10">
        <f t="shared" si="266"/>
        <v>12.633333333333363</v>
      </c>
      <c r="L1859" s="10">
        <f t="shared" si="267"/>
        <v>0</v>
      </c>
      <c r="M1859" s="10">
        <f t="shared" si="260"/>
        <v>0</v>
      </c>
    </row>
    <row r="1860" spans="1:13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>
        <f t="shared" si="261"/>
        <v>1</v>
      </c>
      <c r="F1860">
        <f t="shared" si="262"/>
        <v>0</v>
      </c>
      <c r="G1860">
        <f t="shared" si="263"/>
        <v>0</v>
      </c>
      <c r="H1860" s="2">
        <f t="shared" si="264"/>
        <v>9.8495370370370594E-3</v>
      </c>
      <c r="I1860" s="2">
        <f t="shared" ref="I1860:I1923" si="268">IF(OR(E1860=1,F1860=1),H1860+I1859,I1859)</f>
        <v>10.217569444444472</v>
      </c>
      <c r="J1860" s="10">
        <f t="shared" si="265"/>
        <v>14713.300000000039</v>
      </c>
      <c r="K1860" s="10">
        <f t="shared" si="266"/>
        <v>14.183333333333366</v>
      </c>
      <c r="L1860" s="10">
        <f t="shared" si="267"/>
        <v>0</v>
      </c>
      <c r="M1860" s="10">
        <f t="shared" ref="M1860:M1923" si="269">ROUNDUP(IF(G1860=1,H1860,0)*24*60,0)</f>
        <v>0</v>
      </c>
    </row>
    <row r="1861" spans="1:13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>
        <f t="shared" si="261"/>
        <v>1</v>
      </c>
      <c r="F1861">
        <f t="shared" si="262"/>
        <v>0</v>
      </c>
      <c r="G1861">
        <f t="shared" si="263"/>
        <v>0</v>
      </c>
      <c r="H1861" s="2">
        <f t="shared" si="264"/>
        <v>7.4537037037037401E-3</v>
      </c>
      <c r="I1861" s="2">
        <f t="shared" si="268"/>
        <v>10.225023148148175</v>
      </c>
      <c r="J1861" s="10">
        <f t="shared" si="265"/>
        <v>14724.033333333371</v>
      </c>
      <c r="K1861" s="10">
        <f t="shared" si="266"/>
        <v>10.733333333333386</v>
      </c>
      <c r="L1861" s="10">
        <f t="shared" si="267"/>
        <v>0</v>
      </c>
      <c r="M1861" s="10">
        <f t="shared" si="269"/>
        <v>0</v>
      </c>
    </row>
    <row r="1862" spans="1:13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>
        <f t="shared" si="261"/>
        <v>1</v>
      </c>
      <c r="F1862">
        <f t="shared" si="262"/>
        <v>0</v>
      </c>
      <c r="G1862">
        <f t="shared" si="263"/>
        <v>0</v>
      </c>
      <c r="H1862" s="2">
        <f t="shared" si="264"/>
        <v>1.5856481481481555E-3</v>
      </c>
      <c r="I1862" s="2">
        <f t="shared" si="268"/>
        <v>10.226608796296324</v>
      </c>
      <c r="J1862" s="10">
        <f t="shared" si="265"/>
        <v>14726.316666666706</v>
      </c>
      <c r="K1862" s="10">
        <f t="shared" si="266"/>
        <v>2.2833333333333439</v>
      </c>
      <c r="L1862" s="10">
        <f t="shared" si="267"/>
        <v>0</v>
      </c>
      <c r="M1862" s="10">
        <f t="shared" si="269"/>
        <v>0</v>
      </c>
    </row>
    <row r="1863" spans="1:13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>
        <f t="shared" si="261"/>
        <v>1</v>
      </c>
      <c r="F1863">
        <f t="shared" si="262"/>
        <v>0</v>
      </c>
      <c r="G1863">
        <f t="shared" si="263"/>
        <v>0</v>
      </c>
      <c r="H1863" s="2">
        <f t="shared" si="264"/>
        <v>5.1273148148148207E-3</v>
      </c>
      <c r="I1863" s="2">
        <f t="shared" si="268"/>
        <v>10.231736111111138</v>
      </c>
      <c r="J1863" s="10">
        <f t="shared" si="265"/>
        <v>14733.700000000037</v>
      </c>
      <c r="K1863" s="10">
        <f t="shared" si="266"/>
        <v>7.3833333333333417</v>
      </c>
      <c r="L1863" s="10">
        <f t="shared" si="267"/>
        <v>0</v>
      </c>
      <c r="M1863" s="10">
        <f t="shared" si="269"/>
        <v>0</v>
      </c>
    </row>
    <row r="1864" spans="1:13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>
        <f t="shared" si="261"/>
        <v>1</v>
      </c>
      <c r="F1864">
        <f t="shared" si="262"/>
        <v>0</v>
      </c>
      <c r="G1864">
        <f t="shared" si="263"/>
        <v>0</v>
      </c>
      <c r="H1864" s="2">
        <f t="shared" si="264"/>
        <v>8.3333333333335258E-4</v>
      </c>
      <c r="I1864" s="2">
        <f t="shared" si="268"/>
        <v>10.23256944444447</v>
      </c>
      <c r="J1864" s="10">
        <f t="shared" si="265"/>
        <v>14734.900000000036</v>
      </c>
      <c r="K1864" s="10">
        <f t="shared" si="266"/>
        <v>1.2000000000000277</v>
      </c>
      <c r="L1864" s="10">
        <f t="shared" si="267"/>
        <v>0</v>
      </c>
      <c r="M1864" s="10">
        <f t="shared" si="269"/>
        <v>0</v>
      </c>
    </row>
    <row r="1865" spans="1:13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>
        <f t="shared" si="261"/>
        <v>1</v>
      </c>
      <c r="F1865">
        <f t="shared" si="262"/>
        <v>0</v>
      </c>
      <c r="G1865">
        <f t="shared" si="263"/>
        <v>0</v>
      </c>
      <c r="H1865" s="2">
        <f t="shared" si="264"/>
        <v>4.6527777777777835E-3</v>
      </c>
      <c r="I1865" s="2">
        <f t="shared" si="268"/>
        <v>10.237222222222249</v>
      </c>
      <c r="J1865" s="10">
        <f t="shared" si="265"/>
        <v>14741.600000000037</v>
      </c>
      <c r="K1865" s="10">
        <f t="shared" si="266"/>
        <v>6.7000000000000082</v>
      </c>
      <c r="L1865" s="10">
        <f t="shared" si="267"/>
        <v>0</v>
      </c>
      <c r="M1865" s="10">
        <f t="shared" si="269"/>
        <v>0</v>
      </c>
    </row>
    <row r="1866" spans="1:13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>
        <f t="shared" si="261"/>
        <v>1</v>
      </c>
      <c r="F1866">
        <f t="shared" si="262"/>
        <v>0</v>
      </c>
      <c r="G1866">
        <f t="shared" si="263"/>
        <v>0</v>
      </c>
      <c r="H1866" s="2">
        <f t="shared" si="264"/>
        <v>3.0092592592589895E-4</v>
      </c>
      <c r="I1866" s="2">
        <f t="shared" si="268"/>
        <v>10.237523148148174</v>
      </c>
      <c r="J1866" s="10">
        <f t="shared" si="265"/>
        <v>14742.033333333371</v>
      </c>
      <c r="K1866" s="10">
        <f t="shared" si="266"/>
        <v>0.43333333333329449</v>
      </c>
      <c r="L1866" s="10">
        <f t="shared" si="267"/>
        <v>0</v>
      </c>
      <c r="M1866" s="10">
        <f t="shared" si="269"/>
        <v>0</v>
      </c>
    </row>
    <row r="1867" spans="1:13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>
        <f t="shared" si="261"/>
        <v>0</v>
      </c>
      <c r="F1867">
        <f t="shared" si="262"/>
        <v>0</v>
      </c>
      <c r="G1867">
        <f t="shared" si="263"/>
        <v>1</v>
      </c>
      <c r="H1867" s="2">
        <f t="shared" si="264"/>
        <v>9.7453703703703765E-3</v>
      </c>
      <c r="I1867" s="2">
        <f t="shared" si="268"/>
        <v>10.237523148148174</v>
      </c>
      <c r="J1867" s="10">
        <f t="shared" si="265"/>
        <v>14742.033333333371</v>
      </c>
      <c r="K1867" s="10">
        <f t="shared" si="266"/>
        <v>0</v>
      </c>
      <c r="L1867" s="10">
        <f t="shared" si="267"/>
        <v>0</v>
      </c>
      <c r="M1867" s="10">
        <f t="shared" si="269"/>
        <v>15</v>
      </c>
    </row>
    <row r="1868" spans="1:13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>
        <f t="shared" si="261"/>
        <v>1</v>
      </c>
      <c r="F1868">
        <f t="shared" si="262"/>
        <v>0</v>
      </c>
      <c r="G1868">
        <f t="shared" si="263"/>
        <v>0</v>
      </c>
      <c r="H1868" s="2">
        <f t="shared" si="264"/>
        <v>3.7500000000000311E-3</v>
      </c>
      <c r="I1868" s="2">
        <f t="shared" si="268"/>
        <v>10.241273148148174</v>
      </c>
      <c r="J1868" s="10">
        <f t="shared" si="265"/>
        <v>14747.433333333371</v>
      </c>
      <c r="K1868" s="10">
        <f t="shared" si="266"/>
        <v>5.4000000000000448</v>
      </c>
      <c r="L1868" s="10">
        <f t="shared" si="267"/>
        <v>0</v>
      </c>
      <c r="M1868" s="10">
        <f t="shared" si="269"/>
        <v>0</v>
      </c>
    </row>
    <row r="1869" spans="1:13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>
        <f t="shared" si="261"/>
        <v>1</v>
      </c>
      <c r="F1869">
        <f t="shared" si="262"/>
        <v>0</v>
      </c>
      <c r="G1869">
        <f t="shared" si="263"/>
        <v>0</v>
      </c>
      <c r="H1869" s="2">
        <f t="shared" si="264"/>
        <v>5.393518518518492E-3</v>
      </c>
      <c r="I1869" s="2">
        <f t="shared" si="268"/>
        <v>10.246666666666693</v>
      </c>
      <c r="J1869" s="10">
        <f t="shared" si="265"/>
        <v>14755.200000000039</v>
      </c>
      <c r="K1869" s="10">
        <f t="shared" si="266"/>
        <v>7.7666666666666284</v>
      </c>
      <c r="L1869" s="10">
        <f t="shared" si="267"/>
        <v>0</v>
      </c>
      <c r="M1869" s="10">
        <f t="shared" si="269"/>
        <v>0</v>
      </c>
    </row>
    <row r="1870" spans="1:13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>
        <f t="shared" si="261"/>
        <v>1</v>
      </c>
      <c r="F1870">
        <f t="shared" si="262"/>
        <v>0</v>
      </c>
      <c r="G1870">
        <f t="shared" si="263"/>
        <v>0</v>
      </c>
      <c r="H1870" s="2">
        <f t="shared" si="264"/>
        <v>5.9953703703703454E-3</v>
      </c>
      <c r="I1870" s="2">
        <f t="shared" si="268"/>
        <v>10.252662037037062</v>
      </c>
      <c r="J1870" s="10">
        <f t="shared" si="265"/>
        <v>14763.83333333337</v>
      </c>
      <c r="K1870" s="10">
        <f t="shared" si="266"/>
        <v>8.6333333333332973</v>
      </c>
      <c r="L1870" s="10">
        <f t="shared" si="267"/>
        <v>0</v>
      </c>
      <c r="M1870" s="10">
        <f t="shared" si="269"/>
        <v>0</v>
      </c>
    </row>
    <row r="1871" spans="1:13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>
        <f t="shared" si="261"/>
        <v>1</v>
      </c>
      <c r="F1871">
        <f t="shared" si="262"/>
        <v>0</v>
      </c>
      <c r="G1871">
        <f t="shared" si="263"/>
        <v>0</v>
      </c>
      <c r="H1871" s="2">
        <f t="shared" si="264"/>
        <v>6.423611111111116E-3</v>
      </c>
      <c r="I1871" s="2">
        <f t="shared" si="268"/>
        <v>10.259085648148174</v>
      </c>
      <c r="J1871" s="10">
        <f t="shared" si="265"/>
        <v>14773.083333333372</v>
      </c>
      <c r="K1871" s="10">
        <f t="shared" si="266"/>
        <v>9.2500000000000071</v>
      </c>
      <c r="L1871" s="10">
        <f t="shared" si="267"/>
        <v>0</v>
      </c>
      <c r="M1871" s="10">
        <f t="shared" si="269"/>
        <v>0</v>
      </c>
    </row>
    <row r="1872" spans="1:13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>
        <f t="shared" si="261"/>
        <v>0</v>
      </c>
      <c r="F1872">
        <f t="shared" si="262"/>
        <v>0</v>
      </c>
      <c r="G1872">
        <f t="shared" si="263"/>
        <v>1</v>
      </c>
      <c r="H1872" s="2">
        <f t="shared" si="264"/>
        <v>6.8287037037034759E-4</v>
      </c>
      <c r="I1872" s="2">
        <f t="shared" si="268"/>
        <v>10.259085648148174</v>
      </c>
      <c r="J1872" s="10">
        <f t="shared" si="265"/>
        <v>14773.083333333372</v>
      </c>
      <c r="K1872" s="10">
        <f t="shared" si="266"/>
        <v>0</v>
      </c>
      <c r="L1872" s="10">
        <f t="shared" si="267"/>
        <v>0</v>
      </c>
      <c r="M1872" s="10">
        <f t="shared" si="269"/>
        <v>1</v>
      </c>
    </row>
    <row r="1873" spans="1:13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>
        <f t="shared" si="261"/>
        <v>0</v>
      </c>
      <c r="F1873">
        <f t="shared" si="262"/>
        <v>1</v>
      </c>
      <c r="G1873">
        <f t="shared" si="263"/>
        <v>0</v>
      </c>
      <c r="H1873" s="2">
        <f t="shared" si="264"/>
        <v>8.7847222222222077E-3</v>
      </c>
      <c r="I1873" s="2">
        <f t="shared" si="268"/>
        <v>10.267870370370396</v>
      </c>
      <c r="J1873" s="10">
        <f t="shared" si="265"/>
        <v>14785.73333333337</v>
      </c>
      <c r="K1873" s="10">
        <f t="shared" si="266"/>
        <v>0</v>
      </c>
      <c r="L1873" s="10">
        <f t="shared" si="267"/>
        <v>12.649999999999979</v>
      </c>
      <c r="M1873" s="10">
        <f t="shared" si="269"/>
        <v>0</v>
      </c>
    </row>
    <row r="1874" spans="1:13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>
        <f t="shared" si="261"/>
        <v>0</v>
      </c>
      <c r="F1874">
        <f t="shared" si="262"/>
        <v>1</v>
      </c>
      <c r="G1874">
        <f t="shared" si="263"/>
        <v>0</v>
      </c>
      <c r="H1874" s="2">
        <f t="shared" si="264"/>
        <v>3.1365740740740278E-3</v>
      </c>
      <c r="I1874" s="2">
        <f t="shared" si="268"/>
        <v>10.271006944444469</v>
      </c>
      <c r="J1874" s="10">
        <f t="shared" si="265"/>
        <v>14790.250000000036</v>
      </c>
      <c r="K1874" s="10">
        <f t="shared" si="266"/>
        <v>0</v>
      </c>
      <c r="L1874" s="10">
        <f t="shared" si="267"/>
        <v>4.5166666666666</v>
      </c>
      <c r="M1874" s="10">
        <f t="shared" si="269"/>
        <v>0</v>
      </c>
    </row>
    <row r="1875" spans="1:13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>
        <f t="shared" si="261"/>
        <v>0</v>
      </c>
      <c r="F1875">
        <f t="shared" si="262"/>
        <v>1</v>
      </c>
      <c r="G1875">
        <f t="shared" si="263"/>
        <v>0</v>
      </c>
      <c r="H1875" s="2">
        <f t="shared" si="264"/>
        <v>6.6666666666666541E-3</v>
      </c>
      <c r="I1875" s="2">
        <f t="shared" si="268"/>
        <v>10.277673611111135</v>
      </c>
      <c r="J1875" s="10">
        <f t="shared" si="265"/>
        <v>14799.850000000035</v>
      </c>
      <c r="K1875" s="10">
        <f t="shared" si="266"/>
        <v>0</v>
      </c>
      <c r="L1875" s="10">
        <f t="shared" si="267"/>
        <v>9.5999999999999819</v>
      </c>
      <c r="M1875" s="10">
        <f t="shared" si="269"/>
        <v>0</v>
      </c>
    </row>
    <row r="1876" spans="1:13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>
        <f t="shared" si="261"/>
        <v>0</v>
      </c>
      <c r="F1876">
        <f t="shared" si="262"/>
        <v>1</v>
      </c>
      <c r="G1876">
        <f t="shared" si="263"/>
        <v>0</v>
      </c>
      <c r="H1876" s="2">
        <f t="shared" si="264"/>
        <v>8.6458333333332971E-3</v>
      </c>
      <c r="I1876" s="2">
        <f t="shared" si="268"/>
        <v>10.286319444444468</v>
      </c>
      <c r="J1876" s="10">
        <f t="shared" si="265"/>
        <v>14812.300000000034</v>
      </c>
      <c r="K1876" s="10">
        <f t="shared" si="266"/>
        <v>0</v>
      </c>
      <c r="L1876" s="10">
        <f t="shared" si="267"/>
        <v>12.449999999999948</v>
      </c>
      <c r="M1876" s="10">
        <f t="shared" si="269"/>
        <v>0</v>
      </c>
    </row>
    <row r="1877" spans="1:13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>
        <f t="shared" si="261"/>
        <v>0</v>
      </c>
      <c r="F1877">
        <f t="shared" si="262"/>
        <v>1</v>
      </c>
      <c r="G1877">
        <f t="shared" si="263"/>
        <v>0</v>
      </c>
      <c r="H1877" s="2">
        <f t="shared" si="264"/>
        <v>3.5995370370370261E-3</v>
      </c>
      <c r="I1877" s="2">
        <f t="shared" si="268"/>
        <v>10.289918981481504</v>
      </c>
      <c r="J1877" s="10">
        <f t="shared" si="265"/>
        <v>14817.483333333364</v>
      </c>
      <c r="K1877" s="10">
        <f t="shared" si="266"/>
        <v>0</v>
      </c>
      <c r="L1877" s="10">
        <f t="shared" si="267"/>
        <v>5.1833333333333176</v>
      </c>
      <c r="M1877" s="10">
        <f t="shared" si="269"/>
        <v>0</v>
      </c>
    </row>
    <row r="1878" spans="1:13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>
        <f t="shared" si="261"/>
        <v>0</v>
      </c>
      <c r="F1878">
        <f t="shared" si="262"/>
        <v>1</v>
      </c>
      <c r="G1878">
        <f t="shared" si="263"/>
        <v>0</v>
      </c>
      <c r="H1878" s="2">
        <f t="shared" si="264"/>
        <v>2.1643518518518201E-3</v>
      </c>
      <c r="I1878" s="2">
        <f t="shared" si="268"/>
        <v>10.292083333333355</v>
      </c>
      <c r="J1878" s="10">
        <f t="shared" si="265"/>
        <v>14820.600000000031</v>
      </c>
      <c r="K1878" s="10">
        <f t="shared" si="266"/>
        <v>0</v>
      </c>
      <c r="L1878" s="10">
        <f t="shared" si="267"/>
        <v>3.116666666666621</v>
      </c>
      <c r="M1878" s="10">
        <f t="shared" si="269"/>
        <v>0</v>
      </c>
    </row>
    <row r="1879" spans="1:13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>
        <f t="shared" si="261"/>
        <v>0</v>
      </c>
      <c r="F1879">
        <f t="shared" si="262"/>
        <v>1</v>
      </c>
      <c r="G1879">
        <f t="shared" si="263"/>
        <v>0</v>
      </c>
      <c r="H1879" s="2">
        <f t="shared" si="264"/>
        <v>2.0138888888888706E-3</v>
      </c>
      <c r="I1879" s="2">
        <f t="shared" si="268"/>
        <v>10.294097222222245</v>
      </c>
      <c r="J1879" s="10">
        <f t="shared" si="265"/>
        <v>14823.500000000033</v>
      </c>
      <c r="K1879" s="10">
        <f t="shared" si="266"/>
        <v>0</v>
      </c>
      <c r="L1879" s="10">
        <f t="shared" si="267"/>
        <v>2.8999999999999737</v>
      </c>
      <c r="M1879" s="10">
        <f t="shared" si="269"/>
        <v>0</v>
      </c>
    </row>
    <row r="1880" spans="1:13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>
        <f t="shared" si="261"/>
        <v>1</v>
      </c>
      <c r="F1880">
        <f t="shared" si="262"/>
        <v>0</v>
      </c>
      <c r="G1880">
        <f t="shared" si="263"/>
        <v>0</v>
      </c>
      <c r="H1880" s="2">
        <f t="shared" si="264"/>
        <v>5.8101851851851682E-3</v>
      </c>
      <c r="I1880" s="2">
        <f t="shared" si="268"/>
        <v>10.29990740740743</v>
      </c>
      <c r="J1880" s="10">
        <f t="shared" si="265"/>
        <v>14831.866666666698</v>
      </c>
      <c r="K1880" s="10">
        <f t="shared" si="266"/>
        <v>8.3666666666666423</v>
      </c>
      <c r="L1880" s="10">
        <f t="shared" si="267"/>
        <v>0</v>
      </c>
      <c r="M1880" s="10">
        <f t="shared" si="269"/>
        <v>0</v>
      </c>
    </row>
    <row r="1881" spans="1:13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>
        <f t="shared" si="261"/>
        <v>1</v>
      </c>
      <c r="F1881">
        <f t="shared" si="262"/>
        <v>0</v>
      </c>
      <c r="G1881">
        <f t="shared" si="263"/>
        <v>0</v>
      </c>
      <c r="H1881" s="2">
        <f t="shared" si="264"/>
        <v>9.5601851851851993E-3</v>
      </c>
      <c r="I1881" s="2">
        <f t="shared" si="268"/>
        <v>10.309467592592615</v>
      </c>
      <c r="J1881" s="10">
        <f t="shared" si="265"/>
        <v>14845.633333333366</v>
      </c>
      <c r="K1881" s="10">
        <f t="shared" si="266"/>
        <v>13.766666666666687</v>
      </c>
      <c r="L1881" s="10">
        <f t="shared" si="267"/>
        <v>0</v>
      </c>
      <c r="M1881" s="10">
        <f t="shared" si="269"/>
        <v>0</v>
      </c>
    </row>
    <row r="1882" spans="1:13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>
        <f t="shared" si="261"/>
        <v>1</v>
      </c>
      <c r="F1882">
        <f t="shared" si="262"/>
        <v>0</v>
      </c>
      <c r="G1882">
        <f t="shared" si="263"/>
        <v>0</v>
      </c>
      <c r="H1882" s="2">
        <f t="shared" si="264"/>
        <v>4.05092592592593E-3</v>
      </c>
      <c r="I1882" s="2">
        <f t="shared" si="268"/>
        <v>10.31351851851854</v>
      </c>
      <c r="J1882" s="10">
        <f t="shared" si="265"/>
        <v>14851.466666666696</v>
      </c>
      <c r="K1882" s="10">
        <f t="shared" si="266"/>
        <v>5.8333333333333393</v>
      </c>
      <c r="L1882" s="10">
        <f t="shared" si="267"/>
        <v>0</v>
      </c>
      <c r="M1882" s="10">
        <f t="shared" si="269"/>
        <v>0</v>
      </c>
    </row>
    <row r="1883" spans="1:13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>
        <f t="shared" si="261"/>
        <v>1</v>
      </c>
      <c r="F1883">
        <f t="shared" si="262"/>
        <v>0</v>
      </c>
      <c r="G1883">
        <f t="shared" si="263"/>
        <v>0</v>
      </c>
      <c r="H1883" s="2">
        <f t="shared" si="264"/>
        <v>3.1249999999999889E-3</v>
      </c>
      <c r="I1883" s="2">
        <f t="shared" si="268"/>
        <v>10.316643518518541</v>
      </c>
      <c r="J1883" s="10">
        <f t="shared" si="265"/>
        <v>14855.9666666667</v>
      </c>
      <c r="K1883" s="10">
        <f t="shared" si="266"/>
        <v>4.499999999999984</v>
      </c>
      <c r="L1883" s="10">
        <f t="shared" si="267"/>
        <v>0</v>
      </c>
      <c r="M1883" s="10">
        <f t="shared" si="269"/>
        <v>0</v>
      </c>
    </row>
    <row r="1884" spans="1:13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>
        <f t="shared" si="261"/>
        <v>1</v>
      </c>
      <c r="F1884">
        <f t="shared" si="262"/>
        <v>0</v>
      </c>
      <c r="G1884">
        <f t="shared" si="263"/>
        <v>0</v>
      </c>
      <c r="H1884" s="2">
        <f t="shared" si="264"/>
        <v>4.5254629629629672E-3</v>
      </c>
      <c r="I1884" s="2">
        <f t="shared" si="268"/>
        <v>10.321168981481504</v>
      </c>
      <c r="J1884" s="10">
        <f t="shared" si="265"/>
        <v>14862.483333333364</v>
      </c>
      <c r="K1884" s="10">
        <f t="shared" si="266"/>
        <v>6.5166666666666728</v>
      </c>
      <c r="L1884" s="10">
        <f t="shared" si="267"/>
        <v>0</v>
      </c>
      <c r="M1884" s="10">
        <f t="shared" si="269"/>
        <v>0</v>
      </c>
    </row>
    <row r="1885" spans="1:13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>
        <f t="shared" si="261"/>
        <v>1</v>
      </c>
      <c r="F1885">
        <f t="shared" si="262"/>
        <v>0</v>
      </c>
      <c r="G1885">
        <f t="shared" si="263"/>
        <v>0</v>
      </c>
      <c r="H1885" s="2">
        <f t="shared" si="264"/>
        <v>8.796296296296191E-4</v>
      </c>
      <c r="I1885" s="2">
        <f t="shared" si="268"/>
        <v>10.322048611111134</v>
      </c>
      <c r="J1885" s="10">
        <f t="shared" si="265"/>
        <v>14863.750000000033</v>
      </c>
      <c r="K1885" s="10">
        <f t="shared" si="266"/>
        <v>1.2666666666666515</v>
      </c>
      <c r="L1885" s="10">
        <f t="shared" si="267"/>
        <v>0</v>
      </c>
      <c r="M1885" s="10">
        <f t="shared" si="269"/>
        <v>0</v>
      </c>
    </row>
    <row r="1886" spans="1:13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>
        <f t="shared" si="261"/>
        <v>1</v>
      </c>
      <c r="F1886">
        <f t="shared" si="262"/>
        <v>0</v>
      </c>
      <c r="G1886">
        <f t="shared" si="263"/>
        <v>0</v>
      </c>
      <c r="H1886" s="2">
        <f t="shared" si="264"/>
        <v>1.0115740740740731E-2</v>
      </c>
      <c r="I1886" s="2">
        <f t="shared" si="268"/>
        <v>10.332164351851874</v>
      </c>
      <c r="J1886" s="10">
        <f t="shared" si="265"/>
        <v>14878.3166666667</v>
      </c>
      <c r="K1886" s="10">
        <f t="shared" si="266"/>
        <v>14.566666666666652</v>
      </c>
      <c r="L1886" s="10">
        <f t="shared" si="267"/>
        <v>0</v>
      </c>
      <c r="M1886" s="10">
        <f t="shared" si="269"/>
        <v>0</v>
      </c>
    </row>
    <row r="1887" spans="1:13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>
        <f t="shared" si="261"/>
        <v>0</v>
      </c>
      <c r="F1887">
        <f t="shared" si="262"/>
        <v>1</v>
      </c>
      <c r="G1887">
        <f t="shared" si="263"/>
        <v>0</v>
      </c>
      <c r="H1887" s="2">
        <f t="shared" si="264"/>
        <v>8.2291666666666763E-3</v>
      </c>
      <c r="I1887" s="2">
        <f t="shared" si="268"/>
        <v>10.340393518518541</v>
      </c>
      <c r="J1887" s="10">
        <f t="shared" si="265"/>
        <v>14890.166666666699</v>
      </c>
      <c r="K1887" s="10">
        <f t="shared" si="266"/>
        <v>0</v>
      </c>
      <c r="L1887" s="10">
        <f t="shared" si="267"/>
        <v>11.850000000000014</v>
      </c>
      <c r="M1887" s="10">
        <f t="shared" si="269"/>
        <v>0</v>
      </c>
    </row>
    <row r="1888" spans="1:13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>
        <f t="shared" si="261"/>
        <v>1</v>
      </c>
      <c r="F1888">
        <f t="shared" si="262"/>
        <v>0</v>
      </c>
      <c r="G1888">
        <f t="shared" si="263"/>
        <v>0</v>
      </c>
      <c r="H1888" s="2">
        <f t="shared" si="264"/>
        <v>4.7569444444444109E-3</v>
      </c>
      <c r="I1888" s="2">
        <f t="shared" si="268"/>
        <v>10.345150462962986</v>
      </c>
      <c r="J1888" s="10">
        <f t="shared" si="265"/>
        <v>14897.016666666699</v>
      </c>
      <c r="K1888" s="10">
        <f t="shared" si="266"/>
        <v>6.8499999999999517</v>
      </c>
      <c r="L1888" s="10">
        <f t="shared" si="267"/>
        <v>0</v>
      </c>
      <c r="M1888" s="10">
        <f t="shared" si="269"/>
        <v>0</v>
      </c>
    </row>
    <row r="1889" spans="1:13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>
        <f t="shared" si="261"/>
        <v>1</v>
      </c>
      <c r="F1889">
        <f t="shared" si="262"/>
        <v>0</v>
      </c>
      <c r="G1889">
        <f t="shared" si="263"/>
        <v>0</v>
      </c>
      <c r="H1889" s="2">
        <f t="shared" si="264"/>
        <v>5.2777777777777701E-3</v>
      </c>
      <c r="I1889" s="2">
        <f t="shared" si="268"/>
        <v>10.350428240740763</v>
      </c>
      <c r="J1889" s="10">
        <f t="shared" si="265"/>
        <v>14904.6166666667</v>
      </c>
      <c r="K1889" s="10">
        <f t="shared" si="266"/>
        <v>7.599999999999989</v>
      </c>
      <c r="L1889" s="10">
        <f t="shared" si="267"/>
        <v>0</v>
      </c>
      <c r="M1889" s="10">
        <f t="shared" si="269"/>
        <v>0</v>
      </c>
    </row>
    <row r="1890" spans="1:13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>
        <f t="shared" si="261"/>
        <v>1</v>
      </c>
      <c r="F1890">
        <f t="shared" si="262"/>
        <v>0</v>
      </c>
      <c r="G1890">
        <f t="shared" si="263"/>
        <v>0</v>
      </c>
      <c r="H1890" s="2">
        <f t="shared" si="264"/>
        <v>3.7962962962962976E-3</v>
      </c>
      <c r="I1890" s="2">
        <f t="shared" si="268"/>
        <v>10.354224537037059</v>
      </c>
      <c r="J1890" s="10">
        <f t="shared" si="265"/>
        <v>14910.083333333365</v>
      </c>
      <c r="K1890" s="10">
        <f t="shared" si="266"/>
        <v>5.4666666666666686</v>
      </c>
      <c r="L1890" s="10">
        <f t="shared" si="267"/>
        <v>0</v>
      </c>
      <c r="M1890" s="10">
        <f t="shared" si="269"/>
        <v>0</v>
      </c>
    </row>
    <row r="1891" spans="1:13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>
        <f t="shared" si="261"/>
        <v>0</v>
      </c>
      <c r="F1891">
        <f t="shared" si="262"/>
        <v>1</v>
      </c>
      <c r="G1891">
        <f t="shared" si="263"/>
        <v>0</v>
      </c>
      <c r="H1891" s="2">
        <f t="shared" si="264"/>
        <v>8.0787037037037268E-3</v>
      </c>
      <c r="I1891" s="2">
        <f t="shared" si="268"/>
        <v>10.362303240740763</v>
      </c>
      <c r="J1891" s="10">
        <f t="shared" si="265"/>
        <v>14921.716666666698</v>
      </c>
      <c r="K1891" s="10">
        <f t="shared" si="266"/>
        <v>0</v>
      </c>
      <c r="L1891" s="10">
        <f t="shared" si="267"/>
        <v>11.633333333333367</v>
      </c>
      <c r="M1891" s="10">
        <f t="shared" si="269"/>
        <v>0</v>
      </c>
    </row>
    <row r="1892" spans="1:13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>
        <f t="shared" si="261"/>
        <v>1</v>
      </c>
      <c r="F1892">
        <f t="shared" si="262"/>
        <v>0</v>
      </c>
      <c r="G1892">
        <f t="shared" si="263"/>
        <v>0</v>
      </c>
      <c r="H1892" s="2">
        <f t="shared" si="264"/>
        <v>1.6550925925926108E-3</v>
      </c>
      <c r="I1892" s="2">
        <f t="shared" si="268"/>
        <v>10.363958333333356</v>
      </c>
      <c r="J1892" s="10">
        <f t="shared" si="265"/>
        <v>14924.100000000031</v>
      </c>
      <c r="K1892" s="10">
        <f t="shared" si="266"/>
        <v>2.3833333333333595</v>
      </c>
      <c r="L1892" s="10">
        <f t="shared" si="267"/>
        <v>0</v>
      </c>
      <c r="M1892" s="10">
        <f t="shared" si="269"/>
        <v>0</v>
      </c>
    </row>
    <row r="1893" spans="1:13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>
        <f t="shared" si="261"/>
        <v>1</v>
      </c>
      <c r="F1893">
        <f t="shared" si="262"/>
        <v>0</v>
      </c>
      <c r="G1893">
        <f t="shared" si="263"/>
        <v>0</v>
      </c>
      <c r="H1893" s="2">
        <f t="shared" si="264"/>
        <v>1.1516203703703654E-2</v>
      </c>
      <c r="I1893" s="2">
        <f t="shared" si="268"/>
        <v>10.375474537037059</v>
      </c>
      <c r="J1893" s="10">
        <f t="shared" si="265"/>
        <v>14940.683333333365</v>
      </c>
      <c r="K1893" s="10">
        <f t="shared" si="266"/>
        <v>16.583333333333261</v>
      </c>
      <c r="L1893" s="10">
        <f t="shared" si="267"/>
        <v>0</v>
      </c>
      <c r="M1893" s="10">
        <f t="shared" si="269"/>
        <v>0</v>
      </c>
    </row>
    <row r="1894" spans="1:13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>
        <f t="shared" si="261"/>
        <v>1</v>
      </c>
      <c r="F1894">
        <f t="shared" si="262"/>
        <v>0</v>
      </c>
      <c r="G1894">
        <f t="shared" si="263"/>
        <v>0</v>
      </c>
      <c r="H1894" s="2">
        <f t="shared" si="264"/>
        <v>7.615740740740784E-3</v>
      </c>
      <c r="I1894" s="2">
        <f t="shared" si="268"/>
        <v>10.3830902777778</v>
      </c>
      <c r="J1894" s="10">
        <f t="shared" si="265"/>
        <v>14951.650000000032</v>
      </c>
      <c r="K1894" s="10">
        <f t="shared" si="266"/>
        <v>10.966666666666729</v>
      </c>
      <c r="L1894" s="10">
        <f t="shared" si="267"/>
        <v>0</v>
      </c>
      <c r="M1894" s="10">
        <f t="shared" si="269"/>
        <v>0</v>
      </c>
    </row>
    <row r="1895" spans="1:13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>
        <f t="shared" si="261"/>
        <v>1</v>
      </c>
      <c r="F1895">
        <f t="shared" si="262"/>
        <v>0</v>
      </c>
      <c r="G1895">
        <f t="shared" si="263"/>
        <v>0</v>
      </c>
      <c r="H1895" s="2">
        <f t="shared" si="264"/>
        <v>1.5509259259259278E-3</v>
      </c>
      <c r="I1895" s="2">
        <f t="shared" si="268"/>
        <v>10.384641203703726</v>
      </c>
      <c r="J1895" s="10">
        <f t="shared" si="265"/>
        <v>14953.883333333366</v>
      </c>
      <c r="K1895" s="10">
        <f t="shared" si="266"/>
        <v>2.2333333333333361</v>
      </c>
      <c r="L1895" s="10">
        <f t="shared" si="267"/>
        <v>0</v>
      </c>
      <c r="M1895" s="10">
        <f t="shared" si="269"/>
        <v>0</v>
      </c>
    </row>
    <row r="1896" spans="1:13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>
        <f t="shared" si="261"/>
        <v>1</v>
      </c>
      <c r="F1896">
        <f t="shared" si="262"/>
        <v>0</v>
      </c>
      <c r="G1896">
        <f t="shared" si="263"/>
        <v>0</v>
      </c>
      <c r="H1896" s="2">
        <f t="shared" si="264"/>
        <v>5.5439814814814414E-3</v>
      </c>
      <c r="I1896" s="2">
        <f t="shared" si="268"/>
        <v>10.390185185185208</v>
      </c>
      <c r="J1896" s="10">
        <f t="shared" si="265"/>
        <v>14961.8666666667</v>
      </c>
      <c r="K1896" s="10">
        <f t="shared" si="266"/>
        <v>7.9833333333332757</v>
      </c>
      <c r="L1896" s="10">
        <f t="shared" si="267"/>
        <v>0</v>
      </c>
      <c r="M1896" s="10">
        <f t="shared" si="269"/>
        <v>0</v>
      </c>
    </row>
    <row r="1897" spans="1:13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>
        <f t="shared" si="261"/>
        <v>1</v>
      </c>
      <c r="F1897">
        <f t="shared" si="262"/>
        <v>0</v>
      </c>
      <c r="G1897">
        <f t="shared" si="263"/>
        <v>0</v>
      </c>
      <c r="H1897" s="2">
        <f t="shared" si="264"/>
        <v>7.1759259259258634E-3</v>
      </c>
      <c r="I1897" s="2">
        <f t="shared" si="268"/>
        <v>10.397361111111135</v>
      </c>
      <c r="J1897" s="10">
        <f t="shared" si="265"/>
        <v>14972.200000000033</v>
      </c>
      <c r="K1897" s="10">
        <f t="shared" si="266"/>
        <v>10.333333333333243</v>
      </c>
      <c r="L1897" s="10">
        <f t="shared" si="267"/>
        <v>0</v>
      </c>
      <c r="M1897" s="10">
        <f t="shared" si="269"/>
        <v>0</v>
      </c>
    </row>
    <row r="1898" spans="1:13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>
        <f t="shared" si="261"/>
        <v>1</v>
      </c>
      <c r="F1898">
        <f t="shared" si="262"/>
        <v>0</v>
      </c>
      <c r="G1898">
        <f t="shared" si="263"/>
        <v>0</v>
      </c>
      <c r="H1898" s="2">
        <f t="shared" si="264"/>
        <v>9.2476851851851505E-3</v>
      </c>
      <c r="I1898" s="2">
        <f t="shared" si="268"/>
        <v>10.40660879629632</v>
      </c>
      <c r="J1898" s="10">
        <f t="shared" si="265"/>
        <v>14985.516666666701</v>
      </c>
      <c r="K1898" s="10">
        <f t="shared" si="266"/>
        <v>13.316666666666617</v>
      </c>
      <c r="L1898" s="10">
        <f t="shared" si="267"/>
        <v>0</v>
      </c>
      <c r="M1898" s="10">
        <f t="shared" si="269"/>
        <v>0</v>
      </c>
    </row>
    <row r="1899" spans="1:13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>
        <f t="shared" si="261"/>
        <v>1</v>
      </c>
      <c r="F1899">
        <f t="shared" si="262"/>
        <v>0</v>
      </c>
      <c r="G1899">
        <f t="shared" si="263"/>
        <v>0</v>
      </c>
      <c r="H1899" s="2">
        <f t="shared" si="264"/>
        <v>4.050925925925819E-4</v>
      </c>
      <c r="I1899" s="2">
        <f t="shared" si="268"/>
        <v>10.407013888888912</v>
      </c>
      <c r="J1899" s="10">
        <f t="shared" si="265"/>
        <v>14986.100000000033</v>
      </c>
      <c r="K1899" s="10">
        <f t="shared" si="266"/>
        <v>0.58333333333331794</v>
      </c>
      <c r="L1899" s="10">
        <f t="shared" si="267"/>
        <v>0</v>
      </c>
      <c r="M1899" s="10">
        <f t="shared" si="269"/>
        <v>0</v>
      </c>
    </row>
    <row r="1900" spans="1:13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>
        <f t="shared" si="261"/>
        <v>1</v>
      </c>
      <c r="F1900">
        <f t="shared" si="262"/>
        <v>0</v>
      </c>
      <c r="G1900">
        <f t="shared" si="263"/>
        <v>0</v>
      </c>
      <c r="H1900" s="2">
        <f t="shared" si="264"/>
        <v>5.2199074074074092E-3</v>
      </c>
      <c r="I1900" s="2">
        <f t="shared" si="268"/>
        <v>10.41223379629632</v>
      </c>
      <c r="J1900" s="10">
        <f t="shared" si="265"/>
        <v>14993.616666666701</v>
      </c>
      <c r="K1900" s="10">
        <f t="shared" si="266"/>
        <v>7.5166666666666693</v>
      </c>
      <c r="L1900" s="10">
        <f t="shared" si="267"/>
        <v>0</v>
      </c>
      <c r="M1900" s="10">
        <f t="shared" si="269"/>
        <v>0</v>
      </c>
    </row>
    <row r="1901" spans="1:13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>
        <f t="shared" si="261"/>
        <v>1</v>
      </c>
      <c r="F1901">
        <f t="shared" si="262"/>
        <v>0</v>
      </c>
      <c r="G1901">
        <f t="shared" si="263"/>
        <v>0</v>
      </c>
      <c r="H1901" s="2">
        <f t="shared" si="264"/>
        <v>8.3333333333334147E-3</v>
      </c>
      <c r="I1901" s="2">
        <f t="shared" si="268"/>
        <v>10.420567129629653</v>
      </c>
      <c r="J1901" s="10">
        <f t="shared" si="265"/>
        <v>15005.6166666667</v>
      </c>
      <c r="K1901" s="10">
        <f t="shared" si="266"/>
        <v>12.000000000000117</v>
      </c>
      <c r="L1901" s="10">
        <f t="shared" si="267"/>
        <v>0</v>
      </c>
      <c r="M1901" s="10">
        <f t="shared" si="269"/>
        <v>0</v>
      </c>
    </row>
    <row r="1902" spans="1:13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>
        <f t="shared" si="261"/>
        <v>0</v>
      </c>
      <c r="F1902">
        <f t="shared" si="262"/>
        <v>1</v>
      </c>
      <c r="G1902">
        <f t="shared" si="263"/>
        <v>0</v>
      </c>
      <c r="H1902" s="2">
        <f t="shared" si="264"/>
        <v>9.2361111111111116E-3</v>
      </c>
      <c r="I1902" s="2">
        <f t="shared" si="268"/>
        <v>10.429803240740764</v>
      </c>
      <c r="J1902" s="10">
        <f t="shared" si="265"/>
        <v>15018.916666666701</v>
      </c>
      <c r="K1902" s="10">
        <f t="shared" si="266"/>
        <v>0</v>
      </c>
      <c r="L1902" s="10">
        <f t="shared" si="267"/>
        <v>13.3</v>
      </c>
      <c r="M1902" s="10">
        <f t="shared" si="269"/>
        <v>0</v>
      </c>
    </row>
    <row r="1903" spans="1:13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>
        <f t="shared" si="261"/>
        <v>1</v>
      </c>
      <c r="F1903">
        <f t="shared" si="262"/>
        <v>0</v>
      </c>
      <c r="G1903">
        <f t="shared" si="263"/>
        <v>0</v>
      </c>
      <c r="H1903" s="2">
        <f t="shared" si="264"/>
        <v>1.0300925925926796E-3</v>
      </c>
      <c r="I1903" s="2">
        <f t="shared" si="268"/>
        <v>10.430833333333357</v>
      </c>
      <c r="J1903" s="10">
        <f t="shared" si="265"/>
        <v>15020.400000000034</v>
      </c>
      <c r="K1903" s="10">
        <f t="shared" si="266"/>
        <v>1.4833333333334586</v>
      </c>
      <c r="L1903" s="10">
        <f t="shared" si="267"/>
        <v>0</v>
      </c>
      <c r="M1903" s="10">
        <f t="shared" si="269"/>
        <v>0</v>
      </c>
    </row>
    <row r="1904" spans="1:13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>
        <f t="shared" si="261"/>
        <v>1</v>
      </c>
      <c r="F1904">
        <f t="shared" si="262"/>
        <v>0</v>
      </c>
      <c r="G1904">
        <f t="shared" si="263"/>
        <v>0</v>
      </c>
      <c r="H1904" s="2">
        <f t="shared" si="264"/>
        <v>2.5925925925925908E-3</v>
      </c>
      <c r="I1904" s="2">
        <f t="shared" si="268"/>
        <v>10.433425925925949</v>
      </c>
      <c r="J1904" s="10">
        <f t="shared" si="265"/>
        <v>15024.133333333366</v>
      </c>
      <c r="K1904" s="10">
        <f t="shared" si="266"/>
        <v>3.7333333333333307</v>
      </c>
      <c r="L1904" s="10">
        <f t="shared" si="267"/>
        <v>0</v>
      </c>
      <c r="M1904" s="10">
        <f t="shared" si="269"/>
        <v>0</v>
      </c>
    </row>
    <row r="1905" spans="1:13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>
        <f t="shared" si="261"/>
        <v>1</v>
      </c>
      <c r="F1905">
        <f t="shared" si="262"/>
        <v>0</v>
      </c>
      <c r="G1905">
        <f t="shared" si="263"/>
        <v>0</v>
      </c>
      <c r="H1905" s="2">
        <f t="shared" si="264"/>
        <v>5.1041666666666874E-3</v>
      </c>
      <c r="I1905" s="2">
        <f t="shared" si="268"/>
        <v>10.438530092592616</v>
      </c>
      <c r="J1905" s="10">
        <f t="shared" si="265"/>
        <v>15031.483333333368</v>
      </c>
      <c r="K1905" s="10">
        <f t="shared" si="266"/>
        <v>7.3500000000000298</v>
      </c>
      <c r="L1905" s="10">
        <f t="shared" si="267"/>
        <v>0</v>
      </c>
      <c r="M1905" s="10">
        <f t="shared" si="269"/>
        <v>0</v>
      </c>
    </row>
    <row r="1906" spans="1:13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>
        <f t="shared" si="261"/>
        <v>1</v>
      </c>
      <c r="F1906">
        <f t="shared" si="262"/>
        <v>0</v>
      </c>
      <c r="G1906">
        <f t="shared" si="263"/>
        <v>0</v>
      </c>
      <c r="H1906" s="2">
        <f t="shared" si="264"/>
        <v>7.4652777777777235E-3</v>
      </c>
      <c r="I1906" s="2">
        <f t="shared" si="268"/>
        <v>10.445995370370394</v>
      </c>
      <c r="J1906" s="10">
        <f t="shared" si="265"/>
        <v>15042.233333333366</v>
      </c>
      <c r="K1906" s="10">
        <f t="shared" si="266"/>
        <v>10.749999999999922</v>
      </c>
      <c r="L1906" s="10">
        <f t="shared" si="267"/>
        <v>0</v>
      </c>
      <c r="M1906" s="10">
        <f t="shared" si="269"/>
        <v>0</v>
      </c>
    </row>
    <row r="1907" spans="1:13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>
        <f t="shared" si="261"/>
        <v>1</v>
      </c>
      <c r="F1907">
        <f t="shared" si="262"/>
        <v>0</v>
      </c>
      <c r="G1907">
        <f t="shared" si="263"/>
        <v>0</v>
      </c>
      <c r="H1907" s="2">
        <f t="shared" si="264"/>
        <v>1.388888888888884E-3</v>
      </c>
      <c r="I1907" s="2">
        <f t="shared" si="268"/>
        <v>10.447384259259282</v>
      </c>
      <c r="J1907" s="10">
        <f t="shared" si="265"/>
        <v>15044.233333333366</v>
      </c>
      <c r="K1907" s="10">
        <f t="shared" si="266"/>
        <v>1.9999999999999929</v>
      </c>
      <c r="L1907" s="10">
        <f t="shared" si="267"/>
        <v>0</v>
      </c>
      <c r="M1907" s="10">
        <f t="shared" si="269"/>
        <v>0</v>
      </c>
    </row>
    <row r="1908" spans="1:13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>
        <f t="shared" si="261"/>
        <v>1</v>
      </c>
      <c r="F1908">
        <f t="shared" si="262"/>
        <v>0</v>
      </c>
      <c r="G1908">
        <f t="shared" si="263"/>
        <v>0</v>
      </c>
      <c r="H1908" s="2">
        <f t="shared" si="264"/>
        <v>4.3402777777777901E-3</v>
      </c>
      <c r="I1908" s="2">
        <f t="shared" si="268"/>
        <v>10.451724537037061</v>
      </c>
      <c r="J1908" s="10">
        <f t="shared" si="265"/>
        <v>15050.483333333368</v>
      </c>
      <c r="K1908" s="10">
        <f t="shared" si="266"/>
        <v>6.2500000000000178</v>
      </c>
      <c r="L1908" s="10">
        <f t="shared" si="267"/>
        <v>0</v>
      </c>
      <c r="M1908" s="10">
        <f t="shared" si="269"/>
        <v>0</v>
      </c>
    </row>
    <row r="1909" spans="1:13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>
        <f t="shared" si="261"/>
        <v>0</v>
      </c>
      <c r="F1909">
        <f t="shared" si="262"/>
        <v>1</v>
      </c>
      <c r="G1909">
        <f t="shared" si="263"/>
        <v>0</v>
      </c>
      <c r="H1909" s="2">
        <f t="shared" si="264"/>
        <v>1.6898148148148939E-3</v>
      </c>
      <c r="I1909" s="2">
        <f t="shared" si="268"/>
        <v>10.453414351851876</v>
      </c>
      <c r="J1909" s="10">
        <f t="shared" si="265"/>
        <v>15052.916666666701</v>
      </c>
      <c r="K1909" s="10">
        <f t="shared" si="266"/>
        <v>0</v>
      </c>
      <c r="L1909" s="10">
        <f t="shared" si="267"/>
        <v>2.4333333333334473</v>
      </c>
      <c r="M1909" s="10">
        <f t="shared" si="269"/>
        <v>0</v>
      </c>
    </row>
    <row r="1910" spans="1:13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>
        <f t="shared" si="261"/>
        <v>0</v>
      </c>
      <c r="F1910">
        <f t="shared" si="262"/>
        <v>1</v>
      </c>
      <c r="G1910">
        <f t="shared" si="263"/>
        <v>0</v>
      </c>
      <c r="H1910" s="2">
        <f t="shared" si="264"/>
        <v>9.4097222222222499E-3</v>
      </c>
      <c r="I1910" s="2">
        <f t="shared" si="268"/>
        <v>10.462824074074099</v>
      </c>
      <c r="J1910" s="10">
        <f t="shared" si="265"/>
        <v>15066.466666666704</v>
      </c>
      <c r="K1910" s="10">
        <f t="shared" si="266"/>
        <v>0</v>
      </c>
      <c r="L1910" s="10">
        <f t="shared" si="267"/>
        <v>13.55000000000004</v>
      </c>
      <c r="M1910" s="10">
        <f t="shared" si="269"/>
        <v>0</v>
      </c>
    </row>
    <row r="1911" spans="1:13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>
        <f t="shared" si="261"/>
        <v>1</v>
      </c>
      <c r="F1911">
        <f t="shared" si="262"/>
        <v>0</v>
      </c>
      <c r="G1911">
        <f t="shared" si="263"/>
        <v>0</v>
      </c>
      <c r="H1911" s="2">
        <f t="shared" si="264"/>
        <v>2.6620370370370461E-3</v>
      </c>
      <c r="I1911" s="2">
        <f t="shared" si="268"/>
        <v>10.465486111111137</v>
      </c>
      <c r="J1911" s="10">
        <f t="shared" si="265"/>
        <v>15070.300000000037</v>
      </c>
      <c r="K1911" s="10">
        <f t="shared" si="266"/>
        <v>3.8333333333333464</v>
      </c>
      <c r="L1911" s="10">
        <f t="shared" si="267"/>
        <v>0</v>
      </c>
      <c r="M1911" s="10">
        <f t="shared" si="269"/>
        <v>0</v>
      </c>
    </row>
    <row r="1912" spans="1:13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>
        <f t="shared" si="261"/>
        <v>1</v>
      </c>
      <c r="F1912">
        <f t="shared" si="262"/>
        <v>0</v>
      </c>
      <c r="G1912">
        <f t="shared" si="263"/>
        <v>0</v>
      </c>
      <c r="H1912" s="2">
        <f t="shared" si="264"/>
        <v>1.6203703703698835E-4</v>
      </c>
      <c r="I1912" s="2">
        <f t="shared" si="268"/>
        <v>10.465648148148173</v>
      </c>
      <c r="J1912" s="10">
        <f t="shared" si="265"/>
        <v>15070.533333333369</v>
      </c>
      <c r="K1912" s="10">
        <f t="shared" si="266"/>
        <v>0.23333333333326323</v>
      </c>
      <c r="L1912" s="10">
        <f t="shared" si="267"/>
        <v>0</v>
      </c>
      <c r="M1912" s="10">
        <f t="shared" si="269"/>
        <v>0</v>
      </c>
    </row>
    <row r="1913" spans="1:13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>
        <f t="shared" si="261"/>
        <v>1</v>
      </c>
      <c r="F1913">
        <f t="shared" si="262"/>
        <v>0</v>
      </c>
      <c r="G1913">
        <f t="shared" si="263"/>
        <v>0</v>
      </c>
      <c r="H1913" s="2">
        <f t="shared" si="264"/>
        <v>9.3750000000000222E-3</v>
      </c>
      <c r="I1913" s="2">
        <f t="shared" si="268"/>
        <v>10.475023148148173</v>
      </c>
      <c r="J1913" s="10">
        <f t="shared" si="265"/>
        <v>15084.033333333369</v>
      </c>
      <c r="K1913" s="10">
        <f t="shared" si="266"/>
        <v>13.500000000000032</v>
      </c>
      <c r="L1913" s="10">
        <f t="shared" si="267"/>
        <v>0</v>
      </c>
      <c r="M1913" s="10">
        <f t="shared" si="269"/>
        <v>0</v>
      </c>
    </row>
    <row r="1914" spans="1:13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>
        <f t="shared" si="261"/>
        <v>1</v>
      </c>
      <c r="F1914">
        <f t="shared" si="262"/>
        <v>0</v>
      </c>
      <c r="G1914">
        <f t="shared" si="263"/>
        <v>0</v>
      </c>
      <c r="H1914" s="2">
        <f t="shared" si="264"/>
        <v>9.3055555555555669E-3</v>
      </c>
      <c r="I1914" s="2">
        <f t="shared" si="268"/>
        <v>10.484328703703728</v>
      </c>
      <c r="J1914" s="10">
        <f t="shared" si="265"/>
        <v>15097.433333333369</v>
      </c>
      <c r="K1914" s="10">
        <f t="shared" si="266"/>
        <v>13.400000000000016</v>
      </c>
      <c r="L1914" s="10">
        <f t="shared" si="267"/>
        <v>0</v>
      </c>
      <c r="M1914" s="10">
        <f t="shared" si="269"/>
        <v>0</v>
      </c>
    </row>
    <row r="1915" spans="1:13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>
        <f t="shared" si="261"/>
        <v>0</v>
      </c>
      <c r="F1915">
        <f t="shared" si="262"/>
        <v>1</v>
      </c>
      <c r="G1915">
        <f t="shared" si="263"/>
        <v>0</v>
      </c>
      <c r="H1915" s="2">
        <f t="shared" si="264"/>
        <v>7.4537037037037956E-3</v>
      </c>
      <c r="I1915" s="2">
        <f t="shared" si="268"/>
        <v>10.491782407407431</v>
      </c>
      <c r="J1915" s="10">
        <f t="shared" si="265"/>
        <v>15108.166666666701</v>
      </c>
      <c r="K1915" s="10">
        <f t="shared" si="266"/>
        <v>0</v>
      </c>
      <c r="L1915" s="10">
        <f t="shared" si="267"/>
        <v>10.733333333333466</v>
      </c>
      <c r="M1915" s="10">
        <f t="shared" si="269"/>
        <v>0</v>
      </c>
    </row>
    <row r="1916" spans="1:13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>
        <f t="shared" si="261"/>
        <v>1</v>
      </c>
      <c r="F1916">
        <f t="shared" si="262"/>
        <v>0</v>
      </c>
      <c r="G1916">
        <f t="shared" si="263"/>
        <v>0</v>
      </c>
      <c r="H1916" s="2">
        <f t="shared" si="264"/>
        <v>3.472222222222765E-4</v>
      </c>
      <c r="I1916" s="2">
        <f t="shared" si="268"/>
        <v>10.492129629629654</v>
      </c>
      <c r="J1916" s="10">
        <f t="shared" si="265"/>
        <v>15108.666666666702</v>
      </c>
      <c r="K1916" s="10">
        <f t="shared" si="266"/>
        <v>0.50000000000007816</v>
      </c>
      <c r="L1916" s="10">
        <f t="shared" si="267"/>
        <v>0</v>
      </c>
      <c r="M1916" s="10">
        <f t="shared" si="269"/>
        <v>0</v>
      </c>
    </row>
    <row r="1917" spans="1:13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>
        <f t="shared" si="261"/>
        <v>1</v>
      </c>
      <c r="F1917">
        <f t="shared" si="262"/>
        <v>0</v>
      </c>
      <c r="G1917">
        <f t="shared" si="263"/>
        <v>0</v>
      </c>
      <c r="H1917" s="2">
        <f t="shared" si="264"/>
        <v>4.0972222222221966E-3</v>
      </c>
      <c r="I1917" s="2">
        <f t="shared" si="268"/>
        <v>10.496226851851876</v>
      </c>
      <c r="J1917" s="10">
        <f t="shared" si="265"/>
        <v>15114.566666666702</v>
      </c>
      <c r="K1917" s="10">
        <f t="shared" si="266"/>
        <v>5.8999999999999631</v>
      </c>
      <c r="L1917" s="10">
        <f t="shared" si="267"/>
        <v>0</v>
      </c>
      <c r="M1917" s="10">
        <f t="shared" si="269"/>
        <v>0</v>
      </c>
    </row>
    <row r="1918" spans="1:13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>
        <f t="shared" si="261"/>
        <v>1</v>
      </c>
      <c r="F1918">
        <f t="shared" si="262"/>
        <v>0</v>
      </c>
      <c r="G1918">
        <f t="shared" si="263"/>
        <v>0</v>
      </c>
      <c r="H1918" s="2">
        <f t="shared" si="264"/>
        <v>2.4884259259259078E-3</v>
      </c>
      <c r="I1918" s="2">
        <f t="shared" si="268"/>
        <v>10.498715277777801</v>
      </c>
      <c r="J1918" s="10">
        <f t="shared" si="265"/>
        <v>15118.150000000034</v>
      </c>
      <c r="K1918" s="10">
        <f t="shared" si="266"/>
        <v>3.5833333333333073</v>
      </c>
      <c r="L1918" s="10">
        <f t="shared" si="267"/>
        <v>0</v>
      </c>
      <c r="M1918" s="10">
        <f t="shared" si="269"/>
        <v>0</v>
      </c>
    </row>
    <row r="1919" spans="1:13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>
        <f t="shared" si="261"/>
        <v>0</v>
      </c>
      <c r="F1919">
        <f t="shared" si="262"/>
        <v>0</v>
      </c>
      <c r="G1919">
        <f t="shared" si="263"/>
        <v>1</v>
      </c>
      <c r="H1919" s="2">
        <f t="shared" si="264"/>
        <v>1.9675925925926041E-3</v>
      </c>
      <c r="I1919" s="2">
        <f t="shared" si="268"/>
        <v>10.498715277777801</v>
      </c>
      <c r="J1919" s="10">
        <f t="shared" si="265"/>
        <v>15118.150000000034</v>
      </c>
      <c r="K1919" s="10">
        <f t="shared" si="266"/>
        <v>0</v>
      </c>
      <c r="L1919" s="10">
        <f t="shared" si="267"/>
        <v>0</v>
      </c>
      <c r="M1919" s="10">
        <f t="shared" si="269"/>
        <v>3</v>
      </c>
    </row>
    <row r="1920" spans="1:13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>
        <f t="shared" si="261"/>
        <v>1</v>
      </c>
      <c r="F1920">
        <f t="shared" si="262"/>
        <v>0</v>
      </c>
      <c r="G1920">
        <f t="shared" si="263"/>
        <v>0</v>
      </c>
      <c r="H1920" s="2">
        <f t="shared" si="264"/>
        <v>3.8657407407407529E-3</v>
      </c>
      <c r="I1920" s="2">
        <f t="shared" si="268"/>
        <v>10.502581018518542</v>
      </c>
      <c r="J1920" s="10">
        <f t="shared" si="265"/>
        <v>15123.716666666702</v>
      </c>
      <c r="K1920" s="10">
        <f t="shared" si="266"/>
        <v>5.5666666666666842</v>
      </c>
      <c r="L1920" s="10">
        <f t="shared" si="267"/>
        <v>0</v>
      </c>
      <c r="M1920" s="10">
        <f t="shared" si="269"/>
        <v>0</v>
      </c>
    </row>
    <row r="1921" spans="1:13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>
        <f t="shared" si="261"/>
        <v>1</v>
      </c>
      <c r="F1921">
        <f t="shared" si="262"/>
        <v>0</v>
      </c>
      <c r="G1921">
        <f t="shared" si="263"/>
        <v>0</v>
      </c>
      <c r="H1921" s="2">
        <f t="shared" si="264"/>
        <v>4.1319444444444242E-3</v>
      </c>
      <c r="I1921" s="2">
        <f t="shared" si="268"/>
        <v>10.506712962962986</v>
      </c>
      <c r="J1921" s="10">
        <f t="shared" si="265"/>
        <v>15129.666666666701</v>
      </c>
      <c r="K1921" s="10">
        <f t="shared" si="266"/>
        <v>5.9499999999999709</v>
      </c>
      <c r="L1921" s="10">
        <f t="shared" si="267"/>
        <v>0</v>
      </c>
      <c r="M1921" s="10">
        <f t="shared" si="269"/>
        <v>0</v>
      </c>
    </row>
    <row r="1922" spans="1:13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>
        <f t="shared" ref="E1922:E1985" si="270">IF(LEN(A1922)=7,1,0)</f>
        <v>0</v>
      </c>
      <c r="F1922">
        <f t="shared" ref="F1922:F1985" si="271">IF(LEN(A1922)=8,1,0)</f>
        <v>1</v>
      </c>
      <c r="G1922">
        <f t="shared" ref="G1922:G1985" si="272">IF(LEN(A1922)&gt;9,1,0)</f>
        <v>0</v>
      </c>
      <c r="H1922" s="2">
        <f t="shared" ref="H1922:H1985" si="273">D1922-C1922</f>
        <v>7.6851851851851283E-3</v>
      </c>
      <c r="I1922" s="2">
        <f t="shared" si="268"/>
        <v>10.514398148148171</v>
      </c>
      <c r="J1922" s="10">
        <f t="shared" ref="J1922:J1985" si="274">I1922*24*60</f>
        <v>15140.733333333366</v>
      </c>
      <c r="K1922" s="10">
        <f t="shared" ref="K1922:K1985" si="275">IF(AND(E1922=1,$J1922&gt;800),$H1922,0)*24*60</f>
        <v>0</v>
      </c>
      <c r="L1922" s="10">
        <f t="shared" ref="L1922:L1985" si="276">IF(AND(F1922=1,$J1922&gt;800),$H1922,0)*24*60</f>
        <v>11.066666666666585</v>
      </c>
      <c r="M1922" s="10">
        <f t="shared" si="269"/>
        <v>0</v>
      </c>
    </row>
    <row r="1923" spans="1:13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>
        <f t="shared" si="270"/>
        <v>1</v>
      </c>
      <c r="F1923">
        <f t="shared" si="271"/>
        <v>0</v>
      </c>
      <c r="G1923">
        <f t="shared" si="272"/>
        <v>0</v>
      </c>
      <c r="H1923" s="2">
        <f t="shared" si="273"/>
        <v>1.1168981481481488E-2</v>
      </c>
      <c r="I1923" s="2">
        <f t="shared" si="268"/>
        <v>10.525567129629653</v>
      </c>
      <c r="J1923" s="10">
        <f t="shared" si="274"/>
        <v>15156.8166666667</v>
      </c>
      <c r="K1923" s="10">
        <f t="shared" si="275"/>
        <v>16.083333333333343</v>
      </c>
      <c r="L1923" s="10">
        <f t="shared" si="276"/>
        <v>0</v>
      </c>
      <c r="M1923" s="10">
        <f t="shared" si="269"/>
        <v>0</v>
      </c>
    </row>
    <row r="1924" spans="1:13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>
        <f t="shared" si="270"/>
        <v>1</v>
      </c>
      <c r="F1924">
        <f t="shared" si="271"/>
        <v>0</v>
      </c>
      <c r="G1924">
        <f t="shared" si="272"/>
        <v>0</v>
      </c>
      <c r="H1924" s="2">
        <f t="shared" si="273"/>
        <v>3.6921296296296147E-3</v>
      </c>
      <c r="I1924" s="2">
        <f t="shared" ref="I1924:I1987" si="277">IF(OR(E1924=1,F1924=1),H1924+I1923,I1923)</f>
        <v>10.529259259259282</v>
      </c>
      <c r="J1924" s="10">
        <f t="shared" si="274"/>
        <v>15162.133333333366</v>
      </c>
      <c r="K1924" s="10">
        <f t="shared" si="275"/>
        <v>5.3166666666666451</v>
      </c>
      <c r="L1924" s="10">
        <f t="shared" si="276"/>
        <v>0</v>
      </c>
      <c r="M1924" s="10">
        <f t="shared" ref="M1924:M1987" si="278">ROUNDUP(IF(G1924=1,H1924,0)*24*60,0)</f>
        <v>0</v>
      </c>
    </row>
    <row r="1925" spans="1:13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>
        <f t="shared" si="270"/>
        <v>1</v>
      </c>
      <c r="F1925">
        <f t="shared" si="271"/>
        <v>0</v>
      </c>
      <c r="G1925">
        <f t="shared" si="272"/>
        <v>0</v>
      </c>
      <c r="H1925" s="2">
        <f t="shared" si="273"/>
        <v>1.1064814814814805E-2</v>
      </c>
      <c r="I1925" s="2">
        <f t="shared" si="277"/>
        <v>10.540324074074096</v>
      </c>
      <c r="J1925" s="10">
        <f t="shared" si="274"/>
        <v>15178.066666666698</v>
      </c>
      <c r="K1925" s="10">
        <f t="shared" si="275"/>
        <v>15.933333333333319</v>
      </c>
      <c r="L1925" s="10">
        <f t="shared" si="276"/>
        <v>0</v>
      </c>
      <c r="M1925" s="10">
        <f t="shared" si="278"/>
        <v>0</v>
      </c>
    </row>
    <row r="1926" spans="1:13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>
        <f t="shared" si="270"/>
        <v>1</v>
      </c>
      <c r="F1926">
        <f t="shared" si="271"/>
        <v>0</v>
      </c>
      <c r="G1926">
        <f t="shared" si="272"/>
        <v>0</v>
      </c>
      <c r="H1926" s="2">
        <f t="shared" si="273"/>
        <v>7.418981481481568E-3</v>
      </c>
      <c r="I1926" s="2">
        <f t="shared" si="277"/>
        <v>10.547743055555578</v>
      </c>
      <c r="J1926" s="10">
        <f t="shared" si="274"/>
        <v>15188.750000000033</v>
      </c>
      <c r="K1926" s="10">
        <f t="shared" si="275"/>
        <v>10.683333333333458</v>
      </c>
      <c r="L1926" s="10">
        <f t="shared" si="276"/>
        <v>0</v>
      </c>
      <c r="M1926" s="10">
        <f t="shared" si="278"/>
        <v>0</v>
      </c>
    </row>
    <row r="1927" spans="1:13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>
        <f t="shared" si="270"/>
        <v>1</v>
      </c>
      <c r="F1927">
        <f t="shared" si="271"/>
        <v>0</v>
      </c>
      <c r="G1927">
        <f t="shared" si="272"/>
        <v>0</v>
      </c>
      <c r="H1927" s="2">
        <f t="shared" si="273"/>
        <v>8.0671296296296324E-3</v>
      </c>
      <c r="I1927" s="2">
        <f t="shared" si="277"/>
        <v>10.555810185185209</v>
      </c>
      <c r="J1927" s="10">
        <f t="shared" si="274"/>
        <v>15200.366666666701</v>
      </c>
      <c r="K1927" s="10">
        <f t="shared" si="275"/>
        <v>11.616666666666671</v>
      </c>
      <c r="L1927" s="10">
        <f t="shared" si="276"/>
        <v>0</v>
      </c>
      <c r="M1927" s="10">
        <f t="shared" si="278"/>
        <v>0</v>
      </c>
    </row>
    <row r="1928" spans="1:13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>
        <f t="shared" si="270"/>
        <v>1</v>
      </c>
      <c r="F1928">
        <f t="shared" si="271"/>
        <v>0</v>
      </c>
      <c r="G1928">
        <f t="shared" si="272"/>
        <v>0</v>
      </c>
      <c r="H1928" s="2">
        <f t="shared" si="273"/>
        <v>1.8518518518518823E-3</v>
      </c>
      <c r="I1928" s="2">
        <f t="shared" si="277"/>
        <v>10.55766203703706</v>
      </c>
      <c r="J1928" s="10">
        <f t="shared" si="274"/>
        <v>15203.033333333366</v>
      </c>
      <c r="K1928" s="10">
        <f t="shared" si="275"/>
        <v>2.6666666666667105</v>
      </c>
      <c r="L1928" s="10">
        <f t="shared" si="276"/>
        <v>0</v>
      </c>
      <c r="M1928" s="10">
        <f t="shared" si="278"/>
        <v>0</v>
      </c>
    </row>
    <row r="1929" spans="1:13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>
        <f t="shared" si="270"/>
        <v>0</v>
      </c>
      <c r="F1929">
        <f t="shared" si="271"/>
        <v>1</v>
      </c>
      <c r="G1929">
        <f t="shared" si="272"/>
        <v>0</v>
      </c>
      <c r="H1929" s="2">
        <f t="shared" si="273"/>
        <v>1.0740740740740717E-2</v>
      </c>
      <c r="I1929" s="2">
        <f t="shared" si="277"/>
        <v>10.5684027777778</v>
      </c>
      <c r="J1929" s="10">
        <f t="shared" si="274"/>
        <v>15218.500000000033</v>
      </c>
      <c r="K1929" s="10">
        <f t="shared" si="275"/>
        <v>0</v>
      </c>
      <c r="L1929" s="10">
        <f t="shared" si="276"/>
        <v>15.466666666666633</v>
      </c>
      <c r="M1929" s="10">
        <f t="shared" si="278"/>
        <v>0</v>
      </c>
    </row>
    <row r="1930" spans="1:13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>
        <f t="shared" si="270"/>
        <v>0</v>
      </c>
      <c r="F1930">
        <f t="shared" si="271"/>
        <v>1</v>
      </c>
      <c r="G1930">
        <f t="shared" si="272"/>
        <v>0</v>
      </c>
      <c r="H1930" s="2">
        <f t="shared" si="273"/>
        <v>1.071759259259264E-2</v>
      </c>
      <c r="I1930" s="2">
        <f t="shared" si="277"/>
        <v>10.579120370370394</v>
      </c>
      <c r="J1930" s="10">
        <f t="shared" si="274"/>
        <v>15233.933333333367</v>
      </c>
      <c r="K1930" s="10">
        <f t="shared" si="275"/>
        <v>0</v>
      </c>
      <c r="L1930" s="10">
        <f t="shared" si="276"/>
        <v>15.433333333333401</v>
      </c>
      <c r="M1930" s="10">
        <f t="shared" si="278"/>
        <v>0</v>
      </c>
    </row>
    <row r="1931" spans="1:13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>
        <f t="shared" si="270"/>
        <v>1</v>
      </c>
      <c r="F1931">
        <f t="shared" si="271"/>
        <v>0</v>
      </c>
      <c r="G1931">
        <f t="shared" si="272"/>
        <v>0</v>
      </c>
      <c r="H1931" s="2">
        <f t="shared" si="273"/>
        <v>2.4537037037036802E-3</v>
      </c>
      <c r="I1931" s="2">
        <f t="shared" si="277"/>
        <v>10.581574074074098</v>
      </c>
      <c r="J1931" s="10">
        <f t="shared" si="274"/>
        <v>15237.4666666667</v>
      </c>
      <c r="K1931" s="10">
        <f t="shared" si="275"/>
        <v>3.5333333333332995</v>
      </c>
      <c r="L1931" s="10">
        <f t="shared" si="276"/>
        <v>0</v>
      </c>
      <c r="M1931" s="10">
        <f t="shared" si="278"/>
        <v>0</v>
      </c>
    </row>
    <row r="1932" spans="1:13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>
        <f t="shared" si="270"/>
        <v>1</v>
      </c>
      <c r="F1932">
        <f t="shared" si="271"/>
        <v>0</v>
      </c>
      <c r="G1932">
        <f t="shared" si="272"/>
        <v>0</v>
      </c>
      <c r="H1932" s="2">
        <f t="shared" si="273"/>
        <v>3.5300925925925153E-3</v>
      </c>
      <c r="I1932" s="2">
        <f t="shared" si="277"/>
        <v>10.585104166666691</v>
      </c>
      <c r="J1932" s="10">
        <f t="shared" si="274"/>
        <v>15242.550000000036</v>
      </c>
      <c r="K1932" s="10">
        <f t="shared" si="275"/>
        <v>5.083333333333222</v>
      </c>
      <c r="L1932" s="10">
        <f t="shared" si="276"/>
        <v>0</v>
      </c>
      <c r="M1932" s="10">
        <f t="shared" si="278"/>
        <v>0</v>
      </c>
    </row>
    <row r="1933" spans="1:13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>
        <f t="shared" si="270"/>
        <v>0</v>
      </c>
      <c r="F1933">
        <f t="shared" si="271"/>
        <v>1</v>
      </c>
      <c r="G1933">
        <f t="shared" si="272"/>
        <v>0</v>
      </c>
      <c r="H1933" s="2">
        <f t="shared" si="273"/>
        <v>4.3750000000000178E-3</v>
      </c>
      <c r="I1933" s="2">
        <f t="shared" si="277"/>
        <v>10.58947916666669</v>
      </c>
      <c r="J1933" s="10">
        <f t="shared" si="274"/>
        <v>15248.850000000033</v>
      </c>
      <c r="K1933" s="10">
        <f t="shared" si="275"/>
        <v>0</v>
      </c>
      <c r="L1933" s="10">
        <f t="shared" si="276"/>
        <v>6.3000000000000256</v>
      </c>
      <c r="M1933" s="10">
        <f t="shared" si="278"/>
        <v>0</v>
      </c>
    </row>
    <row r="1934" spans="1:13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>
        <f t="shared" si="270"/>
        <v>1</v>
      </c>
      <c r="F1934">
        <f t="shared" si="271"/>
        <v>0</v>
      </c>
      <c r="G1934">
        <f t="shared" si="272"/>
        <v>0</v>
      </c>
      <c r="H1934" s="2">
        <f t="shared" si="273"/>
        <v>3.1712962962961999E-3</v>
      </c>
      <c r="I1934" s="2">
        <f t="shared" si="277"/>
        <v>10.592650462962986</v>
      </c>
      <c r="J1934" s="10">
        <f t="shared" si="274"/>
        <v>15253.416666666701</v>
      </c>
      <c r="K1934" s="10">
        <f t="shared" si="275"/>
        <v>4.5666666666665279</v>
      </c>
      <c r="L1934" s="10">
        <f t="shared" si="276"/>
        <v>0</v>
      </c>
      <c r="M1934" s="10">
        <f t="shared" si="278"/>
        <v>0</v>
      </c>
    </row>
    <row r="1935" spans="1:13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>
        <f t="shared" si="270"/>
        <v>1</v>
      </c>
      <c r="F1935">
        <f t="shared" si="271"/>
        <v>0</v>
      </c>
      <c r="G1935">
        <f t="shared" si="272"/>
        <v>0</v>
      </c>
      <c r="H1935" s="2">
        <f t="shared" si="273"/>
        <v>3.4837962962963598E-3</v>
      </c>
      <c r="I1935" s="2">
        <f t="shared" si="277"/>
        <v>10.596134259259282</v>
      </c>
      <c r="J1935" s="10">
        <f t="shared" si="274"/>
        <v>15258.433333333367</v>
      </c>
      <c r="K1935" s="10">
        <f t="shared" si="275"/>
        <v>5.0166666666667581</v>
      </c>
      <c r="L1935" s="10">
        <f t="shared" si="276"/>
        <v>0</v>
      </c>
      <c r="M1935" s="10">
        <f t="shared" si="278"/>
        <v>0</v>
      </c>
    </row>
    <row r="1936" spans="1:13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>
        <f t="shared" si="270"/>
        <v>1</v>
      </c>
      <c r="F1936">
        <f t="shared" si="271"/>
        <v>0</v>
      </c>
      <c r="G1936">
        <f t="shared" si="272"/>
        <v>0</v>
      </c>
      <c r="H1936" s="2">
        <f t="shared" si="273"/>
        <v>4.745370370370372E-3</v>
      </c>
      <c r="I1936" s="2">
        <f t="shared" si="277"/>
        <v>10.600879629629652</v>
      </c>
      <c r="J1936" s="10">
        <f t="shared" si="274"/>
        <v>15265.266666666699</v>
      </c>
      <c r="K1936" s="10">
        <f t="shared" si="275"/>
        <v>6.8333333333333357</v>
      </c>
      <c r="L1936" s="10">
        <f t="shared" si="276"/>
        <v>0</v>
      </c>
      <c r="M1936" s="10">
        <f t="shared" si="278"/>
        <v>0</v>
      </c>
    </row>
    <row r="1937" spans="1:13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>
        <f t="shared" si="270"/>
        <v>1</v>
      </c>
      <c r="F1937">
        <f t="shared" si="271"/>
        <v>0</v>
      </c>
      <c r="G1937">
        <f t="shared" si="272"/>
        <v>0</v>
      </c>
      <c r="H1937" s="2">
        <f t="shared" si="273"/>
        <v>7.071759259259236E-3</v>
      </c>
      <c r="I1937" s="2">
        <f t="shared" si="277"/>
        <v>10.607951388888912</v>
      </c>
      <c r="J1937" s="10">
        <f t="shared" si="274"/>
        <v>15275.450000000033</v>
      </c>
      <c r="K1937" s="10">
        <f t="shared" si="275"/>
        <v>10.1833333333333</v>
      </c>
      <c r="L1937" s="10">
        <f t="shared" si="276"/>
        <v>0</v>
      </c>
      <c r="M1937" s="10">
        <f t="shared" si="278"/>
        <v>0</v>
      </c>
    </row>
    <row r="1938" spans="1:13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>
        <f t="shared" si="270"/>
        <v>0</v>
      </c>
      <c r="F1938">
        <f t="shared" si="271"/>
        <v>1</v>
      </c>
      <c r="G1938">
        <f t="shared" si="272"/>
        <v>0</v>
      </c>
      <c r="H1938" s="2">
        <f t="shared" si="273"/>
        <v>1.1226851851852127E-3</v>
      </c>
      <c r="I1938" s="2">
        <f t="shared" si="277"/>
        <v>10.609074074074098</v>
      </c>
      <c r="J1938" s="10">
        <f t="shared" si="274"/>
        <v>15277.0666666667</v>
      </c>
      <c r="K1938" s="10">
        <f t="shared" si="275"/>
        <v>0</v>
      </c>
      <c r="L1938" s="10">
        <f t="shared" si="276"/>
        <v>1.6166666666667062</v>
      </c>
      <c r="M1938" s="10">
        <f t="shared" si="278"/>
        <v>0</v>
      </c>
    </row>
    <row r="1939" spans="1:13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>
        <f t="shared" si="270"/>
        <v>1</v>
      </c>
      <c r="F1939">
        <f t="shared" si="271"/>
        <v>0</v>
      </c>
      <c r="G1939">
        <f t="shared" si="272"/>
        <v>0</v>
      </c>
      <c r="H1939" s="2">
        <f t="shared" si="273"/>
        <v>9.2708333333333393E-3</v>
      </c>
      <c r="I1939" s="2">
        <f t="shared" si="277"/>
        <v>10.618344907407431</v>
      </c>
      <c r="J1939" s="10">
        <f t="shared" si="274"/>
        <v>15290.416666666701</v>
      </c>
      <c r="K1939" s="10">
        <f t="shared" si="275"/>
        <v>13.350000000000009</v>
      </c>
      <c r="L1939" s="10">
        <f t="shared" si="276"/>
        <v>0</v>
      </c>
      <c r="M1939" s="10">
        <f t="shared" si="278"/>
        <v>0</v>
      </c>
    </row>
    <row r="1940" spans="1:13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>
        <f t="shared" si="270"/>
        <v>1</v>
      </c>
      <c r="F1940">
        <f t="shared" si="271"/>
        <v>0</v>
      </c>
      <c r="G1940">
        <f t="shared" si="272"/>
        <v>0</v>
      </c>
      <c r="H1940" s="2">
        <f t="shared" si="273"/>
        <v>9.340277777777739E-3</v>
      </c>
      <c r="I1940" s="2">
        <f t="shared" si="277"/>
        <v>10.627685185185209</v>
      </c>
      <c r="J1940" s="10">
        <f t="shared" si="274"/>
        <v>15303.866666666701</v>
      </c>
      <c r="K1940" s="10">
        <f t="shared" si="275"/>
        <v>13.449999999999944</v>
      </c>
      <c r="L1940" s="10">
        <f t="shared" si="276"/>
        <v>0</v>
      </c>
      <c r="M1940" s="10">
        <f t="shared" si="278"/>
        <v>0</v>
      </c>
    </row>
    <row r="1941" spans="1:13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>
        <f t="shared" si="270"/>
        <v>1</v>
      </c>
      <c r="F1941">
        <f t="shared" si="271"/>
        <v>0</v>
      </c>
      <c r="G1941">
        <f t="shared" si="272"/>
        <v>0</v>
      </c>
      <c r="H1941" s="2">
        <f t="shared" si="273"/>
        <v>9.8958333333333259E-3</v>
      </c>
      <c r="I1941" s="2">
        <f t="shared" si="277"/>
        <v>10.637581018518542</v>
      </c>
      <c r="J1941" s="10">
        <f t="shared" si="274"/>
        <v>15318.116666666701</v>
      </c>
      <c r="K1941" s="10">
        <f t="shared" si="275"/>
        <v>14.249999999999989</v>
      </c>
      <c r="L1941" s="10">
        <f t="shared" si="276"/>
        <v>0</v>
      </c>
      <c r="M1941" s="10">
        <f t="shared" si="278"/>
        <v>0</v>
      </c>
    </row>
    <row r="1942" spans="1:13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>
        <f t="shared" si="270"/>
        <v>0</v>
      </c>
      <c r="F1942">
        <f t="shared" si="271"/>
        <v>1</v>
      </c>
      <c r="G1942">
        <f t="shared" si="272"/>
        <v>0</v>
      </c>
      <c r="H1942" s="2">
        <f t="shared" si="273"/>
        <v>4.5138888888890394E-4</v>
      </c>
      <c r="I1942" s="2">
        <f t="shared" si="277"/>
        <v>10.638032407407431</v>
      </c>
      <c r="J1942" s="10">
        <f t="shared" si="274"/>
        <v>15318.766666666703</v>
      </c>
      <c r="K1942" s="10">
        <f t="shared" si="275"/>
        <v>0</v>
      </c>
      <c r="L1942" s="10">
        <f t="shared" si="276"/>
        <v>0.65000000000002167</v>
      </c>
      <c r="M1942" s="10">
        <f t="shared" si="278"/>
        <v>0</v>
      </c>
    </row>
    <row r="1943" spans="1:13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>
        <f t="shared" si="270"/>
        <v>0</v>
      </c>
      <c r="F1943">
        <f t="shared" si="271"/>
        <v>0</v>
      </c>
      <c r="G1943">
        <f t="shared" si="272"/>
        <v>1</v>
      </c>
      <c r="H1943" s="2">
        <f t="shared" si="273"/>
        <v>4.3287037037036957E-3</v>
      </c>
      <c r="I1943" s="2">
        <f t="shared" si="277"/>
        <v>10.638032407407431</v>
      </c>
      <c r="J1943" s="10">
        <f t="shared" si="274"/>
        <v>15318.766666666703</v>
      </c>
      <c r="K1943" s="10">
        <f t="shared" si="275"/>
        <v>0</v>
      </c>
      <c r="L1943" s="10">
        <f t="shared" si="276"/>
        <v>0</v>
      </c>
      <c r="M1943" s="10">
        <f t="shared" si="278"/>
        <v>7</v>
      </c>
    </row>
    <row r="1944" spans="1:13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>
        <f t="shared" si="270"/>
        <v>1</v>
      </c>
      <c r="F1944">
        <f t="shared" si="271"/>
        <v>0</v>
      </c>
      <c r="G1944">
        <f t="shared" si="272"/>
        <v>0</v>
      </c>
      <c r="H1944" s="2">
        <f t="shared" si="273"/>
        <v>5.2199074074073537E-3</v>
      </c>
      <c r="I1944" s="2">
        <f t="shared" si="277"/>
        <v>10.643252314814839</v>
      </c>
      <c r="J1944" s="10">
        <f t="shared" si="274"/>
        <v>15326.283333333369</v>
      </c>
      <c r="K1944" s="10">
        <f t="shared" si="275"/>
        <v>7.5166666666665893</v>
      </c>
      <c r="L1944" s="10">
        <f t="shared" si="276"/>
        <v>0</v>
      </c>
      <c r="M1944" s="10">
        <f t="shared" si="278"/>
        <v>0</v>
      </c>
    </row>
    <row r="1945" spans="1:13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>
        <f t="shared" si="270"/>
        <v>1</v>
      </c>
      <c r="F1945">
        <f t="shared" si="271"/>
        <v>0</v>
      </c>
      <c r="G1945">
        <f t="shared" si="272"/>
        <v>0</v>
      </c>
      <c r="H1945" s="2">
        <f t="shared" si="273"/>
        <v>5.5324074074074026E-3</v>
      </c>
      <c r="I1945" s="2">
        <f t="shared" si="277"/>
        <v>10.648784722222247</v>
      </c>
      <c r="J1945" s="10">
        <f t="shared" si="274"/>
        <v>15334.250000000036</v>
      </c>
      <c r="K1945" s="10">
        <f t="shared" si="275"/>
        <v>7.9666666666666597</v>
      </c>
      <c r="L1945" s="10">
        <f t="shared" si="276"/>
        <v>0</v>
      </c>
      <c r="M1945" s="10">
        <f t="shared" si="278"/>
        <v>0</v>
      </c>
    </row>
    <row r="1946" spans="1:13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>
        <f t="shared" si="270"/>
        <v>1</v>
      </c>
      <c r="F1946">
        <f t="shared" si="271"/>
        <v>0</v>
      </c>
      <c r="G1946">
        <f t="shared" si="272"/>
        <v>0</v>
      </c>
      <c r="H1946" s="2">
        <f t="shared" si="273"/>
        <v>1.0416666666666685E-2</v>
      </c>
      <c r="I1946" s="2">
        <f t="shared" si="277"/>
        <v>10.659201388888913</v>
      </c>
      <c r="J1946" s="10">
        <f t="shared" si="274"/>
        <v>15349.250000000035</v>
      </c>
      <c r="K1946" s="10">
        <f t="shared" si="275"/>
        <v>15.000000000000027</v>
      </c>
      <c r="L1946" s="10">
        <f t="shared" si="276"/>
        <v>0</v>
      </c>
      <c r="M1946" s="10">
        <f t="shared" si="278"/>
        <v>0</v>
      </c>
    </row>
    <row r="1947" spans="1:13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>
        <f t="shared" si="270"/>
        <v>0</v>
      </c>
      <c r="F1947">
        <f t="shared" si="271"/>
        <v>1</v>
      </c>
      <c r="G1947">
        <f t="shared" si="272"/>
        <v>0</v>
      </c>
      <c r="H1947" s="2">
        <f t="shared" si="273"/>
        <v>1.0289351851851869E-2</v>
      </c>
      <c r="I1947" s="2">
        <f t="shared" si="277"/>
        <v>10.669490740740766</v>
      </c>
      <c r="J1947" s="10">
        <f t="shared" si="274"/>
        <v>15364.066666666702</v>
      </c>
      <c r="K1947" s="10">
        <f t="shared" si="275"/>
        <v>0</v>
      </c>
      <c r="L1947" s="10">
        <f t="shared" si="276"/>
        <v>14.816666666666691</v>
      </c>
      <c r="M1947" s="10">
        <f t="shared" si="278"/>
        <v>0</v>
      </c>
    </row>
    <row r="1948" spans="1:13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>
        <f t="shared" si="270"/>
        <v>0</v>
      </c>
      <c r="F1948">
        <f t="shared" si="271"/>
        <v>1</v>
      </c>
      <c r="G1948">
        <f t="shared" si="272"/>
        <v>0</v>
      </c>
      <c r="H1948" s="2">
        <f t="shared" si="273"/>
        <v>2.0717592592592315E-3</v>
      </c>
      <c r="I1948" s="2">
        <f t="shared" si="277"/>
        <v>10.671562500000025</v>
      </c>
      <c r="J1948" s="10">
        <f t="shared" si="274"/>
        <v>15367.050000000037</v>
      </c>
      <c r="K1948" s="10">
        <f t="shared" si="275"/>
        <v>0</v>
      </c>
      <c r="L1948" s="10">
        <f t="shared" si="276"/>
        <v>2.9833333333332934</v>
      </c>
      <c r="M1948" s="10">
        <f t="shared" si="278"/>
        <v>0</v>
      </c>
    </row>
    <row r="1949" spans="1:13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>
        <f t="shared" si="270"/>
        <v>1</v>
      </c>
      <c r="F1949">
        <f t="shared" si="271"/>
        <v>0</v>
      </c>
      <c r="G1949">
        <f t="shared" si="272"/>
        <v>0</v>
      </c>
      <c r="H1949" s="2">
        <f t="shared" si="273"/>
        <v>3.6805555555555203E-3</v>
      </c>
      <c r="I1949" s="2">
        <f t="shared" si="277"/>
        <v>10.675243055555582</v>
      </c>
      <c r="J1949" s="10">
        <f t="shared" si="274"/>
        <v>15372.350000000037</v>
      </c>
      <c r="K1949" s="10">
        <f t="shared" si="275"/>
        <v>5.2999999999999492</v>
      </c>
      <c r="L1949" s="10">
        <f t="shared" si="276"/>
        <v>0</v>
      </c>
      <c r="M1949" s="10">
        <f t="shared" si="278"/>
        <v>0</v>
      </c>
    </row>
    <row r="1950" spans="1:13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>
        <f t="shared" si="270"/>
        <v>1</v>
      </c>
      <c r="F1950">
        <f t="shared" si="271"/>
        <v>0</v>
      </c>
      <c r="G1950">
        <f t="shared" si="272"/>
        <v>0</v>
      </c>
      <c r="H1950" s="2">
        <f t="shared" si="273"/>
        <v>6.5625000000000266E-3</v>
      </c>
      <c r="I1950" s="2">
        <f t="shared" si="277"/>
        <v>10.681805555555581</v>
      </c>
      <c r="J1950" s="10">
        <f t="shared" si="274"/>
        <v>15381.800000000036</v>
      </c>
      <c r="K1950" s="10">
        <f t="shared" si="275"/>
        <v>9.4500000000000384</v>
      </c>
      <c r="L1950" s="10">
        <f t="shared" si="276"/>
        <v>0</v>
      </c>
      <c r="M1950" s="10">
        <f t="shared" si="278"/>
        <v>0</v>
      </c>
    </row>
    <row r="1951" spans="1:13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>
        <f t="shared" si="270"/>
        <v>1</v>
      </c>
      <c r="F1951">
        <f t="shared" si="271"/>
        <v>0</v>
      </c>
      <c r="G1951">
        <f t="shared" si="272"/>
        <v>0</v>
      </c>
      <c r="H1951" s="2">
        <f t="shared" si="273"/>
        <v>1.1342592592592515E-3</v>
      </c>
      <c r="I1951" s="2">
        <f t="shared" si="277"/>
        <v>10.682939814814841</v>
      </c>
      <c r="J1951" s="10">
        <f t="shared" si="274"/>
        <v>15383.433333333369</v>
      </c>
      <c r="K1951" s="10">
        <f t="shared" si="275"/>
        <v>1.6333333333333222</v>
      </c>
      <c r="L1951" s="10">
        <f t="shared" si="276"/>
        <v>0</v>
      </c>
      <c r="M1951" s="10">
        <f t="shared" si="278"/>
        <v>0</v>
      </c>
    </row>
    <row r="1952" spans="1:13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>
        <f t="shared" si="270"/>
        <v>1</v>
      </c>
      <c r="F1952">
        <f t="shared" si="271"/>
        <v>0</v>
      </c>
      <c r="G1952">
        <f t="shared" si="272"/>
        <v>0</v>
      </c>
      <c r="H1952" s="2">
        <f t="shared" si="273"/>
        <v>6.3541666666666607E-3</v>
      </c>
      <c r="I1952" s="2">
        <f t="shared" si="277"/>
        <v>10.689293981481507</v>
      </c>
      <c r="J1952" s="10">
        <f t="shared" si="274"/>
        <v>15392.58333333337</v>
      </c>
      <c r="K1952" s="10">
        <f t="shared" si="275"/>
        <v>9.1499999999999915</v>
      </c>
      <c r="L1952" s="10">
        <f t="shared" si="276"/>
        <v>0</v>
      </c>
      <c r="M1952" s="10">
        <f t="shared" si="278"/>
        <v>0</v>
      </c>
    </row>
    <row r="1953" spans="1:13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>
        <f t="shared" si="270"/>
        <v>1</v>
      </c>
      <c r="F1953">
        <f t="shared" si="271"/>
        <v>0</v>
      </c>
      <c r="G1953">
        <f t="shared" si="272"/>
        <v>0</v>
      </c>
      <c r="H1953" s="2">
        <f t="shared" si="273"/>
        <v>2.3611111111110916E-3</v>
      </c>
      <c r="I1953" s="2">
        <f t="shared" si="277"/>
        <v>10.691655092592619</v>
      </c>
      <c r="J1953" s="10">
        <f t="shared" si="274"/>
        <v>15395.983333333372</v>
      </c>
      <c r="K1953" s="10">
        <f t="shared" si="275"/>
        <v>3.3999999999999719</v>
      </c>
      <c r="L1953" s="10">
        <f t="shared" si="276"/>
        <v>0</v>
      </c>
      <c r="M1953" s="10">
        <f t="shared" si="278"/>
        <v>0</v>
      </c>
    </row>
    <row r="1954" spans="1:13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>
        <f t="shared" si="270"/>
        <v>1</v>
      </c>
      <c r="F1954">
        <f t="shared" si="271"/>
        <v>0</v>
      </c>
      <c r="G1954">
        <f t="shared" si="272"/>
        <v>0</v>
      </c>
      <c r="H1954" s="2">
        <f t="shared" si="273"/>
        <v>9.4212962962962887E-3</v>
      </c>
      <c r="I1954" s="2">
        <f t="shared" si="277"/>
        <v>10.701076388888914</v>
      </c>
      <c r="J1954" s="10">
        <f t="shared" si="274"/>
        <v>15409.550000000037</v>
      </c>
      <c r="K1954" s="10">
        <f t="shared" si="275"/>
        <v>13.566666666666656</v>
      </c>
      <c r="L1954" s="10">
        <f t="shared" si="276"/>
        <v>0</v>
      </c>
      <c r="M1954" s="10">
        <f t="shared" si="278"/>
        <v>0</v>
      </c>
    </row>
    <row r="1955" spans="1:13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>
        <f t="shared" si="270"/>
        <v>1</v>
      </c>
      <c r="F1955">
        <f t="shared" si="271"/>
        <v>0</v>
      </c>
      <c r="G1955">
        <f t="shared" si="272"/>
        <v>0</v>
      </c>
      <c r="H1955" s="2">
        <f t="shared" si="273"/>
        <v>4.1319444444444797E-3</v>
      </c>
      <c r="I1955" s="2">
        <f t="shared" si="277"/>
        <v>10.705208333333358</v>
      </c>
      <c r="J1955" s="10">
        <f t="shared" si="274"/>
        <v>15415.500000000035</v>
      </c>
      <c r="K1955" s="10">
        <f t="shared" si="275"/>
        <v>5.9500000000000508</v>
      </c>
      <c r="L1955" s="10">
        <f t="shared" si="276"/>
        <v>0</v>
      </c>
      <c r="M1955" s="10">
        <f t="shared" si="278"/>
        <v>0</v>
      </c>
    </row>
    <row r="1956" spans="1:13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>
        <f t="shared" si="270"/>
        <v>0</v>
      </c>
      <c r="F1956">
        <f t="shared" si="271"/>
        <v>1</v>
      </c>
      <c r="G1956">
        <f t="shared" si="272"/>
        <v>0</v>
      </c>
      <c r="H1956" s="2">
        <f t="shared" si="273"/>
        <v>8.5879629629629917E-3</v>
      </c>
      <c r="I1956" s="2">
        <f t="shared" si="277"/>
        <v>10.713796296296321</v>
      </c>
      <c r="J1956" s="10">
        <f t="shared" si="274"/>
        <v>15427.866666666701</v>
      </c>
      <c r="K1956" s="10">
        <f t="shared" si="275"/>
        <v>0</v>
      </c>
      <c r="L1956" s="10">
        <f t="shared" si="276"/>
        <v>12.366666666666708</v>
      </c>
      <c r="M1956" s="10">
        <f t="shared" si="278"/>
        <v>0</v>
      </c>
    </row>
    <row r="1957" spans="1:13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>
        <f t="shared" si="270"/>
        <v>1</v>
      </c>
      <c r="F1957">
        <f t="shared" si="271"/>
        <v>0</v>
      </c>
      <c r="G1957">
        <f t="shared" si="272"/>
        <v>0</v>
      </c>
      <c r="H1957" s="2">
        <f t="shared" si="273"/>
        <v>5.5555555555555358E-3</v>
      </c>
      <c r="I1957" s="2">
        <f t="shared" si="277"/>
        <v>10.719351851851876</v>
      </c>
      <c r="J1957" s="10">
        <f t="shared" si="274"/>
        <v>15435.866666666701</v>
      </c>
      <c r="K1957" s="10">
        <f t="shared" si="275"/>
        <v>7.9999999999999716</v>
      </c>
      <c r="L1957" s="10">
        <f t="shared" si="276"/>
        <v>0</v>
      </c>
      <c r="M1957" s="10">
        <f t="shared" si="278"/>
        <v>0</v>
      </c>
    </row>
    <row r="1958" spans="1:13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>
        <f t="shared" si="270"/>
        <v>1</v>
      </c>
      <c r="F1958">
        <f t="shared" si="271"/>
        <v>0</v>
      </c>
      <c r="G1958">
        <f t="shared" si="272"/>
        <v>0</v>
      </c>
      <c r="H1958" s="2">
        <f t="shared" si="273"/>
        <v>8.5648148148148584E-3</v>
      </c>
      <c r="I1958" s="2">
        <f t="shared" si="277"/>
        <v>10.72791666666669</v>
      </c>
      <c r="J1958" s="10">
        <f t="shared" si="274"/>
        <v>15448.200000000035</v>
      </c>
      <c r="K1958" s="10">
        <f t="shared" si="275"/>
        <v>12.333333333333396</v>
      </c>
      <c r="L1958" s="10">
        <f t="shared" si="276"/>
        <v>0</v>
      </c>
      <c r="M1958" s="10">
        <f t="shared" si="278"/>
        <v>0</v>
      </c>
    </row>
    <row r="1959" spans="1:13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>
        <f t="shared" si="270"/>
        <v>1</v>
      </c>
      <c r="F1959">
        <f t="shared" si="271"/>
        <v>0</v>
      </c>
      <c r="G1959">
        <f t="shared" si="272"/>
        <v>0</v>
      </c>
      <c r="H1959" s="2">
        <f t="shared" si="273"/>
        <v>3.5416666666666652E-3</v>
      </c>
      <c r="I1959" s="2">
        <f t="shared" si="277"/>
        <v>10.731458333333357</v>
      </c>
      <c r="J1959" s="10">
        <f t="shared" si="274"/>
        <v>15453.300000000034</v>
      </c>
      <c r="K1959" s="10">
        <f t="shared" si="275"/>
        <v>5.0999999999999979</v>
      </c>
      <c r="L1959" s="10">
        <f t="shared" si="276"/>
        <v>0</v>
      </c>
      <c r="M1959" s="10">
        <f t="shared" si="278"/>
        <v>0</v>
      </c>
    </row>
    <row r="1960" spans="1:13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>
        <f t="shared" si="270"/>
        <v>1</v>
      </c>
      <c r="F1960">
        <f t="shared" si="271"/>
        <v>0</v>
      </c>
      <c r="G1960">
        <f t="shared" si="272"/>
        <v>0</v>
      </c>
      <c r="H1960" s="2">
        <f t="shared" si="273"/>
        <v>3.0092592592589895E-4</v>
      </c>
      <c r="I1960" s="2">
        <f t="shared" si="277"/>
        <v>10.731759259259283</v>
      </c>
      <c r="J1960" s="10">
        <f t="shared" si="274"/>
        <v>15453.733333333366</v>
      </c>
      <c r="K1960" s="10">
        <f t="shared" si="275"/>
        <v>0.43333333333329449</v>
      </c>
      <c r="L1960" s="10">
        <f t="shared" si="276"/>
        <v>0</v>
      </c>
      <c r="M1960" s="10">
        <f t="shared" si="278"/>
        <v>0</v>
      </c>
    </row>
    <row r="1961" spans="1:13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>
        <f t="shared" si="270"/>
        <v>1</v>
      </c>
      <c r="F1961">
        <f t="shared" si="271"/>
        <v>0</v>
      </c>
      <c r="G1961">
        <f t="shared" si="272"/>
        <v>0</v>
      </c>
      <c r="H1961" s="2">
        <f t="shared" si="273"/>
        <v>5.6018518518518579E-3</v>
      </c>
      <c r="I1961" s="2">
        <f t="shared" si="277"/>
        <v>10.737361111111134</v>
      </c>
      <c r="J1961" s="10">
        <f t="shared" si="274"/>
        <v>15461.800000000034</v>
      </c>
      <c r="K1961" s="10">
        <f t="shared" si="275"/>
        <v>8.0666666666666753</v>
      </c>
      <c r="L1961" s="10">
        <f t="shared" si="276"/>
        <v>0</v>
      </c>
      <c r="M1961" s="10">
        <f t="shared" si="278"/>
        <v>0</v>
      </c>
    </row>
    <row r="1962" spans="1:13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>
        <f t="shared" si="270"/>
        <v>0</v>
      </c>
      <c r="F1962">
        <f t="shared" si="271"/>
        <v>1</v>
      </c>
      <c r="G1962">
        <f t="shared" si="272"/>
        <v>0</v>
      </c>
      <c r="H1962" s="2">
        <f t="shared" si="273"/>
        <v>3.2175925925925775E-3</v>
      </c>
      <c r="I1962" s="2">
        <f t="shared" si="277"/>
        <v>10.740578703703727</v>
      </c>
      <c r="J1962" s="10">
        <f t="shared" si="274"/>
        <v>15466.433333333369</v>
      </c>
      <c r="K1962" s="10">
        <f t="shared" si="275"/>
        <v>0</v>
      </c>
      <c r="L1962" s="10">
        <f t="shared" si="276"/>
        <v>4.6333333333333115</v>
      </c>
      <c r="M1962" s="10">
        <f t="shared" si="278"/>
        <v>0</v>
      </c>
    </row>
    <row r="1963" spans="1:13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>
        <f t="shared" si="270"/>
        <v>1</v>
      </c>
      <c r="F1963">
        <f t="shared" si="271"/>
        <v>0</v>
      </c>
      <c r="G1963">
        <f t="shared" si="272"/>
        <v>0</v>
      </c>
      <c r="H1963" s="2">
        <f t="shared" si="273"/>
        <v>1.0243055555555547E-2</v>
      </c>
      <c r="I1963" s="2">
        <f t="shared" si="277"/>
        <v>10.750821759259283</v>
      </c>
      <c r="J1963" s="10">
        <f t="shared" si="274"/>
        <v>15481.183333333369</v>
      </c>
      <c r="K1963" s="10">
        <f t="shared" si="275"/>
        <v>14.749999999999988</v>
      </c>
      <c r="L1963" s="10">
        <f t="shared" si="276"/>
        <v>0</v>
      </c>
      <c r="M1963" s="10">
        <f t="shared" si="278"/>
        <v>0</v>
      </c>
    </row>
    <row r="1964" spans="1:13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>
        <f t="shared" si="270"/>
        <v>1</v>
      </c>
      <c r="F1964">
        <f t="shared" si="271"/>
        <v>0</v>
      </c>
      <c r="G1964">
        <f t="shared" si="272"/>
        <v>0</v>
      </c>
      <c r="H1964" s="2">
        <f t="shared" si="273"/>
        <v>3.2291666666666718E-3</v>
      </c>
      <c r="I1964" s="2">
        <f t="shared" si="277"/>
        <v>10.75405092592595</v>
      </c>
      <c r="J1964" s="10">
        <f t="shared" si="274"/>
        <v>15485.833333333369</v>
      </c>
      <c r="K1964" s="10">
        <f t="shared" si="275"/>
        <v>4.6500000000000075</v>
      </c>
      <c r="L1964" s="10">
        <f t="shared" si="276"/>
        <v>0</v>
      </c>
      <c r="M1964" s="10">
        <f t="shared" si="278"/>
        <v>0</v>
      </c>
    </row>
    <row r="1965" spans="1:13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>
        <f t="shared" si="270"/>
        <v>0</v>
      </c>
      <c r="F1965">
        <f t="shared" si="271"/>
        <v>1</v>
      </c>
      <c r="G1965">
        <f t="shared" si="272"/>
        <v>0</v>
      </c>
      <c r="H1965" s="2">
        <f t="shared" si="273"/>
        <v>4.9074074074074159E-3</v>
      </c>
      <c r="I1965" s="2">
        <f t="shared" si="277"/>
        <v>10.758958333333357</v>
      </c>
      <c r="J1965" s="10">
        <f t="shared" si="274"/>
        <v>15492.900000000036</v>
      </c>
      <c r="K1965" s="10">
        <f t="shared" si="275"/>
        <v>0</v>
      </c>
      <c r="L1965" s="10">
        <f t="shared" si="276"/>
        <v>7.0666666666666789</v>
      </c>
      <c r="M1965" s="10">
        <f t="shared" si="278"/>
        <v>0</v>
      </c>
    </row>
    <row r="1966" spans="1:13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>
        <f t="shared" si="270"/>
        <v>0</v>
      </c>
      <c r="F1966">
        <f t="shared" si="271"/>
        <v>1</v>
      </c>
      <c r="G1966">
        <f t="shared" si="272"/>
        <v>0</v>
      </c>
      <c r="H1966" s="2">
        <f t="shared" si="273"/>
        <v>3.7152777777778034E-3</v>
      </c>
      <c r="I1966" s="2">
        <f t="shared" si="277"/>
        <v>10.762673611111135</v>
      </c>
      <c r="J1966" s="10">
        <f t="shared" si="274"/>
        <v>15498.250000000035</v>
      </c>
      <c r="K1966" s="10">
        <f t="shared" si="275"/>
        <v>0</v>
      </c>
      <c r="L1966" s="10">
        <f t="shared" si="276"/>
        <v>5.3500000000000369</v>
      </c>
      <c r="M1966" s="10">
        <f t="shared" si="278"/>
        <v>0</v>
      </c>
    </row>
    <row r="1967" spans="1:13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>
        <f t="shared" si="270"/>
        <v>1</v>
      </c>
      <c r="F1967">
        <f t="shared" si="271"/>
        <v>0</v>
      </c>
      <c r="G1967">
        <f t="shared" si="272"/>
        <v>0</v>
      </c>
      <c r="H1967" s="2">
        <f t="shared" si="273"/>
        <v>7.314814814814774E-3</v>
      </c>
      <c r="I1967" s="2">
        <f t="shared" si="277"/>
        <v>10.769988425925948</v>
      </c>
      <c r="J1967" s="10">
        <f t="shared" si="274"/>
        <v>15508.783333333367</v>
      </c>
      <c r="K1967" s="10">
        <f t="shared" si="275"/>
        <v>10.533333333333275</v>
      </c>
      <c r="L1967" s="10">
        <f t="shared" si="276"/>
        <v>0</v>
      </c>
      <c r="M1967" s="10">
        <f t="shared" si="278"/>
        <v>0</v>
      </c>
    </row>
    <row r="1968" spans="1:13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>
        <f t="shared" si="270"/>
        <v>1</v>
      </c>
      <c r="F1968">
        <f t="shared" si="271"/>
        <v>0</v>
      </c>
      <c r="G1968">
        <f t="shared" si="272"/>
        <v>0</v>
      </c>
      <c r="H1968" s="2">
        <f t="shared" si="273"/>
        <v>1.284722222222201E-3</v>
      </c>
      <c r="I1968" s="2">
        <f t="shared" si="277"/>
        <v>10.77127314814817</v>
      </c>
      <c r="J1968" s="10">
        <f t="shared" si="274"/>
        <v>15510.633333333366</v>
      </c>
      <c r="K1968" s="10">
        <f t="shared" si="275"/>
        <v>1.8499999999999694</v>
      </c>
      <c r="L1968" s="10">
        <f t="shared" si="276"/>
        <v>0</v>
      </c>
      <c r="M1968" s="10">
        <f t="shared" si="278"/>
        <v>0</v>
      </c>
    </row>
    <row r="1969" spans="1:13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>
        <f t="shared" si="270"/>
        <v>0</v>
      </c>
      <c r="F1969">
        <f t="shared" si="271"/>
        <v>1</v>
      </c>
      <c r="G1969">
        <f t="shared" si="272"/>
        <v>0</v>
      </c>
      <c r="H1969" s="2">
        <f t="shared" si="273"/>
        <v>6.4004629629629828E-3</v>
      </c>
      <c r="I1969" s="2">
        <f t="shared" si="277"/>
        <v>10.777673611111133</v>
      </c>
      <c r="J1969" s="10">
        <f t="shared" si="274"/>
        <v>15519.850000000031</v>
      </c>
      <c r="K1969" s="10">
        <f t="shared" si="275"/>
        <v>0</v>
      </c>
      <c r="L1969" s="10">
        <f t="shared" si="276"/>
        <v>9.2166666666666952</v>
      </c>
      <c r="M1969" s="10">
        <f t="shared" si="278"/>
        <v>0</v>
      </c>
    </row>
    <row r="1970" spans="1:13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>
        <f t="shared" si="270"/>
        <v>0</v>
      </c>
      <c r="F1970">
        <f t="shared" si="271"/>
        <v>0</v>
      </c>
      <c r="G1970">
        <f t="shared" si="272"/>
        <v>1</v>
      </c>
      <c r="H1970" s="2">
        <f t="shared" si="273"/>
        <v>9.8263888888889261E-3</v>
      </c>
      <c r="I1970" s="2">
        <f t="shared" si="277"/>
        <v>10.777673611111133</v>
      </c>
      <c r="J1970" s="10">
        <f t="shared" si="274"/>
        <v>15519.850000000031</v>
      </c>
      <c r="K1970" s="10">
        <f t="shared" si="275"/>
        <v>0</v>
      </c>
      <c r="L1970" s="10">
        <f t="shared" si="276"/>
        <v>0</v>
      </c>
      <c r="M1970" s="10">
        <f t="shared" si="278"/>
        <v>15</v>
      </c>
    </row>
    <row r="1971" spans="1:13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>
        <f t="shared" si="270"/>
        <v>1</v>
      </c>
      <c r="F1971">
        <f t="shared" si="271"/>
        <v>0</v>
      </c>
      <c r="G1971">
        <f t="shared" si="272"/>
        <v>0</v>
      </c>
      <c r="H1971" s="2">
        <f t="shared" si="273"/>
        <v>7.3958333333333792E-3</v>
      </c>
      <c r="I1971" s="2">
        <f t="shared" si="277"/>
        <v>10.785069444444467</v>
      </c>
      <c r="J1971" s="10">
        <f t="shared" si="274"/>
        <v>15530.500000000033</v>
      </c>
      <c r="K1971" s="10">
        <f t="shared" si="275"/>
        <v>10.650000000000066</v>
      </c>
      <c r="L1971" s="10">
        <f t="shared" si="276"/>
        <v>0</v>
      </c>
      <c r="M1971" s="10">
        <f t="shared" si="278"/>
        <v>0</v>
      </c>
    </row>
    <row r="1972" spans="1:13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>
        <f t="shared" si="270"/>
        <v>1</v>
      </c>
      <c r="F1972">
        <f t="shared" si="271"/>
        <v>0</v>
      </c>
      <c r="G1972">
        <f t="shared" si="272"/>
        <v>0</v>
      </c>
      <c r="H1972" s="2">
        <f t="shared" si="273"/>
        <v>7.6967592592592782E-3</v>
      </c>
      <c r="I1972" s="2">
        <f t="shared" si="277"/>
        <v>10.792766203703726</v>
      </c>
      <c r="J1972" s="10">
        <f t="shared" si="274"/>
        <v>15541.583333333365</v>
      </c>
      <c r="K1972" s="10">
        <f t="shared" si="275"/>
        <v>11.083333333333361</v>
      </c>
      <c r="L1972" s="10">
        <f t="shared" si="276"/>
        <v>0</v>
      </c>
      <c r="M1972" s="10">
        <f t="shared" si="278"/>
        <v>0</v>
      </c>
    </row>
    <row r="1973" spans="1:13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>
        <f t="shared" si="270"/>
        <v>1</v>
      </c>
      <c r="F1973">
        <f t="shared" si="271"/>
        <v>0</v>
      </c>
      <c r="G1973">
        <f t="shared" si="272"/>
        <v>0</v>
      </c>
      <c r="H1973" s="2">
        <f t="shared" si="273"/>
        <v>1.0358796296296269E-2</v>
      </c>
      <c r="I1973" s="2">
        <f t="shared" si="277"/>
        <v>10.803125000000023</v>
      </c>
      <c r="J1973" s="10">
        <f t="shared" si="274"/>
        <v>15556.500000000033</v>
      </c>
      <c r="K1973" s="10">
        <f t="shared" si="275"/>
        <v>14.916666666666627</v>
      </c>
      <c r="L1973" s="10">
        <f t="shared" si="276"/>
        <v>0</v>
      </c>
      <c r="M1973" s="10">
        <f t="shared" si="278"/>
        <v>0</v>
      </c>
    </row>
    <row r="1974" spans="1:13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>
        <f t="shared" si="270"/>
        <v>1</v>
      </c>
      <c r="F1974">
        <f t="shared" si="271"/>
        <v>0</v>
      </c>
      <c r="G1974">
        <f t="shared" si="272"/>
        <v>0</v>
      </c>
      <c r="H1974" s="2">
        <f t="shared" si="273"/>
        <v>7.5231481481481399E-3</v>
      </c>
      <c r="I1974" s="2">
        <f t="shared" si="277"/>
        <v>10.810648148148172</v>
      </c>
      <c r="J1974" s="10">
        <f t="shared" si="274"/>
        <v>15567.333333333365</v>
      </c>
      <c r="K1974" s="10">
        <f t="shared" si="275"/>
        <v>10.833333333333321</v>
      </c>
      <c r="L1974" s="10">
        <f t="shared" si="276"/>
        <v>0</v>
      </c>
      <c r="M1974" s="10">
        <f t="shared" si="278"/>
        <v>0</v>
      </c>
    </row>
    <row r="1975" spans="1:13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>
        <f t="shared" si="270"/>
        <v>1</v>
      </c>
      <c r="F1975">
        <f t="shared" si="271"/>
        <v>0</v>
      </c>
      <c r="G1975">
        <f t="shared" si="272"/>
        <v>0</v>
      </c>
      <c r="H1975" s="2">
        <f t="shared" si="273"/>
        <v>8.796296296296191E-4</v>
      </c>
      <c r="I1975" s="2">
        <f t="shared" si="277"/>
        <v>10.811527777777801</v>
      </c>
      <c r="J1975" s="10">
        <f t="shared" si="274"/>
        <v>15568.600000000035</v>
      </c>
      <c r="K1975" s="10">
        <f t="shared" si="275"/>
        <v>1.2666666666666515</v>
      </c>
      <c r="L1975" s="10">
        <f t="shared" si="276"/>
        <v>0</v>
      </c>
      <c r="M1975" s="10">
        <f t="shared" si="278"/>
        <v>0</v>
      </c>
    </row>
    <row r="1976" spans="1:13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>
        <f t="shared" si="270"/>
        <v>0</v>
      </c>
      <c r="F1976">
        <f t="shared" si="271"/>
        <v>1</v>
      </c>
      <c r="G1976">
        <f t="shared" si="272"/>
        <v>0</v>
      </c>
      <c r="H1976" s="2">
        <f t="shared" si="273"/>
        <v>6.481481481481477E-3</v>
      </c>
      <c r="I1976" s="2">
        <f t="shared" si="277"/>
        <v>10.818009259259282</v>
      </c>
      <c r="J1976" s="10">
        <f t="shared" si="274"/>
        <v>15577.933333333365</v>
      </c>
      <c r="K1976" s="10">
        <f t="shared" si="275"/>
        <v>0</v>
      </c>
      <c r="L1976" s="10">
        <f t="shared" si="276"/>
        <v>9.3333333333333268</v>
      </c>
      <c r="M1976" s="10">
        <f t="shared" si="278"/>
        <v>0</v>
      </c>
    </row>
    <row r="1977" spans="1:13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>
        <f t="shared" si="270"/>
        <v>0</v>
      </c>
      <c r="F1977">
        <f t="shared" si="271"/>
        <v>0</v>
      </c>
      <c r="G1977">
        <f t="shared" si="272"/>
        <v>1</v>
      </c>
      <c r="H1977" s="2">
        <f t="shared" si="273"/>
        <v>6.134259259259256E-3</v>
      </c>
      <c r="I1977" s="2">
        <f t="shared" si="277"/>
        <v>10.818009259259282</v>
      </c>
      <c r="J1977" s="10">
        <f t="shared" si="274"/>
        <v>15577.933333333365</v>
      </c>
      <c r="K1977" s="10">
        <f t="shared" si="275"/>
        <v>0</v>
      </c>
      <c r="L1977" s="10">
        <f t="shared" si="276"/>
        <v>0</v>
      </c>
      <c r="M1977" s="10">
        <f t="shared" si="278"/>
        <v>9</v>
      </c>
    </row>
    <row r="1978" spans="1:13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>
        <f t="shared" si="270"/>
        <v>1</v>
      </c>
      <c r="F1978">
        <f t="shared" si="271"/>
        <v>0</v>
      </c>
      <c r="G1978">
        <f t="shared" si="272"/>
        <v>0</v>
      </c>
      <c r="H1978" s="2">
        <f t="shared" si="273"/>
        <v>7.1296296296296524E-3</v>
      </c>
      <c r="I1978" s="2">
        <f t="shared" si="277"/>
        <v>10.825138888888912</v>
      </c>
      <c r="J1978" s="10">
        <f t="shared" si="274"/>
        <v>15588.200000000032</v>
      </c>
      <c r="K1978" s="10">
        <f t="shared" si="275"/>
        <v>10.266666666666699</v>
      </c>
      <c r="L1978" s="10">
        <f t="shared" si="276"/>
        <v>0</v>
      </c>
      <c r="M1978" s="10">
        <f t="shared" si="278"/>
        <v>0</v>
      </c>
    </row>
    <row r="1979" spans="1:13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>
        <f t="shared" si="270"/>
        <v>1</v>
      </c>
      <c r="F1979">
        <f t="shared" si="271"/>
        <v>0</v>
      </c>
      <c r="G1979">
        <f t="shared" si="272"/>
        <v>0</v>
      </c>
      <c r="H1979" s="2">
        <f t="shared" si="273"/>
        <v>3.8425925925926196E-3</v>
      </c>
      <c r="I1979" s="2">
        <f t="shared" si="277"/>
        <v>10.828981481481504</v>
      </c>
      <c r="J1979" s="10">
        <f t="shared" si="274"/>
        <v>15593.733333333364</v>
      </c>
      <c r="K1979" s="10">
        <f t="shared" si="275"/>
        <v>5.5333333333333723</v>
      </c>
      <c r="L1979" s="10">
        <f t="shared" si="276"/>
        <v>0</v>
      </c>
      <c r="M1979" s="10">
        <f t="shared" si="278"/>
        <v>0</v>
      </c>
    </row>
    <row r="1980" spans="1:13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>
        <f t="shared" si="270"/>
        <v>0</v>
      </c>
      <c r="F1980">
        <f t="shared" si="271"/>
        <v>1</v>
      </c>
      <c r="G1980">
        <f t="shared" si="272"/>
        <v>0</v>
      </c>
      <c r="H1980" s="2">
        <f t="shared" si="273"/>
        <v>3.506944444444493E-3</v>
      </c>
      <c r="I1980" s="2">
        <f t="shared" si="277"/>
        <v>10.832488425925948</v>
      </c>
      <c r="J1980" s="10">
        <f t="shared" si="274"/>
        <v>15598.783333333367</v>
      </c>
      <c r="K1980" s="10">
        <f t="shared" si="275"/>
        <v>0</v>
      </c>
      <c r="L1980" s="10">
        <f t="shared" si="276"/>
        <v>5.05000000000007</v>
      </c>
      <c r="M1980" s="10">
        <f t="shared" si="278"/>
        <v>0</v>
      </c>
    </row>
    <row r="1981" spans="1:13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>
        <f t="shared" si="270"/>
        <v>0</v>
      </c>
      <c r="F1981">
        <f t="shared" si="271"/>
        <v>1</v>
      </c>
      <c r="G1981">
        <f t="shared" si="272"/>
        <v>0</v>
      </c>
      <c r="H1981" s="2">
        <f t="shared" si="273"/>
        <v>1.4467592592592449E-3</v>
      </c>
      <c r="I1981" s="2">
        <f t="shared" si="277"/>
        <v>10.833935185185208</v>
      </c>
      <c r="J1981" s="10">
        <f t="shared" si="274"/>
        <v>15600.866666666698</v>
      </c>
      <c r="K1981" s="10">
        <f t="shared" si="275"/>
        <v>0</v>
      </c>
      <c r="L1981" s="10">
        <f t="shared" si="276"/>
        <v>2.0833333333333126</v>
      </c>
      <c r="M1981" s="10">
        <f t="shared" si="278"/>
        <v>0</v>
      </c>
    </row>
    <row r="1982" spans="1:13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>
        <f t="shared" si="270"/>
        <v>1</v>
      </c>
      <c r="F1982">
        <f t="shared" si="271"/>
        <v>0</v>
      </c>
      <c r="G1982">
        <f t="shared" si="272"/>
        <v>0</v>
      </c>
      <c r="H1982" s="2">
        <f t="shared" si="273"/>
        <v>5.9606481481481732E-3</v>
      </c>
      <c r="I1982" s="2">
        <f t="shared" si="277"/>
        <v>10.839895833333356</v>
      </c>
      <c r="J1982" s="10">
        <f t="shared" si="274"/>
        <v>15609.450000000032</v>
      </c>
      <c r="K1982" s="10">
        <f t="shared" si="275"/>
        <v>8.5833333333333695</v>
      </c>
      <c r="L1982" s="10">
        <f t="shared" si="276"/>
        <v>0</v>
      </c>
      <c r="M1982" s="10">
        <f t="shared" si="278"/>
        <v>0</v>
      </c>
    </row>
    <row r="1983" spans="1:13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>
        <f t="shared" si="270"/>
        <v>1</v>
      </c>
      <c r="F1983">
        <f t="shared" si="271"/>
        <v>0</v>
      </c>
      <c r="G1983">
        <f t="shared" si="272"/>
        <v>0</v>
      </c>
      <c r="H1983" s="2">
        <f t="shared" si="273"/>
        <v>9.0625000000000289E-3</v>
      </c>
      <c r="I1983" s="2">
        <f t="shared" si="277"/>
        <v>10.848958333333357</v>
      </c>
      <c r="J1983" s="10">
        <f t="shared" si="274"/>
        <v>15622.500000000035</v>
      </c>
      <c r="K1983" s="10">
        <f t="shared" si="275"/>
        <v>13.050000000000042</v>
      </c>
      <c r="L1983" s="10">
        <f t="shared" si="276"/>
        <v>0</v>
      </c>
      <c r="M1983" s="10">
        <f t="shared" si="278"/>
        <v>0</v>
      </c>
    </row>
    <row r="1984" spans="1:13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>
        <f t="shared" si="270"/>
        <v>1</v>
      </c>
      <c r="F1984">
        <f t="shared" si="271"/>
        <v>0</v>
      </c>
      <c r="G1984">
        <f t="shared" si="272"/>
        <v>0</v>
      </c>
      <c r="H1984" s="2">
        <f t="shared" si="273"/>
        <v>1.0763888888888906E-3</v>
      </c>
      <c r="I1984" s="2">
        <f t="shared" si="277"/>
        <v>10.850034722222246</v>
      </c>
      <c r="J1984" s="10">
        <f t="shared" si="274"/>
        <v>15624.050000000032</v>
      </c>
      <c r="K1984" s="10">
        <f t="shared" si="275"/>
        <v>1.5500000000000025</v>
      </c>
      <c r="L1984" s="10">
        <f t="shared" si="276"/>
        <v>0</v>
      </c>
      <c r="M1984" s="10">
        <f t="shared" si="278"/>
        <v>0</v>
      </c>
    </row>
    <row r="1985" spans="1:13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>
        <f t="shared" si="270"/>
        <v>1</v>
      </c>
      <c r="F1985">
        <f t="shared" si="271"/>
        <v>0</v>
      </c>
      <c r="G1985">
        <f t="shared" si="272"/>
        <v>0</v>
      </c>
      <c r="H1985" s="2">
        <f t="shared" si="273"/>
        <v>2.6967592592592737E-3</v>
      </c>
      <c r="I1985" s="2">
        <f t="shared" si="277"/>
        <v>10.852731481481506</v>
      </c>
      <c r="J1985" s="10">
        <f t="shared" si="274"/>
        <v>15627.933333333369</v>
      </c>
      <c r="K1985" s="10">
        <f t="shared" si="275"/>
        <v>3.8833333333333542</v>
      </c>
      <c r="L1985" s="10">
        <f t="shared" si="276"/>
        <v>0</v>
      </c>
      <c r="M1985" s="10">
        <f t="shared" si="278"/>
        <v>0</v>
      </c>
    </row>
    <row r="1986" spans="1:13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>
        <f t="shared" ref="E1986:E2049" si="279">IF(LEN(A1986)=7,1,0)</f>
        <v>1</v>
      </c>
      <c r="F1986">
        <f t="shared" ref="F1986:F2049" si="280">IF(LEN(A1986)=8,1,0)</f>
        <v>0</v>
      </c>
      <c r="G1986">
        <f t="shared" ref="G1986:G2049" si="281">IF(LEN(A1986)&gt;9,1,0)</f>
        <v>0</v>
      </c>
      <c r="H1986" s="2">
        <f t="shared" ref="H1986:H2049" si="282">D1986-C1986</f>
        <v>9.3981481481481555E-3</v>
      </c>
      <c r="I1986" s="2">
        <f t="shared" si="277"/>
        <v>10.862129629629655</v>
      </c>
      <c r="J1986" s="10">
        <f t="shared" ref="J1986:J2049" si="283">I1986*24*60</f>
        <v>15641.466666666702</v>
      </c>
      <c r="K1986" s="10">
        <f t="shared" ref="K1986:K2049" si="284">IF(AND(E1986=1,$J1986&gt;800),$H1986,0)*24*60</f>
        <v>13.533333333333344</v>
      </c>
      <c r="L1986" s="10">
        <f t="shared" ref="L1986:L2049" si="285">IF(AND(F1986=1,$J1986&gt;800),$H1986,0)*24*60</f>
        <v>0</v>
      </c>
      <c r="M1986" s="10">
        <f t="shared" si="278"/>
        <v>0</v>
      </c>
    </row>
    <row r="1987" spans="1:13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>
        <f t="shared" si="279"/>
        <v>0</v>
      </c>
      <c r="F1987">
        <f t="shared" si="280"/>
        <v>1</v>
      </c>
      <c r="G1987">
        <f t="shared" si="281"/>
        <v>0</v>
      </c>
      <c r="H1987" s="2">
        <f t="shared" si="282"/>
        <v>2.5925925925925908E-3</v>
      </c>
      <c r="I1987" s="2">
        <f t="shared" si="277"/>
        <v>10.864722222222246</v>
      </c>
      <c r="J1987" s="10">
        <f t="shared" si="283"/>
        <v>15645.200000000033</v>
      </c>
      <c r="K1987" s="10">
        <f t="shared" si="284"/>
        <v>0</v>
      </c>
      <c r="L1987" s="10">
        <f t="shared" si="285"/>
        <v>3.7333333333333307</v>
      </c>
      <c r="M1987" s="10">
        <f t="shared" si="278"/>
        <v>0</v>
      </c>
    </row>
    <row r="1988" spans="1:13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>
        <f t="shared" si="279"/>
        <v>1</v>
      </c>
      <c r="F1988">
        <f t="shared" si="280"/>
        <v>0</v>
      </c>
      <c r="G1988">
        <f t="shared" si="281"/>
        <v>0</v>
      </c>
      <c r="H1988" s="2">
        <f t="shared" si="282"/>
        <v>3.7962962962962976E-3</v>
      </c>
      <c r="I1988" s="2">
        <f t="shared" ref="I1988:I2051" si="286">IF(OR(E1988=1,F1988=1),H1988+I1987,I1987)</f>
        <v>10.868518518518542</v>
      </c>
      <c r="J1988" s="10">
        <f t="shared" si="283"/>
        <v>15650.666666666701</v>
      </c>
      <c r="K1988" s="10">
        <f t="shared" si="284"/>
        <v>5.4666666666666686</v>
      </c>
      <c r="L1988" s="10">
        <f t="shared" si="285"/>
        <v>0</v>
      </c>
      <c r="M1988" s="10">
        <f t="shared" ref="M1988:M2051" si="287">ROUNDUP(IF(G1988=1,H1988,0)*24*60,0)</f>
        <v>0</v>
      </c>
    </row>
    <row r="1989" spans="1:13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>
        <f t="shared" si="279"/>
        <v>1</v>
      </c>
      <c r="F1989">
        <f t="shared" si="280"/>
        <v>0</v>
      </c>
      <c r="G1989">
        <f t="shared" si="281"/>
        <v>0</v>
      </c>
      <c r="H1989" s="2">
        <f t="shared" si="282"/>
        <v>6.4467592592592493E-3</v>
      </c>
      <c r="I1989" s="2">
        <f t="shared" si="286"/>
        <v>10.8749652777778</v>
      </c>
      <c r="J1989" s="10">
        <f t="shared" si="283"/>
        <v>15659.95000000003</v>
      </c>
      <c r="K1989" s="10">
        <f t="shared" si="284"/>
        <v>9.283333333333319</v>
      </c>
      <c r="L1989" s="10">
        <f t="shared" si="285"/>
        <v>0</v>
      </c>
      <c r="M1989" s="10">
        <f t="shared" si="287"/>
        <v>0</v>
      </c>
    </row>
    <row r="1990" spans="1:13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>
        <f t="shared" si="279"/>
        <v>1</v>
      </c>
      <c r="F1990">
        <f t="shared" si="280"/>
        <v>0</v>
      </c>
      <c r="G1990">
        <f t="shared" si="281"/>
        <v>0</v>
      </c>
      <c r="H1990" s="2">
        <f t="shared" si="282"/>
        <v>6.3541666666666607E-3</v>
      </c>
      <c r="I1990" s="2">
        <f t="shared" si="286"/>
        <v>10.881319444444467</v>
      </c>
      <c r="J1990" s="10">
        <f t="shared" si="283"/>
        <v>15669.100000000033</v>
      </c>
      <c r="K1990" s="10">
        <f t="shared" si="284"/>
        <v>9.1499999999999915</v>
      </c>
      <c r="L1990" s="10">
        <f t="shared" si="285"/>
        <v>0</v>
      </c>
      <c r="M1990" s="10">
        <f t="shared" si="287"/>
        <v>0</v>
      </c>
    </row>
    <row r="1991" spans="1:13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>
        <f t="shared" si="279"/>
        <v>0</v>
      </c>
      <c r="F1991">
        <f t="shared" si="280"/>
        <v>0</v>
      </c>
      <c r="G1991">
        <f t="shared" si="281"/>
        <v>1</v>
      </c>
      <c r="H1991" s="2">
        <f t="shared" si="282"/>
        <v>2.4074074074074137E-3</v>
      </c>
      <c r="I1991" s="2">
        <f t="shared" si="286"/>
        <v>10.881319444444467</v>
      </c>
      <c r="J1991" s="10">
        <f t="shared" si="283"/>
        <v>15669.100000000033</v>
      </c>
      <c r="K1991" s="10">
        <f t="shared" si="284"/>
        <v>0</v>
      </c>
      <c r="L1991" s="10">
        <f t="shared" si="285"/>
        <v>0</v>
      </c>
      <c r="M1991" s="10">
        <f t="shared" si="287"/>
        <v>4</v>
      </c>
    </row>
    <row r="1992" spans="1:13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>
        <f t="shared" si="279"/>
        <v>1</v>
      </c>
      <c r="F1992">
        <f t="shared" si="280"/>
        <v>0</v>
      </c>
      <c r="G1992">
        <f t="shared" si="281"/>
        <v>0</v>
      </c>
      <c r="H1992" s="2">
        <f t="shared" si="282"/>
        <v>6.3657407407407551E-3</v>
      </c>
      <c r="I1992" s="2">
        <f t="shared" si="286"/>
        <v>10.887685185185207</v>
      </c>
      <c r="J1992" s="10">
        <f t="shared" si="283"/>
        <v>15678.266666666699</v>
      </c>
      <c r="K1992" s="10">
        <f t="shared" si="284"/>
        <v>9.1666666666666874</v>
      </c>
      <c r="L1992" s="10">
        <f t="shared" si="285"/>
        <v>0</v>
      </c>
      <c r="M1992" s="10">
        <f t="shared" si="287"/>
        <v>0</v>
      </c>
    </row>
    <row r="1993" spans="1:13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>
        <f t="shared" si="279"/>
        <v>1</v>
      </c>
      <c r="F1993">
        <f t="shared" si="280"/>
        <v>0</v>
      </c>
      <c r="G1993">
        <f t="shared" si="281"/>
        <v>0</v>
      </c>
      <c r="H1993" s="2">
        <f t="shared" si="282"/>
        <v>1.1296296296296249E-2</v>
      </c>
      <c r="I1993" s="2">
        <f t="shared" si="286"/>
        <v>10.898981481481503</v>
      </c>
      <c r="J1993" s="10">
        <f t="shared" si="283"/>
        <v>15694.533333333366</v>
      </c>
      <c r="K1993" s="10">
        <f t="shared" si="284"/>
        <v>16.266666666666598</v>
      </c>
      <c r="L1993" s="10">
        <f t="shared" si="285"/>
        <v>0</v>
      </c>
      <c r="M1993" s="10">
        <f t="shared" si="287"/>
        <v>0</v>
      </c>
    </row>
    <row r="1994" spans="1:13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>
        <f t="shared" si="279"/>
        <v>1</v>
      </c>
      <c r="F1994">
        <f t="shared" si="280"/>
        <v>0</v>
      </c>
      <c r="G1994">
        <f t="shared" si="281"/>
        <v>0</v>
      </c>
      <c r="H1994" s="2">
        <f t="shared" si="282"/>
        <v>2.8124999999999956E-3</v>
      </c>
      <c r="I1994" s="2">
        <f t="shared" si="286"/>
        <v>10.901793981481502</v>
      </c>
      <c r="J1994" s="10">
        <f t="shared" si="283"/>
        <v>15698.583333333361</v>
      </c>
      <c r="K1994" s="10">
        <f t="shared" si="284"/>
        <v>4.0499999999999936</v>
      </c>
      <c r="L1994" s="10">
        <f t="shared" si="285"/>
        <v>0</v>
      </c>
      <c r="M1994" s="10">
        <f t="shared" si="287"/>
        <v>0</v>
      </c>
    </row>
    <row r="1995" spans="1:13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>
        <f t="shared" si="279"/>
        <v>0</v>
      </c>
      <c r="F1995">
        <f t="shared" si="280"/>
        <v>1</v>
      </c>
      <c r="G1995">
        <f t="shared" si="281"/>
        <v>0</v>
      </c>
      <c r="H1995" s="2">
        <f t="shared" si="282"/>
        <v>1.1342592592592515E-3</v>
      </c>
      <c r="I1995" s="2">
        <f t="shared" si="286"/>
        <v>10.902928240740762</v>
      </c>
      <c r="J1995" s="10">
        <f t="shared" si="283"/>
        <v>15700.216666666696</v>
      </c>
      <c r="K1995" s="10">
        <f t="shared" si="284"/>
        <v>0</v>
      </c>
      <c r="L1995" s="10">
        <f t="shared" si="285"/>
        <v>1.6333333333333222</v>
      </c>
      <c r="M1995" s="10">
        <f t="shared" si="287"/>
        <v>0</v>
      </c>
    </row>
    <row r="1996" spans="1:13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>
        <f t="shared" si="279"/>
        <v>0</v>
      </c>
      <c r="F1996">
        <f t="shared" si="280"/>
        <v>1</v>
      </c>
      <c r="G1996">
        <f t="shared" si="281"/>
        <v>0</v>
      </c>
      <c r="H1996" s="2">
        <f t="shared" si="282"/>
        <v>1.0324074074074041E-2</v>
      </c>
      <c r="I1996" s="2">
        <f t="shared" si="286"/>
        <v>10.913252314814835</v>
      </c>
      <c r="J1996" s="10">
        <f t="shared" si="283"/>
        <v>15715.083333333365</v>
      </c>
      <c r="K1996" s="10">
        <f t="shared" si="284"/>
        <v>0</v>
      </c>
      <c r="L1996" s="10">
        <f t="shared" si="285"/>
        <v>14.866666666666619</v>
      </c>
      <c r="M1996" s="10">
        <f t="shared" si="287"/>
        <v>0</v>
      </c>
    </row>
    <row r="1997" spans="1:13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>
        <f t="shared" si="279"/>
        <v>0</v>
      </c>
      <c r="F1997">
        <f t="shared" si="280"/>
        <v>0</v>
      </c>
      <c r="G1997">
        <f t="shared" si="281"/>
        <v>1</v>
      </c>
      <c r="H1997" s="2">
        <f t="shared" si="282"/>
        <v>8.9236111111111738E-3</v>
      </c>
      <c r="I1997" s="2">
        <f t="shared" si="286"/>
        <v>10.913252314814835</v>
      </c>
      <c r="J1997" s="10">
        <f t="shared" si="283"/>
        <v>15715.083333333365</v>
      </c>
      <c r="K1997" s="10">
        <f t="shared" si="284"/>
        <v>0</v>
      </c>
      <c r="L1997" s="10">
        <f t="shared" si="285"/>
        <v>0</v>
      </c>
      <c r="M1997" s="10">
        <f t="shared" si="287"/>
        <v>13</v>
      </c>
    </row>
    <row r="1998" spans="1:13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>
        <f t="shared" si="279"/>
        <v>1</v>
      </c>
      <c r="F1998">
        <f t="shared" si="280"/>
        <v>0</v>
      </c>
      <c r="G1998">
        <f t="shared" si="281"/>
        <v>0</v>
      </c>
      <c r="H1998" s="2">
        <f t="shared" si="282"/>
        <v>2.2916666666666918E-3</v>
      </c>
      <c r="I1998" s="2">
        <f t="shared" si="286"/>
        <v>10.915543981481502</v>
      </c>
      <c r="J1998" s="10">
        <f t="shared" si="283"/>
        <v>15718.38333333336</v>
      </c>
      <c r="K1998" s="10">
        <f t="shared" si="284"/>
        <v>3.3000000000000362</v>
      </c>
      <c r="L1998" s="10">
        <f t="shared" si="285"/>
        <v>0</v>
      </c>
      <c r="M1998" s="10">
        <f t="shared" si="287"/>
        <v>0</v>
      </c>
    </row>
    <row r="1999" spans="1:13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>
        <f t="shared" si="279"/>
        <v>1</v>
      </c>
      <c r="F1999">
        <f t="shared" si="280"/>
        <v>0</v>
      </c>
      <c r="G1999">
        <f t="shared" si="281"/>
        <v>0</v>
      </c>
      <c r="H1999" s="2">
        <f t="shared" si="282"/>
        <v>8.5995370370370861E-3</v>
      </c>
      <c r="I1999" s="2">
        <f t="shared" si="286"/>
        <v>10.924143518518539</v>
      </c>
      <c r="J1999" s="10">
        <f t="shared" si="283"/>
        <v>15730.766666666696</v>
      </c>
      <c r="K1999" s="10">
        <f t="shared" si="284"/>
        <v>12.383333333333404</v>
      </c>
      <c r="L1999" s="10">
        <f t="shared" si="285"/>
        <v>0</v>
      </c>
      <c r="M1999" s="10">
        <f t="shared" si="287"/>
        <v>0</v>
      </c>
    </row>
    <row r="2000" spans="1:13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>
        <f t="shared" si="279"/>
        <v>0</v>
      </c>
      <c r="F2000">
        <f t="shared" si="280"/>
        <v>1</v>
      </c>
      <c r="G2000">
        <f t="shared" si="281"/>
        <v>0</v>
      </c>
      <c r="H2000" s="2">
        <f t="shared" si="282"/>
        <v>5.5439814814814969E-3</v>
      </c>
      <c r="I2000" s="2">
        <f t="shared" si="286"/>
        <v>10.929687500000021</v>
      </c>
      <c r="J2000" s="10">
        <f t="shared" si="283"/>
        <v>15738.750000000031</v>
      </c>
      <c r="K2000" s="10">
        <f t="shared" si="284"/>
        <v>0</v>
      </c>
      <c r="L2000" s="10">
        <f t="shared" si="285"/>
        <v>7.9833333333333556</v>
      </c>
      <c r="M2000" s="10">
        <f t="shared" si="287"/>
        <v>0</v>
      </c>
    </row>
    <row r="2001" spans="1:13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>
        <f t="shared" si="279"/>
        <v>1</v>
      </c>
      <c r="F2001">
        <f t="shared" si="280"/>
        <v>0</v>
      </c>
      <c r="G2001">
        <f t="shared" si="281"/>
        <v>0</v>
      </c>
      <c r="H2001" s="2">
        <f t="shared" si="282"/>
        <v>7.0833333333333304E-3</v>
      </c>
      <c r="I2001" s="2">
        <f t="shared" si="286"/>
        <v>10.936770833333355</v>
      </c>
      <c r="J2001" s="10">
        <f t="shared" si="283"/>
        <v>15748.950000000032</v>
      </c>
      <c r="K2001" s="10">
        <f t="shared" si="284"/>
        <v>10.199999999999996</v>
      </c>
      <c r="L2001" s="10">
        <f t="shared" si="285"/>
        <v>0</v>
      </c>
      <c r="M2001" s="10">
        <f t="shared" si="287"/>
        <v>0</v>
      </c>
    </row>
    <row r="2002" spans="1:13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>
        <f t="shared" si="279"/>
        <v>0</v>
      </c>
      <c r="F2002">
        <f t="shared" si="280"/>
        <v>1</v>
      </c>
      <c r="G2002">
        <f t="shared" si="281"/>
        <v>0</v>
      </c>
      <c r="H2002" s="2">
        <f t="shared" si="282"/>
        <v>9.8611111111110983E-3</v>
      </c>
      <c r="I2002" s="2">
        <f t="shared" si="286"/>
        <v>10.946631944444466</v>
      </c>
      <c r="J2002" s="10">
        <f t="shared" si="283"/>
        <v>15763.150000000032</v>
      </c>
      <c r="K2002" s="10">
        <f t="shared" si="284"/>
        <v>0</v>
      </c>
      <c r="L2002" s="10">
        <f t="shared" si="285"/>
        <v>14.199999999999982</v>
      </c>
      <c r="M2002" s="10">
        <f t="shared" si="287"/>
        <v>0</v>
      </c>
    </row>
    <row r="2003" spans="1:13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>
        <f t="shared" si="279"/>
        <v>1</v>
      </c>
      <c r="F2003">
        <f t="shared" si="280"/>
        <v>0</v>
      </c>
      <c r="G2003">
        <f t="shared" si="281"/>
        <v>0</v>
      </c>
      <c r="H2003" s="2">
        <f t="shared" si="282"/>
        <v>1.1805555555555181E-3</v>
      </c>
      <c r="I2003" s="2">
        <f t="shared" si="286"/>
        <v>10.947812500000021</v>
      </c>
      <c r="J2003" s="10">
        <f t="shared" si="283"/>
        <v>15764.850000000031</v>
      </c>
      <c r="K2003" s="10">
        <f t="shared" si="284"/>
        <v>1.699999999999946</v>
      </c>
      <c r="L2003" s="10">
        <f t="shared" si="285"/>
        <v>0</v>
      </c>
      <c r="M2003" s="10">
        <f t="shared" si="287"/>
        <v>0</v>
      </c>
    </row>
    <row r="2004" spans="1:13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>
        <f t="shared" si="279"/>
        <v>1</v>
      </c>
      <c r="F2004">
        <f t="shared" si="280"/>
        <v>0</v>
      </c>
      <c r="G2004">
        <f t="shared" si="281"/>
        <v>0</v>
      </c>
      <c r="H2004" s="2">
        <f t="shared" si="282"/>
        <v>2.083333333333659E-4</v>
      </c>
      <c r="I2004" s="2">
        <f t="shared" si="286"/>
        <v>10.948020833333354</v>
      </c>
      <c r="J2004" s="10">
        <f t="shared" si="283"/>
        <v>15765.150000000031</v>
      </c>
      <c r="K2004" s="10">
        <f t="shared" si="284"/>
        <v>0.3000000000000469</v>
      </c>
      <c r="L2004" s="10">
        <f t="shared" si="285"/>
        <v>0</v>
      </c>
      <c r="M2004" s="10">
        <f t="shared" si="287"/>
        <v>0</v>
      </c>
    </row>
    <row r="2005" spans="1:13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>
        <f t="shared" si="279"/>
        <v>0</v>
      </c>
      <c r="F2005">
        <f t="shared" si="280"/>
        <v>1</v>
      </c>
      <c r="G2005">
        <f t="shared" si="281"/>
        <v>0</v>
      </c>
      <c r="H2005" s="2">
        <f t="shared" si="282"/>
        <v>7.1064814814815191E-3</v>
      </c>
      <c r="I2005" s="2">
        <f t="shared" si="286"/>
        <v>10.955127314814835</v>
      </c>
      <c r="J2005" s="10">
        <f t="shared" si="283"/>
        <v>15775.383333333364</v>
      </c>
      <c r="K2005" s="10">
        <f t="shared" si="284"/>
        <v>0</v>
      </c>
      <c r="L2005" s="10">
        <f t="shared" si="285"/>
        <v>10.233333333333388</v>
      </c>
      <c r="M2005" s="10">
        <f t="shared" si="287"/>
        <v>0</v>
      </c>
    </row>
    <row r="2006" spans="1:13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>
        <f t="shared" si="279"/>
        <v>0</v>
      </c>
      <c r="F2006">
        <f t="shared" si="280"/>
        <v>1</v>
      </c>
      <c r="G2006">
        <f t="shared" si="281"/>
        <v>0</v>
      </c>
      <c r="H2006" s="2">
        <f t="shared" si="282"/>
        <v>7.0138888888888751E-3</v>
      </c>
      <c r="I2006" s="2">
        <f t="shared" si="286"/>
        <v>10.962141203703723</v>
      </c>
      <c r="J2006" s="10">
        <f t="shared" si="283"/>
        <v>15785.483333333361</v>
      </c>
      <c r="K2006" s="10">
        <f t="shared" si="284"/>
        <v>0</v>
      </c>
      <c r="L2006" s="10">
        <f t="shared" si="285"/>
        <v>10.09999999999998</v>
      </c>
      <c r="M2006" s="10">
        <f t="shared" si="287"/>
        <v>0</v>
      </c>
    </row>
    <row r="2007" spans="1:13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>
        <f t="shared" si="279"/>
        <v>1</v>
      </c>
      <c r="F2007">
        <f t="shared" si="280"/>
        <v>0</v>
      </c>
      <c r="G2007">
        <f t="shared" si="281"/>
        <v>0</v>
      </c>
      <c r="H2007" s="2">
        <f t="shared" si="282"/>
        <v>2.2569444444444642E-3</v>
      </c>
      <c r="I2007" s="2">
        <f t="shared" si="286"/>
        <v>10.964398148148167</v>
      </c>
      <c r="J2007" s="10">
        <f t="shared" si="283"/>
        <v>15788.733333333363</v>
      </c>
      <c r="K2007" s="10">
        <f t="shared" si="284"/>
        <v>3.2500000000000284</v>
      </c>
      <c r="L2007" s="10">
        <f t="shared" si="285"/>
        <v>0</v>
      </c>
      <c r="M2007" s="10">
        <f t="shared" si="287"/>
        <v>0</v>
      </c>
    </row>
    <row r="2008" spans="1:13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>
        <f t="shared" si="279"/>
        <v>1</v>
      </c>
      <c r="F2008">
        <f t="shared" si="280"/>
        <v>0</v>
      </c>
      <c r="G2008">
        <f t="shared" si="281"/>
        <v>0</v>
      </c>
      <c r="H2008" s="2">
        <f t="shared" si="282"/>
        <v>5.6134259259258412E-3</v>
      </c>
      <c r="I2008" s="2">
        <f t="shared" si="286"/>
        <v>10.970011574074093</v>
      </c>
      <c r="J2008" s="10">
        <f t="shared" si="283"/>
        <v>15796.816666666693</v>
      </c>
      <c r="K2008" s="10">
        <f t="shared" si="284"/>
        <v>8.0833333333332114</v>
      </c>
      <c r="L2008" s="10">
        <f t="shared" si="285"/>
        <v>0</v>
      </c>
      <c r="M2008" s="10">
        <f t="shared" si="287"/>
        <v>0</v>
      </c>
    </row>
    <row r="2009" spans="1:13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>
        <f t="shared" si="279"/>
        <v>1</v>
      </c>
      <c r="F2009">
        <f t="shared" si="280"/>
        <v>0</v>
      </c>
      <c r="G2009">
        <f t="shared" si="281"/>
        <v>0</v>
      </c>
      <c r="H2009" s="2">
        <f t="shared" si="282"/>
        <v>1.2499999999999734E-3</v>
      </c>
      <c r="I2009" s="2">
        <f t="shared" si="286"/>
        <v>10.971261574074093</v>
      </c>
      <c r="J2009" s="10">
        <f t="shared" si="283"/>
        <v>15798.616666666696</v>
      </c>
      <c r="K2009" s="10">
        <f t="shared" si="284"/>
        <v>1.7999999999999616</v>
      </c>
      <c r="L2009" s="10">
        <f t="shared" si="285"/>
        <v>0</v>
      </c>
      <c r="M2009" s="10">
        <f t="shared" si="287"/>
        <v>0</v>
      </c>
    </row>
    <row r="2010" spans="1:13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>
        <f t="shared" si="279"/>
        <v>1</v>
      </c>
      <c r="F2010">
        <f t="shared" si="280"/>
        <v>0</v>
      </c>
      <c r="G2010">
        <f t="shared" si="281"/>
        <v>0</v>
      </c>
      <c r="H2010" s="2">
        <f t="shared" si="282"/>
        <v>8.5532407407407085E-3</v>
      </c>
      <c r="I2010" s="2">
        <f t="shared" si="286"/>
        <v>10.979814814814834</v>
      </c>
      <c r="J2010" s="10">
        <f t="shared" si="283"/>
        <v>15810.933333333362</v>
      </c>
      <c r="K2010" s="10">
        <f t="shared" si="284"/>
        <v>12.31666666666662</v>
      </c>
      <c r="L2010" s="10">
        <f t="shared" si="285"/>
        <v>0</v>
      </c>
      <c r="M2010" s="10">
        <f t="shared" si="287"/>
        <v>0</v>
      </c>
    </row>
    <row r="2011" spans="1:13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>
        <f t="shared" si="279"/>
        <v>1</v>
      </c>
      <c r="F2011">
        <f t="shared" si="280"/>
        <v>0</v>
      </c>
      <c r="G2011">
        <f t="shared" si="281"/>
        <v>0</v>
      </c>
      <c r="H2011" s="2">
        <f t="shared" si="282"/>
        <v>7.2685185185185075E-3</v>
      </c>
      <c r="I2011" s="2">
        <f t="shared" si="286"/>
        <v>10.987083333333352</v>
      </c>
      <c r="J2011" s="10">
        <f t="shared" si="283"/>
        <v>15821.400000000027</v>
      </c>
      <c r="K2011" s="10">
        <f t="shared" si="284"/>
        <v>10.466666666666651</v>
      </c>
      <c r="L2011" s="10">
        <f t="shared" si="285"/>
        <v>0</v>
      </c>
      <c r="M2011" s="10">
        <f t="shared" si="287"/>
        <v>0</v>
      </c>
    </row>
    <row r="2012" spans="1:13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>
        <f t="shared" si="279"/>
        <v>1</v>
      </c>
      <c r="F2012">
        <f t="shared" si="280"/>
        <v>0</v>
      </c>
      <c r="G2012">
        <f t="shared" si="281"/>
        <v>0</v>
      </c>
      <c r="H2012" s="2">
        <f t="shared" si="282"/>
        <v>1.5972222222222499E-3</v>
      </c>
      <c r="I2012" s="2">
        <f t="shared" si="286"/>
        <v>10.988680555555575</v>
      </c>
      <c r="J2012" s="10">
        <f t="shared" si="283"/>
        <v>15823.700000000028</v>
      </c>
      <c r="K2012" s="10">
        <f t="shared" si="284"/>
        <v>2.3000000000000398</v>
      </c>
      <c r="L2012" s="10">
        <f t="shared" si="285"/>
        <v>0</v>
      </c>
      <c r="M2012" s="10">
        <f t="shared" si="287"/>
        <v>0</v>
      </c>
    </row>
    <row r="2013" spans="1:13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>
        <f t="shared" si="279"/>
        <v>0</v>
      </c>
      <c r="F2013">
        <f t="shared" si="280"/>
        <v>1</v>
      </c>
      <c r="G2013">
        <f t="shared" si="281"/>
        <v>0</v>
      </c>
      <c r="H2013" s="2">
        <f t="shared" si="282"/>
        <v>4.3865740740740566E-3</v>
      </c>
      <c r="I2013" s="2">
        <f t="shared" si="286"/>
        <v>10.993067129629649</v>
      </c>
      <c r="J2013" s="10">
        <f t="shared" si="283"/>
        <v>15830.016666666694</v>
      </c>
      <c r="K2013" s="10">
        <f t="shared" si="284"/>
        <v>0</v>
      </c>
      <c r="L2013" s="10">
        <f t="shared" si="285"/>
        <v>6.3166666666666416</v>
      </c>
      <c r="M2013" s="10">
        <f t="shared" si="287"/>
        <v>0</v>
      </c>
    </row>
    <row r="2014" spans="1:13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>
        <f t="shared" si="279"/>
        <v>1</v>
      </c>
      <c r="F2014">
        <f t="shared" si="280"/>
        <v>0</v>
      </c>
      <c r="G2014">
        <f t="shared" si="281"/>
        <v>0</v>
      </c>
      <c r="H2014" s="2">
        <f t="shared" si="282"/>
        <v>1.0046296296296275E-2</v>
      </c>
      <c r="I2014" s="2">
        <f t="shared" si="286"/>
        <v>11.003113425925946</v>
      </c>
      <c r="J2014" s="10">
        <f t="shared" si="283"/>
        <v>15844.483333333363</v>
      </c>
      <c r="K2014" s="10">
        <f t="shared" si="284"/>
        <v>14.466666666666637</v>
      </c>
      <c r="L2014" s="10">
        <f t="shared" si="285"/>
        <v>0</v>
      </c>
      <c r="M2014" s="10">
        <f t="shared" si="287"/>
        <v>0</v>
      </c>
    </row>
    <row r="2015" spans="1:13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>
        <f t="shared" si="279"/>
        <v>1</v>
      </c>
      <c r="F2015">
        <f t="shared" si="280"/>
        <v>0</v>
      </c>
      <c r="G2015">
        <f t="shared" si="281"/>
        <v>0</v>
      </c>
      <c r="H2015" s="2">
        <f t="shared" si="282"/>
        <v>1.1689814814814792E-3</v>
      </c>
      <c r="I2015" s="2">
        <f t="shared" si="286"/>
        <v>11.004282407407427</v>
      </c>
      <c r="J2015" s="10">
        <f t="shared" si="283"/>
        <v>15846.166666666693</v>
      </c>
      <c r="K2015" s="10">
        <f t="shared" si="284"/>
        <v>1.68333333333333</v>
      </c>
      <c r="L2015" s="10">
        <f t="shared" si="285"/>
        <v>0</v>
      </c>
      <c r="M2015" s="10">
        <f t="shared" si="287"/>
        <v>0</v>
      </c>
    </row>
    <row r="2016" spans="1:13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>
        <f t="shared" si="279"/>
        <v>1</v>
      </c>
      <c r="F2016">
        <f t="shared" si="280"/>
        <v>0</v>
      </c>
      <c r="G2016">
        <f t="shared" si="281"/>
        <v>0</v>
      </c>
      <c r="H2016" s="2">
        <f t="shared" si="282"/>
        <v>7.1412037037037468E-3</v>
      </c>
      <c r="I2016" s="2">
        <f t="shared" si="286"/>
        <v>11.01142361111113</v>
      </c>
      <c r="J2016" s="10">
        <f t="shared" si="283"/>
        <v>15856.45000000003</v>
      </c>
      <c r="K2016" s="10">
        <f t="shared" si="284"/>
        <v>10.283333333333395</v>
      </c>
      <c r="L2016" s="10">
        <f t="shared" si="285"/>
        <v>0</v>
      </c>
      <c r="M2016" s="10">
        <f t="shared" si="287"/>
        <v>0</v>
      </c>
    </row>
    <row r="2017" spans="1:13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>
        <f t="shared" si="279"/>
        <v>0</v>
      </c>
      <c r="F2017">
        <f t="shared" si="280"/>
        <v>1</v>
      </c>
      <c r="G2017">
        <f t="shared" si="281"/>
        <v>0</v>
      </c>
      <c r="H2017" s="2">
        <f t="shared" si="282"/>
        <v>1.0520833333333313E-2</v>
      </c>
      <c r="I2017" s="2">
        <f t="shared" si="286"/>
        <v>11.021944444444463</v>
      </c>
      <c r="J2017" s="10">
        <f t="shared" si="283"/>
        <v>15871.600000000026</v>
      </c>
      <c r="K2017" s="10">
        <f t="shared" si="284"/>
        <v>0</v>
      </c>
      <c r="L2017" s="10">
        <f t="shared" si="285"/>
        <v>15.14999999999997</v>
      </c>
      <c r="M2017" s="10">
        <f t="shared" si="287"/>
        <v>0</v>
      </c>
    </row>
    <row r="2018" spans="1:13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>
        <f t="shared" si="279"/>
        <v>1</v>
      </c>
      <c r="F2018">
        <f t="shared" si="280"/>
        <v>0</v>
      </c>
      <c r="G2018">
        <f t="shared" si="281"/>
        <v>0</v>
      </c>
      <c r="H2018" s="2">
        <f t="shared" si="282"/>
        <v>9.1435185185184675E-3</v>
      </c>
      <c r="I2018" s="2">
        <f t="shared" si="286"/>
        <v>11.031087962962982</v>
      </c>
      <c r="J2018" s="10">
        <f t="shared" si="283"/>
        <v>15884.766666666692</v>
      </c>
      <c r="K2018" s="10">
        <f t="shared" si="284"/>
        <v>13.166666666666593</v>
      </c>
      <c r="L2018" s="10">
        <f t="shared" si="285"/>
        <v>0</v>
      </c>
      <c r="M2018" s="10">
        <f t="shared" si="287"/>
        <v>0</v>
      </c>
    </row>
    <row r="2019" spans="1:13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>
        <f t="shared" si="279"/>
        <v>1</v>
      </c>
      <c r="F2019">
        <f t="shared" si="280"/>
        <v>0</v>
      </c>
      <c r="G2019">
        <f t="shared" si="281"/>
        <v>0</v>
      </c>
      <c r="H2019" s="2">
        <f t="shared" si="282"/>
        <v>9.98842592592597E-3</v>
      </c>
      <c r="I2019" s="2">
        <f t="shared" si="286"/>
        <v>11.041076388888907</v>
      </c>
      <c r="J2019" s="10">
        <f t="shared" si="283"/>
        <v>15899.150000000025</v>
      </c>
      <c r="K2019" s="10">
        <f t="shared" si="284"/>
        <v>14.383333333333397</v>
      </c>
      <c r="L2019" s="10">
        <f t="shared" si="285"/>
        <v>0</v>
      </c>
      <c r="M2019" s="10">
        <f t="shared" si="287"/>
        <v>0</v>
      </c>
    </row>
    <row r="2020" spans="1:13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>
        <f t="shared" si="279"/>
        <v>1</v>
      </c>
      <c r="F2020">
        <f t="shared" si="280"/>
        <v>0</v>
      </c>
      <c r="G2020">
        <f t="shared" si="281"/>
        <v>0</v>
      </c>
      <c r="H2020" s="2">
        <f t="shared" si="282"/>
        <v>4.9537037037036269E-3</v>
      </c>
      <c r="I2020" s="2">
        <f t="shared" si="286"/>
        <v>11.046030092592611</v>
      </c>
      <c r="J2020" s="10">
        <f t="shared" si="283"/>
        <v>15906.28333333336</v>
      </c>
      <c r="K2020" s="10">
        <f t="shared" si="284"/>
        <v>7.1333333333332227</v>
      </c>
      <c r="L2020" s="10">
        <f t="shared" si="285"/>
        <v>0</v>
      </c>
      <c r="M2020" s="10">
        <f t="shared" si="287"/>
        <v>0</v>
      </c>
    </row>
    <row r="2021" spans="1:13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>
        <f t="shared" si="279"/>
        <v>1</v>
      </c>
      <c r="F2021">
        <f t="shared" si="280"/>
        <v>0</v>
      </c>
      <c r="G2021">
        <f t="shared" si="281"/>
        <v>0</v>
      </c>
      <c r="H2021" s="2">
        <f t="shared" si="282"/>
        <v>1.9328703703703765E-3</v>
      </c>
      <c r="I2021" s="2">
        <f t="shared" si="286"/>
        <v>11.047962962962981</v>
      </c>
      <c r="J2021" s="10">
        <f t="shared" si="283"/>
        <v>15909.066666666691</v>
      </c>
      <c r="K2021" s="10">
        <f t="shared" si="284"/>
        <v>2.7833333333333421</v>
      </c>
      <c r="L2021" s="10">
        <f t="shared" si="285"/>
        <v>0</v>
      </c>
      <c r="M2021" s="10">
        <f t="shared" si="287"/>
        <v>0</v>
      </c>
    </row>
    <row r="2022" spans="1:13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>
        <f t="shared" si="279"/>
        <v>1</v>
      </c>
      <c r="F2022">
        <f t="shared" si="280"/>
        <v>0</v>
      </c>
      <c r="G2022">
        <f t="shared" si="281"/>
        <v>0</v>
      </c>
      <c r="H2022" s="2">
        <f t="shared" si="282"/>
        <v>9.98842592592597E-3</v>
      </c>
      <c r="I2022" s="2">
        <f t="shared" si="286"/>
        <v>11.057951388888906</v>
      </c>
      <c r="J2022" s="10">
        <f t="shared" si="283"/>
        <v>15923.450000000023</v>
      </c>
      <c r="K2022" s="10">
        <f t="shared" si="284"/>
        <v>14.383333333333397</v>
      </c>
      <c r="L2022" s="10">
        <f t="shared" si="285"/>
        <v>0</v>
      </c>
      <c r="M2022" s="10">
        <f t="shared" si="287"/>
        <v>0</v>
      </c>
    </row>
    <row r="2023" spans="1:13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>
        <f t="shared" si="279"/>
        <v>1</v>
      </c>
      <c r="F2023">
        <f t="shared" si="280"/>
        <v>0</v>
      </c>
      <c r="G2023">
        <f t="shared" si="281"/>
        <v>0</v>
      </c>
      <c r="H2023" s="2">
        <f t="shared" si="282"/>
        <v>8.0902777777778212E-3</v>
      </c>
      <c r="I2023" s="2">
        <f t="shared" si="286"/>
        <v>11.066041666666685</v>
      </c>
      <c r="J2023" s="10">
        <f t="shared" si="283"/>
        <v>15935.100000000026</v>
      </c>
      <c r="K2023" s="10">
        <f t="shared" si="284"/>
        <v>11.650000000000063</v>
      </c>
      <c r="L2023" s="10">
        <f t="shared" si="285"/>
        <v>0</v>
      </c>
      <c r="M2023" s="10">
        <f t="shared" si="287"/>
        <v>0</v>
      </c>
    </row>
    <row r="2024" spans="1:13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>
        <f t="shared" si="279"/>
        <v>1</v>
      </c>
      <c r="F2024">
        <f t="shared" si="280"/>
        <v>0</v>
      </c>
      <c r="G2024">
        <f t="shared" si="281"/>
        <v>0</v>
      </c>
      <c r="H2024" s="2">
        <f t="shared" si="282"/>
        <v>2.0833333333333259E-3</v>
      </c>
      <c r="I2024" s="2">
        <f t="shared" si="286"/>
        <v>11.068125000000018</v>
      </c>
      <c r="J2024" s="10">
        <f t="shared" si="283"/>
        <v>15938.100000000028</v>
      </c>
      <c r="K2024" s="10">
        <f t="shared" si="284"/>
        <v>2.9999999999999893</v>
      </c>
      <c r="L2024" s="10">
        <f t="shared" si="285"/>
        <v>0</v>
      </c>
      <c r="M2024" s="10">
        <f t="shared" si="287"/>
        <v>0</v>
      </c>
    </row>
    <row r="2025" spans="1:13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>
        <f t="shared" si="279"/>
        <v>0</v>
      </c>
      <c r="F2025">
        <f t="shared" si="280"/>
        <v>1</v>
      </c>
      <c r="G2025">
        <f t="shared" si="281"/>
        <v>0</v>
      </c>
      <c r="H2025" s="2">
        <f t="shared" si="282"/>
        <v>5.9722222222222676E-3</v>
      </c>
      <c r="I2025" s="2">
        <f t="shared" si="286"/>
        <v>11.074097222222241</v>
      </c>
      <c r="J2025" s="10">
        <f t="shared" si="283"/>
        <v>15946.700000000026</v>
      </c>
      <c r="K2025" s="10">
        <f t="shared" si="284"/>
        <v>0</v>
      </c>
      <c r="L2025" s="10">
        <f t="shared" si="285"/>
        <v>8.6000000000000654</v>
      </c>
      <c r="M2025" s="10">
        <f t="shared" si="287"/>
        <v>0</v>
      </c>
    </row>
    <row r="2026" spans="1:13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>
        <f t="shared" si="279"/>
        <v>1</v>
      </c>
      <c r="F2026">
        <f t="shared" si="280"/>
        <v>0</v>
      </c>
      <c r="G2026">
        <f t="shared" si="281"/>
        <v>0</v>
      </c>
      <c r="H2026" s="2">
        <f t="shared" si="282"/>
        <v>4.8958333333333215E-3</v>
      </c>
      <c r="I2026" s="2">
        <f t="shared" si="286"/>
        <v>11.078993055555575</v>
      </c>
      <c r="J2026" s="10">
        <f t="shared" si="283"/>
        <v>15953.750000000029</v>
      </c>
      <c r="K2026" s="10">
        <f t="shared" si="284"/>
        <v>7.0499999999999829</v>
      </c>
      <c r="L2026" s="10">
        <f t="shared" si="285"/>
        <v>0</v>
      </c>
      <c r="M2026" s="10">
        <f t="shared" si="287"/>
        <v>0</v>
      </c>
    </row>
    <row r="2027" spans="1:13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>
        <f t="shared" si="279"/>
        <v>1</v>
      </c>
      <c r="F2027">
        <f t="shared" si="280"/>
        <v>0</v>
      </c>
      <c r="G2027">
        <f t="shared" si="281"/>
        <v>0</v>
      </c>
      <c r="H2027" s="2">
        <f t="shared" si="282"/>
        <v>8.9351851851852127E-3</v>
      </c>
      <c r="I2027" s="2">
        <f t="shared" si="286"/>
        <v>11.08792824074076</v>
      </c>
      <c r="J2027" s="10">
        <f t="shared" si="283"/>
        <v>15966.616666666696</v>
      </c>
      <c r="K2027" s="10">
        <f t="shared" si="284"/>
        <v>12.866666666666706</v>
      </c>
      <c r="L2027" s="10">
        <f t="shared" si="285"/>
        <v>0</v>
      </c>
      <c r="M2027" s="10">
        <f t="shared" si="287"/>
        <v>0</v>
      </c>
    </row>
    <row r="2028" spans="1:13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>
        <f t="shared" si="279"/>
        <v>0</v>
      </c>
      <c r="F2028">
        <f t="shared" si="280"/>
        <v>0</v>
      </c>
      <c r="G2028">
        <f t="shared" si="281"/>
        <v>1</v>
      </c>
      <c r="H2028" s="2">
        <f t="shared" si="282"/>
        <v>6.0879629629629894E-3</v>
      </c>
      <c r="I2028" s="2">
        <f t="shared" si="286"/>
        <v>11.08792824074076</v>
      </c>
      <c r="J2028" s="10">
        <f t="shared" si="283"/>
        <v>15966.616666666696</v>
      </c>
      <c r="K2028" s="10">
        <f t="shared" si="284"/>
        <v>0</v>
      </c>
      <c r="L2028" s="10">
        <f t="shared" si="285"/>
        <v>0</v>
      </c>
      <c r="M2028" s="10">
        <f t="shared" si="287"/>
        <v>9</v>
      </c>
    </row>
    <row r="2029" spans="1:13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>
        <f t="shared" si="279"/>
        <v>0</v>
      </c>
      <c r="F2029">
        <f t="shared" si="280"/>
        <v>1</v>
      </c>
      <c r="G2029">
        <f t="shared" si="281"/>
        <v>0</v>
      </c>
      <c r="H2029" s="2">
        <f t="shared" si="282"/>
        <v>7.8819444444444553E-3</v>
      </c>
      <c r="I2029" s="2">
        <f t="shared" si="286"/>
        <v>11.095810185185204</v>
      </c>
      <c r="J2029" s="10">
        <f t="shared" si="283"/>
        <v>15977.966666666696</v>
      </c>
      <c r="K2029" s="10">
        <f t="shared" si="284"/>
        <v>0</v>
      </c>
      <c r="L2029" s="10">
        <f t="shared" si="285"/>
        <v>11.350000000000016</v>
      </c>
      <c r="M2029" s="10">
        <f t="shared" si="287"/>
        <v>0</v>
      </c>
    </row>
    <row r="2030" spans="1:13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>
        <f t="shared" si="279"/>
        <v>1</v>
      </c>
      <c r="F2030">
        <f t="shared" si="280"/>
        <v>0</v>
      </c>
      <c r="G2030">
        <f t="shared" si="281"/>
        <v>0</v>
      </c>
      <c r="H2030" s="2">
        <f t="shared" si="282"/>
        <v>3.0555555555554781E-3</v>
      </c>
      <c r="I2030" s="2">
        <f t="shared" si="286"/>
        <v>11.098865740740759</v>
      </c>
      <c r="J2030" s="10">
        <f t="shared" si="283"/>
        <v>15982.366666666692</v>
      </c>
      <c r="K2030" s="10">
        <f t="shared" si="284"/>
        <v>4.3999999999998884</v>
      </c>
      <c r="L2030" s="10">
        <f t="shared" si="285"/>
        <v>0</v>
      </c>
      <c r="M2030" s="10">
        <f t="shared" si="287"/>
        <v>0</v>
      </c>
    </row>
    <row r="2031" spans="1:13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>
        <f t="shared" si="279"/>
        <v>1</v>
      </c>
      <c r="F2031">
        <f t="shared" si="280"/>
        <v>0</v>
      </c>
      <c r="G2031">
        <f t="shared" si="281"/>
        <v>0</v>
      </c>
      <c r="H2031" s="2">
        <f t="shared" si="282"/>
        <v>2.7199074074074625E-3</v>
      </c>
      <c r="I2031" s="2">
        <f t="shared" si="286"/>
        <v>11.101585648148166</v>
      </c>
      <c r="J2031" s="10">
        <f t="shared" si="283"/>
        <v>15986.28333333336</v>
      </c>
      <c r="K2031" s="10">
        <f t="shared" si="284"/>
        <v>3.916666666666746</v>
      </c>
      <c r="L2031" s="10">
        <f t="shared" si="285"/>
        <v>0</v>
      </c>
      <c r="M2031" s="10">
        <f t="shared" si="287"/>
        <v>0</v>
      </c>
    </row>
    <row r="2032" spans="1:13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>
        <f t="shared" si="279"/>
        <v>1</v>
      </c>
      <c r="F2032">
        <f t="shared" si="280"/>
        <v>0</v>
      </c>
      <c r="G2032">
        <f t="shared" si="281"/>
        <v>0</v>
      </c>
      <c r="H2032" s="2">
        <f t="shared" si="282"/>
        <v>8.310185185185115E-3</v>
      </c>
      <c r="I2032" s="2">
        <f t="shared" si="286"/>
        <v>11.109895833333351</v>
      </c>
      <c r="J2032" s="10">
        <f t="shared" si="283"/>
        <v>15998.250000000024</v>
      </c>
      <c r="K2032" s="10">
        <f t="shared" si="284"/>
        <v>11.966666666666566</v>
      </c>
      <c r="L2032" s="10">
        <f t="shared" si="285"/>
        <v>0</v>
      </c>
      <c r="M2032" s="10">
        <f t="shared" si="287"/>
        <v>0</v>
      </c>
    </row>
    <row r="2033" spans="1:13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>
        <f t="shared" si="279"/>
        <v>0</v>
      </c>
      <c r="F2033">
        <f t="shared" si="280"/>
        <v>0</v>
      </c>
      <c r="G2033">
        <f t="shared" si="281"/>
        <v>1</v>
      </c>
      <c r="H2033" s="2">
        <f t="shared" si="282"/>
        <v>8.5879629629630472E-3</v>
      </c>
      <c r="I2033" s="2">
        <f t="shared" si="286"/>
        <v>11.109895833333351</v>
      </c>
      <c r="J2033" s="10">
        <f t="shared" si="283"/>
        <v>15998.250000000024</v>
      </c>
      <c r="K2033" s="10">
        <f t="shared" si="284"/>
        <v>0</v>
      </c>
      <c r="L2033" s="10">
        <f t="shared" si="285"/>
        <v>0</v>
      </c>
      <c r="M2033" s="10">
        <f t="shared" si="287"/>
        <v>13</v>
      </c>
    </row>
    <row r="2034" spans="1:13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>
        <f t="shared" si="279"/>
        <v>0</v>
      </c>
      <c r="F2034">
        <f t="shared" si="280"/>
        <v>0</v>
      </c>
      <c r="G2034">
        <f t="shared" si="281"/>
        <v>1</v>
      </c>
      <c r="H2034" s="2">
        <f t="shared" si="282"/>
        <v>4.3634259259258679E-3</v>
      </c>
      <c r="I2034" s="2">
        <f t="shared" si="286"/>
        <v>11.109895833333351</v>
      </c>
      <c r="J2034" s="10">
        <f t="shared" si="283"/>
        <v>15998.250000000024</v>
      </c>
      <c r="K2034" s="10">
        <f t="shared" si="284"/>
        <v>0</v>
      </c>
      <c r="L2034" s="10">
        <f t="shared" si="285"/>
        <v>0</v>
      </c>
      <c r="M2034" s="10">
        <f t="shared" si="287"/>
        <v>7</v>
      </c>
    </row>
    <row r="2035" spans="1:13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>
        <f t="shared" si="279"/>
        <v>1</v>
      </c>
      <c r="F2035">
        <f t="shared" si="280"/>
        <v>0</v>
      </c>
      <c r="G2035">
        <f t="shared" si="281"/>
        <v>0</v>
      </c>
      <c r="H2035" s="2">
        <f t="shared" si="282"/>
        <v>2.3611111111111471E-3</v>
      </c>
      <c r="I2035" s="2">
        <f t="shared" si="286"/>
        <v>11.112256944444463</v>
      </c>
      <c r="J2035" s="10">
        <f t="shared" si="283"/>
        <v>16001.650000000027</v>
      </c>
      <c r="K2035" s="10">
        <f t="shared" si="284"/>
        <v>3.4000000000000519</v>
      </c>
      <c r="L2035" s="10">
        <f t="shared" si="285"/>
        <v>0</v>
      </c>
      <c r="M2035" s="10">
        <f t="shared" si="287"/>
        <v>0</v>
      </c>
    </row>
    <row r="2036" spans="1:13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>
        <f t="shared" si="279"/>
        <v>0</v>
      </c>
      <c r="F2036">
        <f t="shared" si="280"/>
        <v>1</v>
      </c>
      <c r="G2036">
        <f t="shared" si="281"/>
        <v>0</v>
      </c>
      <c r="H2036" s="2">
        <f t="shared" si="282"/>
        <v>1.0717592592592529E-2</v>
      </c>
      <c r="I2036" s="2">
        <f t="shared" si="286"/>
        <v>11.122974537037056</v>
      </c>
      <c r="J2036" s="10">
        <f t="shared" si="283"/>
        <v>16017.083333333361</v>
      </c>
      <c r="K2036" s="10">
        <f t="shared" si="284"/>
        <v>0</v>
      </c>
      <c r="L2036" s="10">
        <f t="shared" si="285"/>
        <v>15.433333333333241</v>
      </c>
      <c r="M2036" s="10">
        <f t="shared" si="287"/>
        <v>0</v>
      </c>
    </row>
    <row r="2037" spans="1:13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>
        <f t="shared" si="279"/>
        <v>1</v>
      </c>
      <c r="F2037">
        <f t="shared" si="280"/>
        <v>0</v>
      </c>
      <c r="G2037">
        <f t="shared" si="281"/>
        <v>0</v>
      </c>
      <c r="H2037" s="2">
        <f t="shared" si="282"/>
        <v>7.3958333333333237E-3</v>
      </c>
      <c r="I2037" s="2">
        <f t="shared" si="286"/>
        <v>11.13037037037039</v>
      </c>
      <c r="J2037" s="10">
        <f t="shared" si="283"/>
        <v>16027.733333333363</v>
      </c>
      <c r="K2037" s="10">
        <f t="shared" si="284"/>
        <v>10.649999999999986</v>
      </c>
      <c r="L2037" s="10">
        <f t="shared" si="285"/>
        <v>0</v>
      </c>
      <c r="M2037" s="10">
        <f t="shared" si="287"/>
        <v>0</v>
      </c>
    </row>
    <row r="2038" spans="1:13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>
        <f t="shared" si="279"/>
        <v>0</v>
      </c>
      <c r="F2038">
        <f t="shared" si="280"/>
        <v>1</v>
      </c>
      <c r="G2038">
        <f t="shared" si="281"/>
        <v>0</v>
      </c>
      <c r="H2038" s="2">
        <f t="shared" si="282"/>
        <v>4.2013888888888795E-3</v>
      </c>
      <c r="I2038" s="2">
        <f t="shared" si="286"/>
        <v>11.134571759259279</v>
      </c>
      <c r="J2038" s="10">
        <f t="shared" si="283"/>
        <v>16033.78333333336</v>
      </c>
      <c r="K2038" s="10">
        <f t="shared" si="284"/>
        <v>0</v>
      </c>
      <c r="L2038" s="10">
        <f t="shared" si="285"/>
        <v>6.0499999999999865</v>
      </c>
      <c r="M2038" s="10">
        <f t="shared" si="287"/>
        <v>0</v>
      </c>
    </row>
    <row r="2039" spans="1:13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>
        <f t="shared" si="279"/>
        <v>1</v>
      </c>
      <c r="F2039">
        <f t="shared" si="280"/>
        <v>0</v>
      </c>
      <c r="G2039">
        <f t="shared" si="281"/>
        <v>0</v>
      </c>
      <c r="H2039" s="2">
        <f t="shared" si="282"/>
        <v>2.9861111111110783E-3</v>
      </c>
      <c r="I2039" s="2">
        <f t="shared" si="286"/>
        <v>11.13755787037039</v>
      </c>
      <c r="J2039" s="10">
        <f t="shared" si="283"/>
        <v>16038.083333333363</v>
      </c>
      <c r="K2039" s="10">
        <f t="shared" si="284"/>
        <v>4.2999999999999527</v>
      </c>
      <c r="L2039" s="10">
        <f t="shared" si="285"/>
        <v>0</v>
      </c>
      <c r="M2039" s="10">
        <f t="shared" si="287"/>
        <v>0</v>
      </c>
    </row>
    <row r="2040" spans="1:13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>
        <f t="shared" si="279"/>
        <v>1</v>
      </c>
      <c r="F2040">
        <f t="shared" si="280"/>
        <v>0</v>
      </c>
      <c r="G2040">
        <f t="shared" si="281"/>
        <v>0</v>
      </c>
      <c r="H2040" s="2">
        <f t="shared" si="282"/>
        <v>5.0810185185184986E-3</v>
      </c>
      <c r="I2040" s="2">
        <f t="shared" si="286"/>
        <v>11.142638888888909</v>
      </c>
      <c r="J2040" s="10">
        <f t="shared" si="283"/>
        <v>16045.400000000029</v>
      </c>
      <c r="K2040" s="10">
        <f t="shared" si="284"/>
        <v>7.316666666666638</v>
      </c>
      <c r="L2040" s="10">
        <f t="shared" si="285"/>
        <v>0</v>
      </c>
      <c r="M2040" s="10">
        <f t="shared" si="287"/>
        <v>0</v>
      </c>
    </row>
    <row r="2041" spans="1:13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>
        <f t="shared" si="279"/>
        <v>1</v>
      </c>
      <c r="F2041">
        <f t="shared" si="280"/>
        <v>0</v>
      </c>
      <c r="G2041">
        <f t="shared" si="281"/>
        <v>0</v>
      </c>
      <c r="H2041" s="2">
        <f t="shared" si="282"/>
        <v>3.703703703703709E-3</v>
      </c>
      <c r="I2041" s="2">
        <f t="shared" si="286"/>
        <v>11.146342592592612</v>
      </c>
      <c r="J2041" s="10">
        <f t="shared" si="283"/>
        <v>16050.733333333363</v>
      </c>
      <c r="K2041" s="10">
        <f t="shared" si="284"/>
        <v>5.333333333333341</v>
      </c>
      <c r="L2041" s="10">
        <f t="shared" si="285"/>
        <v>0</v>
      </c>
      <c r="M2041" s="10">
        <f t="shared" si="287"/>
        <v>0</v>
      </c>
    </row>
    <row r="2042" spans="1:13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>
        <f t="shared" si="279"/>
        <v>1</v>
      </c>
      <c r="F2042">
        <f t="shared" si="280"/>
        <v>0</v>
      </c>
      <c r="G2042">
        <f t="shared" si="281"/>
        <v>0</v>
      </c>
      <c r="H2042" s="2">
        <f t="shared" si="282"/>
        <v>5.1157407407407263E-3</v>
      </c>
      <c r="I2042" s="2">
        <f t="shared" si="286"/>
        <v>11.151458333333352</v>
      </c>
      <c r="J2042" s="10">
        <f t="shared" si="283"/>
        <v>16058.100000000028</v>
      </c>
      <c r="K2042" s="10">
        <f t="shared" si="284"/>
        <v>7.3666666666666458</v>
      </c>
      <c r="L2042" s="10">
        <f t="shared" si="285"/>
        <v>0</v>
      </c>
      <c r="M2042" s="10">
        <f t="shared" si="287"/>
        <v>0</v>
      </c>
    </row>
    <row r="2043" spans="1:13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>
        <f t="shared" si="279"/>
        <v>1</v>
      </c>
      <c r="F2043">
        <f t="shared" si="280"/>
        <v>0</v>
      </c>
      <c r="G2043">
        <f t="shared" si="281"/>
        <v>0</v>
      </c>
      <c r="H2043" s="2">
        <f t="shared" si="282"/>
        <v>7.7777777777777724E-3</v>
      </c>
      <c r="I2043" s="2">
        <f t="shared" si="286"/>
        <v>11.159236111111129</v>
      </c>
      <c r="J2043" s="10">
        <f t="shared" si="283"/>
        <v>16069.300000000027</v>
      </c>
      <c r="K2043" s="10">
        <f t="shared" si="284"/>
        <v>11.199999999999992</v>
      </c>
      <c r="L2043" s="10">
        <f t="shared" si="285"/>
        <v>0</v>
      </c>
      <c r="M2043" s="10">
        <f t="shared" si="287"/>
        <v>0</v>
      </c>
    </row>
    <row r="2044" spans="1:13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>
        <f t="shared" si="279"/>
        <v>1</v>
      </c>
      <c r="F2044">
        <f t="shared" si="280"/>
        <v>0</v>
      </c>
      <c r="G2044">
        <f t="shared" si="281"/>
        <v>0</v>
      </c>
      <c r="H2044" s="2">
        <f t="shared" si="282"/>
        <v>9.0624999999999734E-3</v>
      </c>
      <c r="I2044" s="2">
        <f t="shared" si="286"/>
        <v>11.16829861111113</v>
      </c>
      <c r="J2044" s="10">
        <f t="shared" si="283"/>
        <v>16082.350000000028</v>
      </c>
      <c r="K2044" s="10">
        <f t="shared" si="284"/>
        <v>13.049999999999962</v>
      </c>
      <c r="L2044" s="10">
        <f t="shared" si="285"/>
        <v>0</v>
      </c>
      <c r="M2044" s="10">
        <f t="shared" si="287"/>
        <v>0</v>
      </c>
    </row>
    <row r="2045" spans="1:13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>
        <f t="shared" si="279"/>
        <v>1</v>
      </c>
      <c r="F2045">
        <f t="shared" si="280"/>
        <v>0</v>
      </c>
      <c r="G2045">
        <f t="shared" si="281"/>
        <v>0</v>
      </c>
      <c r="H2045" s="2">
        <f t="shared" si="282"/>
        <v>9.7916666666666985E-3</v>
      </c>
      <c r="I2045" s="2">
        <f t="shared" si="286"/>
        <v>11.178090277777796</v>
      </c>
      <c r="J2045" s="10">
        <f t="shared" si="283"/>
        <v>16096.450000000026</v>
      </c>
      <c r="K2045" s="10">
        <f t="shared" si="284"/>
        <v>14.100000000000046</v>
      </c>
      <c r="L2045" s="10">
        <f t="shared" si="285"/>
        <v>0</v>
      </c>
      <c r="M2045" s="10">
        <f t="shared" si="287"/>
        <v>0</v>
      </c>
    </row>
    <row r="2046" spans="1:13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>
        <f t="shared" si="279"/>
        <v>1</v>
      </c>
      <c r="F2046">
        <f t="shared" si="280"/>
        <v>0</v>
      </c>
      <c r="G2046">
        <f t="shared" si="281"/>
        <v>0</v>
      </c>
      <c r="H2046" s="2">
        <f t="shared" si="282"/>
        <v>4.1782407407407463E-3</v>
      </c>
      <c r="I2046" s="2">
        <f t="shared" si="286"/>
        <v>11.182268518518537</v>
      </c>
      <c r="J2046" s="10">
        <f t="shared" si="283"/>
        <v>16102.466666666693</v>
      </c>
      <c r="K2046" s="10">
        <f t="shared" si="284"/>
        <v>6.0166666666666746</v>
      </c>
      <c r="L2046" s="10">
        <f t="shared" si="285"/>
        <v>0</v>
      </c>
      <c r="M2046" s="10">
        <f t="shared" si="287"/>
        <v>0</v>
      </c>
    </row>
    <row r="2047" spans="1:13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>
        <f t="shared" si="279"/>
        <v>1</v>
      </c>
      <c r="F2047">
        <f t="shared" si="280"/>
        <v>0</v>
      </c>
      <c r="G2047">
        <f t="shared" si="281"/>
        <v>0</v>
      </c>
      <c r="H2047" s="2">
        <f t="shared" si="282"/>
        <v>8.0787037037036713E-3</v>
      </c>
      <c r="I2047" s="2">
        <f t="shared" si="286"/>
        <v>11.190347222222242</v>
      </c>
      <c r="J2047" s="10">
        <f t="shared" si="283"/>
        <v>16114.100000000028</v>
      </c>
      <c r="K2047" s="10">
        <f t="shared" si="284"/>
        <v>11.633333333333287</v>
      </c>
      <c r="L2047" s="10">
        <f t="shared" si="285"/>
        <v>0</v>
      </c>
      <c r="M2047" s="10">
        <f t="shared" si="287"/>
        <v>0</v>
      </c>
    </row>
    <row r="2048" spans="1:13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>
        <f t="shared" si="279"/>
        <v>1</v>
      </c>
      <c r="F2048">
        <f t="shared" si="280"/>
        <v>0</v>
      </c>
      <c r="G2048">
        <f t="shared" si="281"/>
        <v>0</v>
      </c>
      <c r="H2048" s="2">
        <f t="shared" si="282"/>
        <v>1.1354166666666665E-2</v>
      </c>
      <c r="I2048" s="2">
        <f t="shared" si="286"/>
        <v>11.201701388888909</v>
      </c>
      <c r="J2048" s="10">
        <f t="shared" si="283"/>
        <v>16130.45000000003</v>
      </c>
      <c r="K2048" s="10">
        <f t="shared" si="284"/>
        <v>16.349999999999998</v>
      </c>
      <c r="L2048" s="10">
        <f t="shared" si="285"/>
        <v>0</v>
      </c>
      <c r="M2048" s="10">
        <f t="shared" si="287"/>
        <v>0</v>
      </c>
    </row>
    <row r="2049" spans="1:13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>
        <f t="shared" si="279"/>
        <v>0</v>
      </c>
      <c r="F2049">
        <f t="shared" si="280"/>
        <v>0</v>
      </c>
      <c r="G2049">
        <f t="shared" si="281"/>
        <v>1</v>
      </c>
      <c r="H2049" s="2">
        <f t="shared" si="282"/>
        <v>4.4097222222222454E-3</v>
      </c>
      <c r="I2049" s="2">
        <f t="shared" si="286"/>
        <v>11.201701388888909</v>
      </c>
      <c r="J2049" s="10">
        <f t="shared" si="283"/>
        <v>16130.45000000003</v>
      </c>
      <c r="K2049" s="10">
        <f t="shared" si="284"/>
        <v>0</v>
      </c>
      <c r="L2049" s="10">
        <f t="shared" si="285"/>
        <v>0</v>
      </c>
      <c r="M2049" s="10">
        <f t="shared" si="287"/>
        <v>7</v>
      </c>
    </row>
    <row r="2050" spans="1:13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>
        <f t="shared" ref="E2050:E2113" si="288">IF(LEN(A2050)=7,1,0)</f>
        <v>1</v>
      </c>
      <c r="F2050">
        <f t="shared" ref="F2050:F2113" si="289">IF(LEN(A2050)=8,1,0)</f>
        <v>0</v>
      </c>
      <c r="G2050">
        <f t="shared" ref="G2050:G2113" si="290">IF(LEN(A2050)&gt;9,1,0)</f>
        <v>0</v>
      </c>
      <c r="H2050" s="2">
        <f t="shared" ref="H2050:H2113" si="291">D2050-C2050</f>
        <v>4.05092592592593E-3</v>
      </c>
      <c r="I2050" s="2">
        <f t="shared" si="286"/>
        <v>11.205752314814834</v>
      </c>
      <c r="J2050" s="10">
        <f t="shared" ref="J2050:J2113" si="292">I2050*24*60</f>
        <v>16136.283333333362</v>
      </c>
      <c r="K2050" s="10">
        <f t="shared" ref="K2050:K2113" si="293">IF(AND(E2050=1,$J2050&gt;800),$H2050,0)*24*60</f>
        <v>5.8333333333333393</v>
      </c>
      <c r="L2050" s="10">
        <f t="shared" ref="L2050:L2113" si="294">IF(AND(F2050=1,$J2050&gt;800),$H2050,0)*24*60</f>
        <v>0</v>
      </c>
      <c r="M2050" s="10">
        <f t="shared" si="287"/>
        <v>0</v>
      </c>
    </row>
    <row r="2051" spans="1:13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>
        <f t="shared" si="288"/>
        <v>1</v>
      </c>
      <c r="F2051">
        <f t="shared" si="289"/>
        <v>0</v>
      </c>
      <c r="G2051">
        <f t="shared" si="290"/>
        <v>0</v>
      </c>
      <c r="H2051" s="2">
        <f t="shared" si="291"/>
        <v>1.4930555555555114E-3</v>
      </c>
      <c r="I2051" s="2">
        <f t="shared" si="286"/>
        <v>11.207245370370389</v>
      </c>
      <c r="J2051" s="10">
        <f t="shared" si="292"/>
        <v>16138.433333333362</v>
      </c>
      <c r="K2051" s="10">
        <f t="shared" si="293"/>
        <v>2.1499999999999364</v>
      </c>
      <c r="L2051" s="10">
        <f t="shared" si="294"/>
        <v>0</v>
      </c>
      <c r="M2051" s="10">
        <f t="shared" si="287"/>
        <v>0</v>
      </c>
    </row>
    <row r="2052" spans="1:13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>
        <f t="shared" si="288"/>
        <v>0</v>
      </c>
      <c r="F2052">
        <f t="shared" si="289"/>
        <v>1</v>
      </c>
      <c r="G2052">
        <f t="shared" si="290"/>
        <v>0</v>
      </c>
      <c r="H2052" s="2">
        <f t="shared" si="291"/>
        <v>7.5231481481480289E-4</v>
      </c>
      <c r="I2052" s="2">
        <f t="shared" ref="I2052:I2115" si="295">IF(OR(E2052=1,F2052=1),H2052+I2051,I2051)</f>
        <v>11.207997685185203</v>
      </c>
      <c r="J2052" s="10">
        <f t="shared" si="292"/>
        <v>16139.516666666692</v>
      </c>
      <c r="K2052" s="10">
        <f t="shared" si="293"/>
        <v>0</v>
      </c>
      <c r="L2052" s="10">
        <f t="shared" si="294"/>
        <v>1.0833333333333162</v>
      </c>
      <c r="M2052" s="10">
        <f t="shared" ref="M2052:M2115" si="296">ROUNDUP(IF(G2052=1,H2052,0)*24*60,0)</f>
        <v>0</v>
      </c>
    </row>
    <row r="2053" spans="1:13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>
        <f t="shared" si="288"/>
        <v>0</v>
      </c>
      <c r="F2053">
        <f t="shared" si="289"/>
        <v>1</v>
      </c>
      <c r="G2053">
        <f t="shared" si="290"/>
        <v>0</v>
      </c>
      <c r="H2053" s="2">
        <f t="shared" si="291"/>
        <v>9.0856481481481621E-3</v>
      </c>
      <c r="I2053" s="2">
        <f t="shared" si="295"/>
        <v>11.217083333333351</v>
      </c>
      <c r="J2053" s="10">
        <f t="shared" si="292"/>
        <v>16152.600000000026</v>
      </c>
      <c r="K2053" s="10">
        <f t="shared" si="293"/>
        <v>0</v>
      </c>
      <c r="L2053" s="10">
        <f t="shared" si="294"/>
        <v>13.083333333333353</v>
      </c>
      <c r="M2053" s="10">
        <f t="shared" si="296"/>
        <v>0</v>
      </c>
    </row>
    <row r="2054" spans="1:13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>
        <f t="shared" si="288"/>
        <v>0</v>
      </c>
      <c r="F2054">
        <f t="shared" si="289"/>
        <v>1</v>
      </c>
      <c r="G2054">
        <f t="shared" si="290"/>
        <v>0</v>
      </c>
      <c r="H2054" s="2">
        <f t="shared" si="291"/>
        <v>7.9398148148148162E-3</v>
      </c>
      <c r="I2054" s="2">
        <f t="shared" si="295"/>
        <v>11.225023148148166</v>
      </c>
      <c r="J2054" s="10">
        <f t="shared" si="292"/>
        <v>16164.033333333358</v>
      </c>
      <c r="K2054" s="10">
        <f t="shared" si="293"/>
        <v>0</v>
      </c>
      <c r="L2054" s="10">
        <f t="shared" si="294"/>
        <v>11.433333333333335</v>
      </c>
      <c r="M2054" s="10">
        <f t="shared" si="296"/>
        <v>0</v>
      </c>
    </row>
    <row r="2055" spans="1:13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>
        <f t="shared" si="288"/>
        <v>1</v>
      </c>
      <c r="F2055">
        <f t="shared" si="289"/>
        <v>0</v>
      </c>
      <c r="G2055">
        <f t="shared" si="290"/>
        <v>0</v>
      </c>
      <c r="H2055" s="2">
        <f t="shared" si="291"/>
        <v>7.2569444444444686E-3</v>
      </c>
      <c r="I2055" s="2">
        <f t="shared" si="295"/>
        <v>11.23228009259261</v>
      </c>
      <c r="J2055" s="10">
        <f t="shared" si="292"/>
        <v>16174.483333333359</v>
      </c>
      <c r="K2055" s="10">
        <f t="shared" si="293"/>
        <v>10.450000000000035</v>
      </c>
      <c r="L2055" s="10">
        <f t="shared" si="294"/>
        <v>0</v>
      </c>
      <c r="M2055" s="10">
        <f t="shared" si="296"/>
        <v>0</v>
      </c>
    </row>
    <row r="2056" spans="1:13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>
        <f t="shared" si="288"/>
        <v>1</v>
      </c>
      <c r="F2056">
        <f t="shared" si="289"/>
        <v>0</v>
      </c>
      <c r="G2056">
        <f t="shared" si="290"/>
        <v>0</v>
      </c>
      <c r="H2056" s="2">
        <f t="shared" si="291"/>
        <v>8.3912037037037202E-3</v>
      </c>
      <c r="I2056" s="2">
        <f t="shared" si="295"/>
        <v>11.240671296296314</v>
      </c>
      <c r="J2056" s="10">
        <f t="shared" si="292"/>
        <v>16186.566666666693</v>
      </c>
      <c r="K2056" s="10">
        <f t="shared" si="293"/>
        <v>12.083333333333357</v>
      </c>
      <c r="L2056" s="10">
        <f t="shared" si="294"/>
        <v>0</v>
      </c>
      <c r="M2056" s="10">
        <f t="shared" si="296"/>
        <v>0</v>
      </c>
    </row>
    <row r="2057" spans="1:13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>
        <f t="shared" si="288"/>
        <v>1</v>
      </c>
      <c r="F2057">
        <f t="shared" si="289"/>
        <v>0</v>
      </c>
      <c r="G2057">
        <f t="shared" si="290"/>
        <v>0</v>
      </c>
      <c r="H2057" s="2">
        <f t="shared" si="291"/>
        <v>1.9097222222221877E-3</v>
      </c>
      <c r="I2057" s="2">
        <f t="shared" si="295"/>
        <v>11.242581018518537</v>
      </c>
      <c r="J2057" s="10">
        <f t="shared" si="292"/>
        <v>16189.316666666695</v>
      </c>
      <c r="K2057" s="10">
        <f t="shared" si="293"/>
        <v>2.7499999999999503</v>
      </c>
      <c r="L2057" s="10">
        <f t="shared" si="294"/>
        <v>0</v>
      </c>
      <c r="M2057" s="10">
        <f t="shared" si="296"/>
        <v>0</v>
      </c>
    </row>
    <row r="2058" spans="1:13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>
        <f t="shared" si="288"/>
        <v>0</v>
      </c>
      <c r="F2058">
        <f t="shared" si="289"/>
        <v>1</v>
      </c>
      <c r="G2058">
        <f t="shared" si="290"/>
        <v>0</v>
      </c>
      <c r="H2058" s="2">
        <f t="shared" si="291"/>
        <v>1.631944444444422E-3</v>
      </c>
      <c r="I2058" s="2">
        <f t="shared" si="295"/>
        <v>11.244212962962981</v>
      </c>
      <c r="J2058" s="10">
        <f t="shared" si="292"/>
        <v>16191.666666666693</v>
      </c>
      <c r="K2058" s="10">
        <f t="shared" si="293"/>
        <v>0</v>
      </c>
      <c r="L2058" s="10">
        <f t="shared" si="294"/>
        <v>2.3499999999999677</v>
      </c>
      <c r="M2058" s="10">
        <f t="shared" si="296"/>
        <v>0</v>
      </c>
    </row>
    <row r="2059" spans="1:13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>
        <f t="shared" si="288"/>
        <v>0</v>
      </c>
      <c r="F2059">
        <f t="shared" si="289"/>
        <v>0</v>
      </c>
      <c r="G2059">
        <f t="shared" si="290"/>
        <v>1</v>
      </c>
      <c r="H2059" s="2">
        <f t="shared" si="291"/>
        <v>4.5949074074074225E-3</v>
      </c>
      <c r="I2059" s="2">
        <f t="shared" si="295"/>
        <v>11.244212962962981</v>
      </c>
      <c r="J2059" s="10">
        <f t="shared" si="292"/>
        <v>16191.666666666693</v>
      </c>
      <c r="K2059" s="10">
        <f t="shared" si="293"/>
        <v>0</v>
      </c>
      <c r="L2059" s="10">
        <f t="shared" si="294"/>
        <v>0</v>
      </c>
      <c r="M2059" s="10">
        <f t="shared" si="296"/>
        <v>7</v>
      </c>
    </row>
    <row r="2060" spans="1:13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>
        <f t="shared" si="288"/>
        <v>0</v>
      </c>
      <c r="F2060">
        <f t="shared" si="289"/>
        <v>0</v>
      </c>
      <c r="G2060">
        <f t="shared" si="290"/>
        <v>1</v>
      </c>
      <c r="H2060" s="2">
        <f t="shared" si="291"/>
        <v>1.0763888888888851E-2</v>
      </c>
      <c r="I2060" s="2">
        <f t="shared" si="295"/>
        <v>11.244212962962981</v>
      </c>
      <c r="J2060" s="10">
        <f t="shared" si="292"/>
        <v>16191.666666666693</v>
      </c>
      <c r="K2060" s="10">
        <f t="shared" si="293"/>
        <v>0</v>
      </c>
      <c r="L2060" s="10">
        <f t="shared" si="294"/>
        <v>0</v>
      </c>
      <c r="M2060" s="10">
        <f t="shared" si="296"/>
        <v>16</v>
      </c>
    </row>
    <row r="2061" spans="1:13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>
        <f t="shared" si="288"/>
        <v>1</v>
      </c>
      <c r="F2061">
        <f t="shared" si="289"/>
        <v>0</v>
      </c>
      <c r="G2061">
        <f t="shared" si="290"/>
        <v>0</v>
      </c>
      <c r="H2061" s="2">
        <f t="shared" si="291"/>
        <v>6.7013888888888817E-3</v>
      </c>
      <c r="I2061" s="2">
        <f t="shared" si="295"/>
        <v>11.25091435185187</v>
      </c>
      <c r="J2061" s="10">
        <f t="shared" si="292"/>
        <v>16201.316666666695</v>
      </c>
      <c r="K2061" s="10">
        <f t="shared" si="293"/>
        <v>9.6499999999999897</v>
      </c>
      <c r="L2061" s="10">
        <f t="shared" si="294"/>
        <v>0</v>
      </c>
      <c r="M2061" s="10">
        <f t="shared" si="296"/>
        <v>0</v>
      </c>
    </row>
    <row r="2062" spans="1:13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>
        <f t="shared" si="288"/>
        <v>1</v>
      </c>
      <c r="F2062">
        <f t="shared" si="289"/>
        <v>0</v>
      </c>
      <c r="G2062">
        <f t="shared" si="290"/>
        <v>0</v>
      </c>
      <c r="H2062" s="2">
        <f t="shared" si="291"/>
        <v>1.0937499999999989E-2</v>
      </c>
      <c r="I2062" s="2">
        <f t="shared" si="295"/>
        <v>11.261851851851871</v>
      </c>
      <c r="J2062" s="10">
        <f t="shared" si="292"/>
        <v>16217.066666666693</v>
      </c>
      <c r="K2062" s="10">
        <f t="shared" si="293"/>
        <v>15.749999999999984</v>
      </c>
      <c r="L2062" s="10">
        <f t="shared" si="294"/>
        <v>0</v>
      </c>
      <c r="M2062" s="10">
        <f t="shared" si="296"/>
        <v>0</v>
      </c>
    </row>
    <row r="2063" spans="1:13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>
        <f t="shared" si="288"/>
        <v>1</v>
      </c>
      <c r="F2063">
        <f t="shared" si="289"/>
        <v>0</v>
      </c>
      <c r="G2063">
        <f t="shared" si="290"/>
        <v>0</v>
      </c>
      <c r="H2063" s="2">
        <f t="shared" si="291"/>
        <v>5.9027777777775903E-4</v>
      </c>
      <c r="I2063" s="2">
        <f t="shared" si="295"/>
        <v>11.262442129629649</v>
      </c>
      <c r="J2063" s="10">
        <f t="shared" si="292"/>
        <v>16217.916666666695</v>
      </c>
      <c r="K2063" s="10">
        <f t="shared" si="293"/>
        <v>0.849999999999973</v>
      </c>
      <c r="L2063" s="10">
        <f t="shared" si="294"/>
        <v>0</v>
      </c>
      <c r="M2063" s="10">
        <f t="shared" si="296"/>
        <v>0</v>
      </c>
    </row>
    <row r="2064" spans="1:13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>
        <f t="shared" si="288"/>
        <v>0</v>
      </c>
      <c r="F2064">
        <f t="shared" si="289"/>
        <v>1</v>
      </c>
      <c r="G2064">
        <f t="shared" si="290"/>
        <v>0</v>
      </c>
      <c r="H2064" s="2">
        <f t="shared" si="291"/>
        <v>1.0578703703703674E-2</v>
      </c>
      <c r="I2064" s="2">
        <f t="shared" si="295"/>
        <v>11.273020833333353</v>
      </c>
      <c r="J2064" s="10">
        <f t="shared" si="292"/>
        <v>16233.150000000027</v>
      </c>
      <c r="K2064" s="10">
        <f t="shared" si="293"/>
        <v>0</v>
      </c>
      <c r="L2064" s="10">
        <f t="shared" si="294"/>
        <v>15.23333333333329</v>
      </c>
      <c r="M2064" s="10">
        <f t="shared" si="296"/>
        <v>0</v>
      </c>
    </row>
    <row r="2065" spans="1:13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>
        <f t="shared" si="288"/>
        <v>1</v>
      </c>
      <c r="F2065">
        <f t="shared" si="289"/>
        <v>0</v>
      </c>
      <c r="G2065">
        <f t="shared" si="290"/>
        <v>0</v>
      </c>
      <c r="H2065" s="2">
        <f t="shared" si="291"/>
        <v>4.05092592592593E-3</v>
      </c>
      <c r="I2065" s="2">
        <f t="shared" si="295"/>
        <v>11.277071759259279</v>
      </c>
      <c r="J2065" s="10">
        <f t="shared" si="292"/>
        <v>16238.983333333361</v>
      </c>
      <c r="K2065" s="10">
        <f t="shared" si="293"/>
        <v>5.8333333333333393</v>
      </c>
      <c r="L2065" s="10">
        <f t="shared" si="294"/>
        <v>0</v>
      </c>
      <c r="M2065" s="10">
        <f t="shared" si="296"/>
        <v>0</v>
      </c>
    </row>
    <row r="2066" spans="1:13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>
        <f t="shared" si="288"/>
        <v>0</v>
      </c>
      <c r="F2066">
        <f t="shared" si="289"/>
        <v>0</v>
      </c>
      <c r="G2066">
        <f t="shared" si="290"/>
        <v>1</v>
      </c>
      <c r="H2066" s="2">
        <f t="shared" si="291"/>
        <v>7.9976851851851771E-3</v>
      </c>
      <c r="I2066" s="2">
        <f t="shared" si="295"/>
        <v>11.277071759259279</v>
      </c>
      <c r="J2066" s="10">
        <f t="shared" si="292"/>
        <v>16238.983333333361</v>
      </c>
      <c r="K2066" s="10">
        <f t="shared" si="293"/>
        <v>0</v>
      </c>
      <c r="L2066" s="10">
        <f t="shared" si="294"/>
        <v>0</v>
      </c>
      <c r="M2066" s="10">
        <f t="shared" si="296"/>
        <v>12</v>
      </c>
    </row>
    <row r="2067" spans="1:13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>
        <f t="shared" si="288"/>
        <v>1</v>
      </c>
      <c r="F2067">
        <f t="shared" si="289"/>
        <v>0</v>
      </c>
      <c r="G2067">
        <f t="shared" si="290"/>
        <v>0</v>
      </c>
      <c r="H2067" s="2">
        <f t="shared" si="291"/>
        <v>8.3564814814814925E-3</v>
      </c>
      <c r="I2067" s="2">
        <f t="shared" si="295"/>
        <v>11.28542824074076</v>
      </c>
      <c r="J2067" s="10">
        <f t="shared" si="292"/>
        <v>16251.016666666696</v>
      </c>
      <c r="K2067" s="10">
        <f t="shared" si="293"/>
        <v>12.033333333333349</v>
      </c>
      <c r="L2067" s="10">
        <f t="shared" si="294"/>
        <v>0</v>
      </c>
      <c r="M2067" s="10">
        <f t="shared" si="296"/>
        <v>0</v>
      </c>
    </row>
    <row r="2068" spans="1:13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>
        <f t="shared" si="288"/>
        <v>0</v>
      </c>
      <c r="F2068">
        <f t="shared" si="289"/>
        <v>1</v>
      </c>
      <c r="G2068">
        <f t="shared" si="290"/>
        <v>0</v>
      </c>
      <c r="H2068" s="2">
        <f t="shared" si="291"/>
        <v>6.2847222222222054E-3</v>
      </c>
      <c r="I2068" s="2">
        <f t="shared" si="295"/>
        <v>11.291712962962983</v>
      </c>
      <c r="J2068" s="10">
        <f t="shared" si="292"/>
        <v>16260.066666666695</v>
      </c>
      <c r="K2068" s="10">
        <f t="shared" si="293"/>
        <v>0</v>
      </c>
      <c r="L2068" s="10">
        <f t="shared" si="294"/>
        <v>9.0499999999999758</v>
      </c>
      <c r="M2068" s="10">
        <f t="shared" si="296"/>
        <v>0</v>
      </c>
    </row>
    <row r="2069" spans="1:13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>
        <f t="shared" si="288"/>
        <v>0</v>
      </c>
      <c r="F2069">
        <f t="shared" si="289"/>
        <v>1</v>
      </c>
      <c r="G2069">
        <f t="shared" si="290"/>
        <v>0</v>
      </c>
      <c r="H2069" s="2">
        <f t="shared" si="291"/>
        <v>1.5277777777777946E-3</v>
      </c>
      <c r="I2069" s="2">
        <f t="shared" si="295"/>
        <v>11.29324074074076</v>
      </c>
      <c r="J2069" s="10">
        <f t="shared" si="292"/>
        <v>16262.266666666696</v>
      </c>
      <c r="K2069" s="10">
        <f t="shared" si="293"/>
        <v>0</v>
      </c>
      <c r="L2069" s="10">
        <f t="shared" si="294"/>
        <v>2.2000000000000242</v>
      </c>
      <c r="M2069" s="10">
        <f t="shared" si="296"/>
        <v>0</v>
      </c>
    </row>
    <row r="2070" spans="1:13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>
        <f t="shared" si="288"/>
        <v>0</v>
      </c>
      <c r="F2070">
        <f t="shared" si="289"/>
        <v>1</v>
      </c>
      <c r="G2070">
        <f t="shared" si="290"/>
        <v>0</v>
      </c>
      <c r="H2070" s="2">
        <f t="shared" si="291"/>
        <v>3.310185185185166E-3</v>
      </c>
      <c r="I2070" s="2">
        <f t="shared" si="295"/>
        <v>11.296550925925946</v>
      </c>
      <c r="J2070" s="10">
        <f t="shared" si="292"/>
        <v>16267.033333333364</v>
      </c>
      <c r="K2070" s="10">
        <f t="shared" si="293"/>
        <v>0</v>
      </c>
      <c r="L2070" s="10">
        <f t="shared" si="294"/>
        <v>4.7666666666666391</v>
      </c>
      <c r="M2070" s="10">
        <f t="shared" si="296"/>
        <v>0</v>
      </c>
    </row>
    <row r="2071" spans="1:13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>
        <f t="shared" si="288"/>
        <v>1</v>
      </c>
      <c r="F2071">
        <f t="shared" si="289"/>
        <v>0</v>
      </c>
      <c r="G2071">
        <f t="shared" si="290"/>
        <v>0</v>
      </c>
      <c r="H2071" s="2">
        <f t="shared" si="291"/>
        <v>4.4097222222222454E-3</v>
      </c>
      <c r="I2071" s="2">
        <f t="shared" si="295"/>
        <v>11.300960648148168</v>
      </c>
      <c r="J2071" s="10">
        <f t="shared" si="292"/>
        <v>16273.38333333336</v>
      </c>
      <c r="K2071" s="10">
        <f t="shared" si="293"/>
        <v>6.3500000000000334</v>
      </c>
      <c r="L2071" s="10">
        <f t="shared" si="294"/>
        <v>0</v>
      </c>
      <c r="M2071" s="10">
        <f t="shared" si="296"/>
        <v>0</v>
      </c>
    </row>
    <row r="2072" spans="1:13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>
        <f t="shared" si="288"/>
        <v>0</v>
      </c>
      <c r="F2072">
        <f t="shared" si="289"/>
        <v>1</v>
      </c>
      <c r="G2072">
        <f t="shared" si="290"/>
        <v>0</v>
      </c>
      <c r="H2072" s="2">
        <f t="shared" si="291"/>
        <v>1.2499999999999734E-3</v>
      </c>
      <c r="I2072" s="2">
        <f t="shared" si="295"/>
        <v>11.302210648148169</v>
      </c>
      <c r="J2072" s="10">
        <f t="shared" si="292"/>
        <v>16275.183333333363</v>
      </c>
      <c r="K2072" s="10">
        <f t="shared" si="293"/>
        <v>0</v>
      </c>
      <c r="L2072" s="10">
        <f t="shared" si="294"/>
        <v>1.7999999999999616</v>
      </c>
      <c r="M2072" s="10">
        <f t="shared" si="296"/>
        <v>0</v>
      </c>
    </row>
    <row r="2073" spans="1:13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>
        <f t="shared" si="288"/>
        <v>1</v>
      </c>
      <c r="F2073">
        <f t="shared" si="289"/>
        <v>0</v>
      </c>
      <c r="G2073">
        <f t="shared" si="290"/>
        <v>0</v>
      </c>
      <c r="H2073" s="2">
        <f t="shared" si="291"/>
        <v>9.9189814814814592E-3</v>
      </c>
      <c r="I2073" s="2">
        <f t="shared" si="295"/>
        <v>11.31212962962965</v>
      </c>
      <c r="J2073" s="10">
        <f t="shared" si="292"/>
        <v>16289.466666666696</v>
      </c>
      <c r="K2073" s="10">
        <f t="shared" si="293"/>
        <v>14.283333333333301</v>
      </c>
      <c r="L2073" s="10">
        <f t="shared" si="294"/>
        <v>0</v>
      </c>
      <c r="M2073" s="10">
        <f t="shared" si="296"/>
        <v>0</v>
      </c>
    </row>
    <row r="2074" spans="1:13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>
        <f t="shared" si="288"/>
        <v>0</v>
      </c>
      <c r="F2074">
        <f t="shared" si="289"/>
        <v>0</v>
      </c>
      <c r="G2074">
        <f t="shared" si="290"/>
        <v>1</v>
      </c>
      <c r="H2074" s="2">
        <f t="shared" si="291"/>
        <v>3.2986111111111271E-3</v>
      </c>
      <c r="I2074" s="2">
        <f t="shared" si="295"/>
        <v>11.31212962962965</v>
      </c>
      <c r="J2074" s="10">
        <f t="shared" si="292"/>
        <v>16289.466666666696</v>
      </c>
      <c r="K2074" s="10">
        <f t="shared" si="293"/>
        <v>0</v>
      </c>
      <c r="L2074" s="10">
        <f t="shared" si="294"/>
        <v>0</v>
      </c>
      <c r="M2074" s="10">
        <f t="shared" si="296"/>
        <v>5</v>
      </c>
    </row>
    <row r="2075" spans="1:13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>
        <f t="shared" si="288"/>
        <v>1</v>
      </c>
      <c r="F2075">
        <f t="shared" si="289"/>
        <v>0</v>
      </c>
      <c r="G2075">
        <f t="shared" si="290"/>
        <v>0</v>
      </c>
      <c r="H2075" s="2">
        <f t="shared" si="291"/>
        <v>7.0717592592592915E-3</v>
      </c>
      <c r="I2075" s="2">
        <f t="shared" si="295"/>
        <v>11.31920138888891</v>
      </c>
      <c r="J2075" s="10">
        <f t="shared" si="292"/>
        <v>16299.650000000029</v>
      </c>
      <c r="K2075" s="10">
        <f t="shared" si="293"/>
        <v>10.18333333333338</v>
      </c>
      <c r="L2075" s="10">
        <f t="shared" si="294"/>
        <v>0</v>
      </c>
      <c r="M2075" s="10">
        <f t="shared" si="296"/>
        <v>0</v>
      </c>
    </row>
    <row r="2076" spans="1:13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>
        <f t="shared" si="288"/>
        <v>1</v>
      </c>
      <c r="F2076">
        <f t="shared" si="289"/>
        <v>0</v>
      </c>
      <c r="G2076">
        <f t="shared" si="290"/>
        <v>0</v>
      </c>
      <c r="H2076" s="2">
        <f t="shared" si="291"/>
        <v>1.1064814814814805E-2</v>
      </c>
      <c r="I2076" s="2">
        <f t="shared" si="295"/>
        <v>11.330266203703724</v>
      </c>
      <c r="J2076" s="10">
        <f t="shared" si="292"/>
        <v>16315.583333333363</v>
      </c>
      <c r="K2076" s="10">
        <f t="shared" si="293"/>
        <v>15.933333333333319</v>
      </c>
      <c r="L2076" s="10">
        <f t="shared" si="294"/>
        <v>0</v>
      </c>
      <c r="M2076" s="10">
        <f t="shared" si="296"/>
        <v>0</v>
      </c>
    </row>
    <row r="2077" spans="1:13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>
        <f t="shared" si="288"/>
        <v>1</v>
      </c>
      <c r="F2077">
        <f t="shared" si="289"/>
        <v>0</v>
      </c>
      <c r="G2077">
        <f t="shared" si="290"/>
        <v>0</v>
      </c>
      <c r="H2077" s="2">
        <f t="shared" si="291"/>
        <v>1.0902777777777817E-2</v>
      </c>
      <c r="I2077" s="2">
        <f t="shared" si="295"/>
        <v>11.341168981481502</v>
      </c>
      <c r="J2077" s="10">
        <f t="shared" si="292"/>
        <v>16331.283333333362</v>
      </c>
      <c r="K2077" s="10">
        <f t="shared" si="293"/>
        <v>15.700000000000056</v>
      </c>
      <c r="L2077" s="10">
        <f t="shared" si="294"/>
        <v>0</v>
      </c>
      <c r="M2077" s="10">
        <f t="shared" si="296"/>
        <v>0</v>
      </c>
    </row>
    <row r="2078" spans="1:13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>
        <f t="shared" si="288"/>
        <v>1</v>
      </c>
      <c r="F2078">
        <f t="shared" si="289"/>
        <v>0</v>
      </c>
      <c r="G2078">
        <f t="shared" si="290"/>
        <v>0</v>
      </c>
      <c r="H2078" s="2">
        <f t="shared" si="291"/>
        <v>3.2407407407408773E-4</v>
      </c>
      <c r="I2078" s="2">
        <f t="shared" si="295"/>
        <v>11.341493055555576</v>
      </c>
      <c r="J2078" s="10">
        <f t="shared" si="292"/>
        <v>16331.750000000031</v>
      </c>
      <c r="K2078" s="10">
        <f t="shared" si="293"/>
        <v>0.46666666666668633</v>
      </c>
      <c r="L2078" s="10">
        <f t="shared" si="294"/>
        <v>0</v>
      </c>
      <c r="M2078" s="10">
        <f t="shared" si="296"/>
        <v>0</v>
      </c>
    </row>
    <row r="2079" spans="1:13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>
        <f t="shared" si="288"/>
        <v>1</v>
      </c>
      <c r="F2079">
        <f t="shared" si="289"/>
        <v>0</v>
      </c>
      <c r="G2079">
        <f t="shared" si="290"/>
        <v>0</v>
      </c>
      <c r="H2079" s="2">
        <f t="shared" si="291"/>
        <v>9.9305555555555536E-3</v>
      </c>
      <c r="I2079" s="2">
        <f t="shared" si="295"/>
        <v>11.351423611111132</v>
      </c>
      <c r="J2079" s="10">
        <f t="shared" si="292"/>
        <v>16346.05000000003</v>
      </c>
      <c r="K2079" s="10">
        <f t="shared" si="293"/>
        <v>14.299999999999997</v>
      </c>
      <c r="L2079" s="10">
        <f t="shared" si="294"/>
        <v>0</v>
      </c>
      <c r="M2079" s="10">
        <f t="shared" si="296"/>
        <v>0</v>
      </c>
    </row>
    <row r="2080" spans="1:13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>
        <f t="shared" si="288"/>
        <v>1</v>
      </c>
      <c r="F2080">
        <f t="shared" si="289"/>
        <v>0</v>
      </c>
      <c r="G2080">
        <f t="shared" si="290"/>
        <v>0</v>
      </c>
      <c r="H2080" s="2">
        <f t="shared" si="291"/>
        <v>1.8865740740741099E-3</v>
      </c>
      <c r="I2080" s="2">
        <f t="shared" si="295"/>
        <v>11.353310185185206</v>
      </c>
      <c r="J2080" s="10">
        <f t="shared" si="292"/>
        <v>16348.766666666696</v>
      </c>
      <c r="K2080" s="10">
        <f t="shared" si="293"/>
        <v>2.7166666666667183</v>
      </c>
      <c r="L2080" s="10">
        <f t="shared" si="294"/>
        <v>0</v>
      </c>
      <c r="M2080" s="10">
        <f t="shared" si="296"/>
        <v>0</v>
      </c>
    </row>
    <row r="2081" spans="1:13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>
        <f t="shared" si="288"/>
        <v>1</v>
      </c>
      <c r="F2081">
        <f t="shared" si="289"/>
        <v>0</v>
      </c>
      <c r="G2081">
        <f t="shared" si="290"/>
        <v>0</v>
      </c>
      <c r="H2081" s="2">
        <f t="shared" si="291"/>
        <v>1.0543981481481501E-2</v>
      </c>
      <c r="I2081" s="2">
        <f t="shared" si="295"/>
        <v>11.363854166666687</v>
      </c>
      <c r="J2081" s="10">
        <f t="shared" si="292"/>
        <v>16363.950000000032</v>
      </c>
      <c r="K2081" s="10">
        <f t="shared" si="293"/>
        <v>15.183333333333362</v>
      </c>
      <c r="L2081" s="10">
        <f t="shared" si="294"/>
        <v>0</v>
      </c>
      <c r="M2081" s="10">
        <f t="shared" si="296"/>
        <v>0</v>
      </c>
    </row>
    <row r="2082" spans="1:13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>
        <f t="shared" si="288"/>
        <v>0</v>
      </c>
      <c r="F2082">
        <f t="shared" si="289"/>
        <v>1</v>
      </c>
      <c r="G2082">
        <f t="shared" si="290"/>
        <v>0</v>
      </c>
      <c r="H2082" s="2">
        <f t="shared" si="291"/>
        <v>5.7986111111111294E-3</v>
      </c>
      <c r="I2082" s="2">
        <f t="shared" si="295"/>
        <v>11.369652777777798</v>
      </c>
      <c r="J2082" s="10">
        <f t="shared" si="292"/>
        <v>16372.300000000028</v>
      </c>
      <c r="K2082" s="10">
        <f t="shared" si="293"/>
        <v>0</v>
      </c>
      <c r="L2082" s="10">
        <f t="shared" si="294"/>
        <v>8.3500000000000263</v>
      </c>
      <c r="M2082" s="10">
        <f t="shared" si="296"/>
        <v>0</v>
      </c>
    </row>
    <row r="2083" spans="1:13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>
        <f t="shared" si="288"/>
        <v>1</v>
      </c>
      <c r="F2083">
        <f t="shared" si="289"/>
        <v>0</v>
      </c>
      <c r="G2083">
        <f t="shared" si="290"/>
        <v>0</v>
      </c>
      <c r="H2083" s="2">
        <f t="shared" si="291"/>
        <v>1.1342592592592571E-2</v>
      </c>
      <c r="I2083" s="2">
        <f t="shared" si="295"/>
        <v>11.380995370370391</v>
      </c>
      <c r="J2083" s="10">
        <f t="shared" si="292"/>
        <v>16388.63333333336</v>
      </c>
      <c r="K2083" s="10">
        <f t="shared" si="293"/>
        <v>16.3333333333333</v>
      </c>
      <c r="L2083" s="10">
        <f t="shared" si="294"/>
        <v>0</v>
      </c>
      <c r="M2083" s="10">
        <f t="shared" si="296"/>
        <v>0</v>
      </c>
    </row>
    <row r="2084" spans="1:13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>
        <f t="shared" si="288"/>
        <v>1</v>
      </c>
      <c r="F2084">
        <f t="shared" si="289"/>
        <v>0</v>
      </c>
      <c r="G2084">
        <f t="shared" si="290"/>
        <v>0</v>
      </c>
      <c r="H2084" s="2">
        <f t="shared" si="291"/>
        <v>8.3333333333335258E-4</v>
      </c>
      <c r="I2084" s="2">
        <f t="shared" si="295"/>
        <v>11.381828703703723</v>
      </c>
      <c r="J2084" s="10">
        <f t="shared" si="292"/>
        <v>16389.833333333361</v>
      </c>
      <c r="K2084" s="10">
        <f t="shared" si="293"/>
        <v>1.2000000000000277</v>
      </c>
      <c r="L2084" s="10">
        <f t="shared" si="294"/>
        <v>0</v>
      </c>
      <c r="M2084" s="10">
        <f t="shared" si="296"/>
        <v>0</v>
      </c>
    </row>
    <row r="2085" spans="1:13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>
        <f t="shared" si="288"/>
        <v>1</v>
      </c>
      <c r="F2085">
        <f t="shared" si="289"/>
        <v>0</v>
      </c>
      <c r="G2085">
        <f t="shared" si="290"/>
        <v>0</v>
      </c>
      <c r="H2085" s="2">
        <f t="shared" si="291"/>
        <v>6.2037037037037113E-3</v>
      </c>
      <c r="I2085" s="2">
        <f t="shared" si="295"/>
        <v>11.388032407407428</v>
      </c>
      <c r="J2085" s="10">
        <f t="shared" si="292"/>
        <v>16398.766666666696</v>
      </c>
      <c r="K2085" s="10">
        <f t="shared" si="293"/>
        <v>8.9333333333333442</v>
      </c>
      <c r="L2085" s="10">
        <f t="shared" si="294"/>
        <v>0</v>
      </c>
      <c r="M2085" s="10">
        <f t="shared" si="296"/>
        <v>0</v>
      </c>
    </row>
    <row r="2086" spans="1:13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>
        <f t="shared" si="288"/>
        <v>0</v>
      </c>
      <c r="F2086">
        <f t="shared" si="289"/>
        <v>1</v>
      </c>
      <c r="G2086">
        <f t="shared" si="290"/>
        <v>0</v>
      </c>
      <c r="H2086" s="2">
        <f t="shared" si="291"/>
        <v>6.7708333333332815E-3</v>
      </c>
      <c r="I2086" s="2">
        <f t="shared" si="295"/>
        <v>11.39480324074076</v>
      </c>
      <c r="J2086" s="10">
        <f t="shared" si="292"/>
        <v>16408.516666666696</v>
      </c>
      <c r="K2086" s="10">
        <f t="shared" si="293"/>
        <v>0</v>
      </c>
      <c r="L2086" s="10">
        <f t="shared" si="294"/>
        <v>9.7499999999999254</v>
      </c>
      <c r="M2086" s="10">
        <f t="shared" si="296"/>
        <v>0</v>
      </c>
    </row>
    <row r="2087" spans="1:13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>
        <f t="shared" si="288"/>
        <v>0</v>
      </c>
      <c r="F2087">
        <f t="shared" si="289"/>
        <v>1</v>
      </c>
      <c r="G2087">
        <f t="shared" si="290"/>
        <v>0</v>
      </c>
      <c r="H2087" s="2">
        <f t="shared" si="291"/>
        <v>3.1250000000000444E-3</v>
      </c>
      <c r="I2087" s="2">
        <f t="shared" si="295"/>
        <v>11.397928240740761</v>
      </c>
      <c r="J2087" s="10">
        <f t="shared" si="292"/>
        <v>16413.016666666696</v>
      </c>
      <c r="K2087" s="10">
        <f t="shared" si="293"/>
        <v>0</v>
      </c>
      <c r="L2087" s="10">
        <f t="shared" si="294"/>
        <v>4.5000000000000639</v>
      </c>
      <c r="M2087" s="10">
        <f t="shared" si="296"/>
        <v>0</v>
      </c>
    </row>
    <row r="2088" spans="1:13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>
        <f t="shared" si="288"/>
        <v>1</v>
      </c>
      <c r="F2088">
        <f t="shared" si="289"/>
        <v>0</v>
      </c>
      <c r="G2088">
        <f t="shared" si="290"/>
        <v>0</v>
      </c>
      <c r="H2088" s="2">
        <f t="shared" si="291"/>
        <v>3.2870370370370328E-3</v>
      </c>
      <c r="I2088" s="2">
        <f t="shared" si="295"/>
        <v>11.401215277777798</v>
      </c>
      <c r="J2088" s="10">
        <f t="shared" si="292"/>
        <v>16417.750000000029</v>
      </c>
      <c r="K2088" s="10">
        <f t="shared" si="293"/>
        <v>4.7333333333333272</v>
      </c>
      <c r="L2088" s="10">
        <f t="shared" si="294"/>
        <v>0</v>
      </c>
      <c r="M2088" s="10">
        <f t="shared" si="296"/>
        <v>0</v>
      </c>
    </row>
    <row r="2089" spans="1:13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>
        <f t="shared" si="288"/>
        <v>1</v>
      </c>
      <c r="F2089">
        <f t="shared" si="289"/>
        <v>0</v>
      </c>
      <c r="G2089">
        <f t="shared" si="290"/>
        <v>0</v>
      </c>
      <c r="H2089" s="2">
        <f t="shared" si="291"/>
        <v>3.7152777777777479E-3</v>
      </c>
      <c r="I2089" s="2">
        <f t="shared" si="295"/>
        <v>11.404930555555575</v>
      </c>
      <c r="J2089" s="10">
        <f t="shared" si="292"/>
        <v>16423.100000000028</v>
      </c>
      <c r="K2089" s="10">
        <f t="shared" si="293"/>
        <v>5.349999999999957</v>
      </c>
      <c r="L2089" s="10">
        <f t="shared" si="294"/>
        <v>0</v>
      </c>
      <c r="M2089" s="10">
        <f t="shared" si="296"/>
        <v>0</v>
      </c>
    </row>
    <row r="2090" spans="1:13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>
        <f t="shared" si="288"/>
        <v>1</v>
      </c>
      <c r="F2090">
        <f t="shared" si="289"/>
        <v>0</v>
      </c>
      <c r="G2090">
        <f t="shared" si="290"/>
        <v>0</v>
      </c>
      <c r="H2090" s="2">
        <f t="shared" si="291"/>
        <v>5.3240740740740922E-3</v>
      </c>
      <c r="I2090" s="2">
        <f t="shared" si="295"/>
        <v>11.41025462962965</v>
      </c>
      <c r="J2090" s="10">
        <f t="shared" si="292"/>
        <v>16430.766666666696</v>
      </c>
      <c r="K2090" s="10">
        <f t="shared" si="293"/>
        <v>7.6666666666666927</v>
      </c>
      <c r="L2090" s="10">
        <f t="shared" si="294"/>
        <v>0</v>
      </c>
      <c r="M2090" s="10">
        <f t="shared" si="296"/>
        <v>0</v>
      </c>
    </row>
    <row r="2091" spans="1:13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>
        <f t="shared" si="288"/>
        <v>1</v>
      </c>
      <c r="F2091">
        <f t="shared" si="289"/>
        <v>0</v>
      </c>
      <c r="G2091">
        <f t="shared" si="290"/>
        <v>0</v>
      </c>
      <c r="H2091" s="2">
        <f t="shared" si="291"/>
        <v>2.0717592592592871E-3</v>
      </c>
      <c r="I2091" s="2">
        <f t="shared" si="295"/>
        <v>11.412326388888909</v>
      </c>
      <c r="J2091" s="10">
        <f t="shared" si="292"/>
        <v>16433.750000000029</v>
      </c>
      <c r="K2091" s="10">
        <f t="shared" si="293"/>
        <v>2.9833333333333734</v>
      </c>
      <c r="L2091" s="10">
        <f t="shared" si="294"/>
        <v>0</v>
      </c>
      <c r="M2091" s="10">
        <f t="shared" si="296"/>
        <v>0</v>
      </c>
    </row>
    <row r="2092" spans="1:13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>
        <f t="shared" si="288"/>
        <v>1</v>
      </c>
      <c r="F2092">
        <f t="shared" si="289"/>
        <v>0</v>
      </c>
      <c r="G2092">
        <f t="shared" si="290"/>
        <v>0</v>
      </c>
      <c r="H2092" s="2">
        <f t="shared" si="291"/>
        <v>6.5393518518518934E-3</v>
      </c>
      <c r="I2092" s="2">
        <f t="shared" si="295"/>
        <v>11.418865740740761</v>
      </c>
      <c r="J2092" s="10">
        <f t="shared" si="292"/>
        <v>16443.166666666697</v>
      </c>
      <c r="K2092" s="10">
        <f t="shared" si="293"/>
        <v>9.4166666666667265</v>
      </c>
      <c r="L2092" s="10">
        <f t="shared" si="294"/>
        <v>0</v>
      </c>
      <c r="M2092" s="10">
        <f t="shared" si="296"/>
        <v>0</v>
      </c>
    </row>
    <row r="2093" spans="1:13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>
        <f t="shared" si="288"/>
        <v>1</v>
      </c>
      <c r="F2093">
        <f t="shared" si="289"/>
        <v>0</v>
      </c>
      <c r="G2093">
        <f t="shared" si="290"/>
        <v>0</v>
      </c>
      <c r="H2093" s="2">
        <f t="shared" si="291"/>
        <v>6.6550925925926152E-3</v>
      </c>
      <c r="I2093" s="2">
        <f t="shared" si="295"/>
        <v>11.425520833333355</v>
      </c>
      <c r="J2093" s="10">
        <f t="shared" si="292"/>
        <v>16452.750000000033</v>
      </c>
      <c r="K2093" s="10">
        <f t="shared" si="293"/>
        <v>9.5833333333333659</v>
      </c>
      <c r="L2093" s="10">
        <f t="shared" si="294"/>
        <v>0</v>
      </c>
      <c r="M2093" s="10">
        <f t="shared" si="296"/>
        <v>0</v>
      </c>
    </row>
    <row r="2094" spans="1:13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>
        <f t="shared" si="288"/>
        <v>0</v>
      </c>
      <c r="F2094">
        <f t="shared" si="289"/>
        <v>1</v>
      </c>
      <c r="G2094">
        <f t="shared" si="290"/>
        <v>0</v>
      </c>
      <c r="H2094" s="2">
        <f t="shared" si="291"/>
        <v>7.7546296296296391E-3</v>
      </c>
      <c r="I2094" s="2">
        <f t="shared" si="295"/>
        <v>11.433275462962985</v>
      </c>
      <c r="J2094" s="10">
        <f t="shared" si="292"/>
        <v>16463.916666666701</v>
      </c>
      <c r="K2094" s="10">
        <f t="shared" si="293"/>
        <v>0</v>
      </c>
      <c r="L2094" s="10">
        <f t="shared" si="294"/>
        <v>11.16666666666668</v>
      </c>
      <c r="M2094" s="10">
        <f t="shared" si="296"/>
        <v>0</v>
      </c>
    </row>
    <row r="2095" spans="1:13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>
        <f t="shared" si="288"/>
        <v>1</v>
      </c>
      <c r="F2095">
        <f t="shared" si="289"/>
        <v>0</v>
      </c>
      <c r="G2095">
        <f t="shared" si="290"/>
        <v>0</v>
      </c>
      <c r="H2095" s="2">
        <f t="shared" si="291"/>
        <v>9.2245370370370172E-3</v>
      </c>
      <c r="I2095" s="2">
        <f t="shared" si="295"/>
        <v>11.442500000000022</v>
      </c>
      <c r="J2095" s="10">
        <f t="shared" si="292"/>
        <v>16477.20000000003</v>
      </c>
      <c r="K2095" s="10">
        <f t="shared" si="293"/>
        <v>13.283333333333305</v>
      </c>
      <c r="L2095" s="10">
        <f t="shared" si="294"/>
        <v>0</v>
      </c>
      <c r="M2095" s="10">
        <f t="shared" si="296"/>
        <v>0</v>
      </c>
    </row>
    <row r="2096" spans="1:13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>
        <f t="shared" si="288"/>
        <v>1</v>
      </c>
      <c r="F2096">
        <f t="shared" si="289"/>
        <v>0</v>
      </c>
      <c r="G2096">
        <f t="shared" si="290"/>
        <v>0</v>
      </c>
      <c r="H2096" s="2">
        <f t="shared" si="291"/>
        <v>5.0810185185184986E-3</v>
      </c>
      <c r="I2096" s="2">
        <f t="shared" si="295"/>
        <v>11.447581018518541</v>
      </c>
      <c r="J2096" s="10">
        <f t="shared" si="292"/>
        <v>16484.516666666699</v>
      </c>
      <c r="K2096" s="10">
        <f t="shared" si="293"/>
        <v>7.316666666666638</v>
      </c>
      <c r="L2096" s="10">
        <f t="shared" si="294"/>
        <v>0</v>
      </c>
      <c r="M2096" s="10">
        <f t="shared" si="296"/>
        <v>0</v>
      </c>
    </row>
    <row r="2097" spans="1:13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>
        <f t="shared" si="288"/>
        <v>1</v>
      </c>
      <c r="F2097">
        <f t="shared" si="289"/>
        <v>0</v>
      </c>
      <c r="G2097">
        <f t="shared" si="290"/>
        <v>0</v>
      </c>
      <c r="H2097" s="2">
        <f t="shared" si="291"/>
        <v>4.4907407407407396E-3</v>
      </c>
      <c r="I2097" s="2">
        <f t="shared" si="295"/>
        <v>11.452071759259281</v>
      </c>
      <c r="J2097" s="10">
        <f t="shared" si="292"/>
        <v>16490.983333333363</v>
      </c>
      <c r="K2097" s="10">
        <f t="shared" si="293"/>
        <v>6.466666666666665</v>
      </c>
      <c r="L2097" s="10">
        <f t="shared" si="294"/>
        <v>0</v>
      </c>
      <c r="M2097" s="10">
        <f t="shared" si="296"/>
        <v>0</v>
      </c>
    </row>
    <row r="2098" spans="1:13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>
        <f t="shared" si="288"/>
        <v>1</v>
      </c>
      <c r="F2098">
        <f t="shared" si="289"/>
        <v>0</v>
      </c>
      <c r="G2098">
        <f t="shared" si="290"/>
        <v>0</v>
      </c>
      <c r="H2098" s="2">
        <f t="shared" si="291"/>
        <v>3.9004629629629806E-3</v>
      </c>
      <c r="I2098" s="2">
        <f t="shared" si="295"/>
        <v>11.455972222222245</v>
      </c>
      <c r="J2098" s="10">
        <f t="shared" si="292"/>
        <v>16496.600000000035</v>
      </c>
      <c r="K2098" s="10">
        <f t="shared" si="293"/>
        <v>5.616666666666692</v>
      </c>
      <c r="L2098" s="10">
        <f t="shared" si="294"/>
        <v>0</v>
      </c>
      <c r="M2098" s="10">
        <f t="shared" si="296"/>
        <v>0</v>
      </c>
    </row>
    <row r="2099" spans="1:13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>
        <f t="shared" si="288"/>
        <v>1</v>
      </c>
      <c r="F2099">
        <f t="shared" si="289"/>
        <v>0</v>
      </c>
      <c r="G2099">
        <f t="shared" si="290"/>
        <v>0</v>
      </c>
      <c r="H2099" s="2">
        <f t="shared" si="291"/>
        <v>8.9351851851851571E-3</v>
      </c>
      <c r="I2099" s="2">
        <f t="shared" si="295"/>
        <v>11.464907407407431</v>
      </c>
      <c r="J2099" s="10">
        <f t="shared" si="292"/>
        <v>16509.4666666667</v>
      </c>
      <c r="K2099" s="10">
        <f t="shared" si="293"/>
        <v>12.866666666666626</v>
      </c>
      <c r="L2099" s="10">
        <f t="shared" si="294"/>
        <v>0</v>
      </c>
      <c r="M2099" s="10">
        <f t="shared" si="296"/>
        <v>0</v>
      </c>
    </row>
    <row r="2100" spans="1:13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>
        <f t="shared" si="288"/>
        <v>0</v>
      </c>
      <c r="F2100">
        <f t="shared" si="289"/>
        <v>1</v>
      </c>
      <c r="G2100">
        <f t="shared" si="290"/>
        <v>0</v>
      </c>
      <c r="H2100" s="2">
        <f t="shared" si="291"/>
        <v>1.1122685185185166E-2</v>
      </c>
      <c r="I2100" s="2">
        <f t="shared" si="295"/>
        <v>11.476030092592616</v>
      </c>
      <c r="J2100" s="10">
        <f t="shared" si="292"/>
        <v>16525.483333333366</v>
      </c>
      <c r="K2100" s="10">
        <f t="shared" si="293"/>
        <v>0</v>
      </c>
      <c r="L2100" s="10">
        <f t="shared" si="294"/>
        <v>16.016666666666637</v>
      </c>
      <c r="M2100" s="10">
        <f t="shared" si="296"/>
        <v>0</v>
      </c>
    </row>
    <row r="2101" spans="1:13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>
        <f t="shared" si="288"/>
        <v>1</v>
      </c>
      <c r="F2101">
        <f t="shared" si="289"/>
        <v>0</v>
      </c>
      <c r="G2101">
        <f t="shared" si="290"/>
        <v>0</v>
      </c>
      <c r="H2101" s="2">
        <f t="shared" si="291"/>
        <v>1.0763888888888906E-2</v>
      </c>
      <c r="I2101" s="2">
        <f t="shared" si="295"/>
        <v>11.486793981481505</v>
      </c>
      <c r="J2101" s="10">
        <f t="shared" si="292"/>
        <v>16540.983333333366</v>
      </c>
      <c r="K2101" s="10">
        <f t="shared" si="293"/>
        <v>15.500000000000025</v>
      </c>
      <c r="L2101" s="10">
        <f t="shared" si="294"/>
        <v>0</v>
      </c>
      <c r="M2101" s="10">
        <f t="shared" si="296"/>
        <v>0</v>
      </c>
    </row>
    <row r="2102" spans="1:13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>
        <f t="shared" si="288"/>
        <v>1</v>
      </c>
      <c r="F2102">
        <f t="shared" si="289"/>
        <v>0</v>
      </c>
      <c r="G2102">
        <f t="shared" si="290"/>
        <v>0</v>
      </c>
      <c r="H2102" s="2">
        <f t="shared" si="291"/>
        <v>1.1550925925925937E-2</v>
      </c>
      <c r="I2102" s="2">
        <f t="shared" si="295"/>
        <v>11.49834490740743</v>
      </c>
      <c r="J2102" s="10">
        <f t="shared" si="292"/>
        <v>16557.616666666701</v>
      </c>
      <c r="K2102" s="10">
        <f t="shared" si="293"/>
        <v>16.633333333333347</v>
      </c>
      <c r="L2102" s="10">
        <f t="shared" si="294"/>
        <v>0</v>
      </c>
      <c r="M2102" s="10">
        <f t="shared" si="296"/>
        <v>0</v>
      </c>
    </row>
    <row r="2103" spans="1:13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>
        <f t="shared" si="288"/>
        <v>1</v>
      </c>
      <c r="F2103">
        <f t="shared" si="289"/>
        <v>0</v>
      </c>
      <c r="G2103">
        <f t="shared" si="290"/>
        <v>0</v>
      </c>
      <c r="H2103" s="2">
        <f t="shared" si="291"/>
        <v>8.3217592592592649E-3</v>
      </c>
      <c r="I2103" s="2">
        <f t="shared" si="295"/>
        <v>11.506666666666689</v>
      </c>
      <c r="J2103" s="10">
        <f t="shared" si="292"/>
        <v>16569.600000000031</v>
      </c>
      <c r="K2103" s="10">
        <f t="shared" si="293"/>
        <v>11.983333333333341</v>
      </c>
      <c r="L2103" s="10">
        <f t="shared" si="294"/>
        <v>0</v>
      </c>
      <c r="M2103" s="10">
        <f t="shared" si="296"/>
        <v>0</v>
      </c>
    </row>
    <row r="2104" spans="1:13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>
        <f t="shared" si="288"/>
        <v>1</v>
      </c>
      <c r="F2104">
        <f t="shared" si="289"/>
        <v>0</v>
      </c>
      <c r="G2104">
        <f t="shared" si="290"/>
        <v>0</v>
      </c>
      <c r="H2104" s="2">
        <f t="shared" si="291"/>
        <v>5.6134259259259522E-3</v>
      </c>
      <c r="I2104" s="2">
        <f t="shared" si="295"/>
        <v>11.512280092592615</v>
      </c>
      <c r="J2104" s="10">
        <f t="shared" si="292"/>
        <v>16577.683333333363</v>
      </c>
      <c r="K2104" s="10">
        <f t="shared" si="293"/>
        <v>8.0833333333333712</v>
      </c>
      <c r="L2104" s="10">
        <f t="shared" si="294"/>
        <v>0</v>
      </c>
      <c r="M2104" s="10">
        <f t="shared" si="296"/>
        <v>0</v>
      </c>
    </row>
    <row r="2105" spans="1:13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>
        <f t="shared" si="288"/>
        <v>0</v>
      </c>
      <c r="F2105">
        <f t="shared" si="289"/>
        <v>1</v>
      </c>
      <c r="G2105">
        <f t="shared" si="290"/>
        <v>0</v>
      </c>
      <c r="H2105" s="2">
        <f t="shared" si="291"/>
        <v>1.284722222222201E-3</v>
      </c>
      <c r="I2105" s="2">
        <f t="shared" si="295"/>
        <v>11.513564814814837</v>
      </c>
      <c r="J2105" s="10">
        <f t="shared" si="292"/>
        <v>16579.533333333366</v>
      </c>
      <c r="K2105" s="10">
        <f t="shared" si="293"/>
        <v>0</v>
      </c>
      <c r="L2105" s="10">
        <f t="shared" si="294"/>
        <v>1.8499999999999694</v>
      </c>
      <c r="M2105" s="10">
        <f t="shared" si="296"/>
        <v>0</v>
      </c>
    </row>
    <row r="2106" spans="1:13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>
        <f t="shared" si="288"/>
        <v>1</v>
      </c>
      <c r="F2106">
        <f t="shared" si="289"/>
        <v>0</v>
      </c>
      <c r="G2106">
        <f t="shared" si="290"/>
        <v>0</v>
      </c>
      <c r="H2106" s="2">
        <f t="shared" si="291"/>
        <v>1.4351851851851505E-3</v>
      </c>
      <c r="I2106" s="2">
        <f t="shared" si="295"/>
        <v>11.515000000000022</v>
      </c>
      <c r="J2106" s="10">
        <f t="shared" si="292"/>
        <v>16581.600000000031</v>
      </c>
      <c r="K2106" s="10">
        <f t="shared" si="293"/>
        <v>2.0666666666666167</v>
      </c>
      <c r="L2106" s="10">
        <f t="shared" si="294"/>
        <v>0</v>
      </c>
      <c r="M2106" s="10">
        <f t="shared" si="296"/>
        <v>0</v>
      </c>
    </row>
    <row r="2107" spans="1:13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>
        <f t="shared" si="288"/>
        <v>1</v>
      </c>
      <c r="F2107">
        <f t="shared" si="289"/>
        <v>0</v>
      </c>
      <c r="G2107">
        <f t="shared" si="290"/>
        <v>0</v>
      </c>
      <c r="H2107" s="2">
        <f t="shared" si="291"/>
        <v>1.5972222222221388E-3</v>
      </c>
      <c r="I2107" s="2">
        <f t="shared" si="295"/>
        <v>11.516597222222243</v>
      </c>
      <c r="J2107" s="10">
        <f t="shared" si="292"/>
        <v>16583.900000000031</v>
      </c>
      <c r="K2107" s="10">
        <f t="shared" si="293"/>
        <v>2.2999999999998799</v>
      </c>
      <c r="L2107" s="10">
        <f t="shared" si="294"/>
        <v>0</v>
      </c>
      <c r="M2107" s="10">
        <f t="shared" si="296"/>
        <v>0</v>
      </c>
    </row>
    <row r="2108" spans="1:13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>
        <f t="shared" si="288"/>
        <v>1</v>
      </c>
      <c r="F2108">
        <f t="shared" si="289"/>
        <v>0</v>
      </c>
      <c r="G2108">
        <f t="shared" si="290"/>
        <v>0</v>
      </c>
      <c r="H2108" s="2">
        <f t="shared" si="291"/>
        <v>1.5393518518518334E-3</v>
      </c>
      <c r="I2108" s="2">
        <f t="shared" si="295"/>
        <v>11.518136574074095</v>
      </c>
      <c r="J2108" s="10">
        <f t="shared" si="292"/>
        <v>16586.116666666698</v>
      </c>
      <c r="K2108" s="10">
        <f t="shared" si="293"/>
        <v>2.2166666666666401</v>
      </c>
      <c r="L2108" s="10">
        <f t="shared" si="294"/>
        <v>0</v>
      </c>
      <c r="M2108" s="10">
        <f t="shared" si="296"/>
        <v>0</v>
      </c>
    </row>
    <row r="2109" spans="1:13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>
        <f t="shared" si="288"/>
        <v>1</v>
      </c>
      <c r="F2109">
        <f t="shared" si="289"/>
        <v>0</v>
      </c>
      <c r="G2109">
        <f t="shared" si="290"/>
        <v>0</v>
      </c>
      <c r="H2109" s="2">
        <f t="shared" si="291"/>
        <v>9.5833333333332771E-3</v>
      </c>
      <c r="I2109" s="2">
        <f t="shared" si="295"/>
        <v>11.527719907407429</v>
      </c>
      <c r="J2109" s="10">
        <f t="shared" si="292"/>
        <v>16599.916666666697</v>
      </c>
      <c r="K2109" s="10">
        <f t="shared" si="293"/>
        <v>13.799999999999919</v>
      </c>
      <c r="L2109" s="10">
        <f t="shared" si="294"/>
        <v>0</v>
      </c>
      <c r="M2109" s="10">
        <f t="shared" si="296"/>
        <v>0</v>
      </c>
    </row>
    <row r="2110" spans="1:13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>
        <f t="shared" si="288"/>
        <v>1</v>
      </c>
      <c r="F2110">
        <f t="shared" si="289"/>
        <v>0</v>
      </c>
      <c r="G2110">
        <f t="shared" si="290"/>
        <v>0</v>
      </c>
      <c r="H2110" s="2">
        <f t="shared" si="291"/>
        <v>5.1157407407407263E-3</v>
      </c>
      <c r="I2110" s="2">
        <f t="shared" si="295"/>
        <v>11.532835648148168</v>
      </c>
      <c r="J2110" s="10">
        <f t="shared" si="292"/>
        <v>16607.283333333366</v>
      </c>
      <c r="K2110" s="10">
        <f t="shared" si="293"/>
        <v>7.3666666666666458</v>
      </c>
      <c r="L2110" s="10">
        <f t="shared" si="294"/>
        <v>0</v>
      </c>
      <c r="M2110" s="10">
        <f t="shared" si="296"/>
        <v>0</v>
      </c>
    </row>
    <row r="2111" spans="1:13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>
        <f t="shared" si="288"/>
        <v>1</v>
      </c>
      <c r="F2111">
        <f t="shared" si="289"/>
        <v>0</v>
      </c>
      <c r="G2111">
        <f t="shared" si="290"/>
        <v>0</v>
      </c>
      <c r="H2111" s="2">
        <f t="shared" si="291"/>
        <v>5.7870370370372015E-4</v>
      </c>
      <c r="I2111" s="2">
        <f t="shared" si="295"/>
        <v>11.533414351851873</v>
      </c>
      <c r="J2111" s="10">
        <f t="shared" si="292"/>
        <v>16608.116666666694</v>
      </c>
      <c r="K2111" s="10">
        <f t="shared" si="293"/>
        <v>0.83333333333335702</v>
      </c>
      <c r="L2111" s="10">
        <f t="shared" si="294"/>
        <v>0</v>
      </c>
      <c r="M2111" s="10">
        <f t="shared" si="296"/>
        <v>0</v>
      </c>
    </row>
    <row r="2112" spans="1:13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>
        <f t="shared" si="288"/>
        <v>0</v>
      </c>
      <c r="F2112">
        <f t="shared" si="289"/>
        <v>1</v>
      </c>
      <c r="G2112">
        <f t="shared" si="290"/>
        <v>0</v>
      </c>
      <c r="H2112" s="2">
        <f t="shared" si="291"/>
        <v>3.0902777777778168E-3</v>
      </c>
      <c r="I2112" s="2">
        <f t="shared" si="295"/>
        <v>11.536504629629651</v>
      </c>
      <c r="J2112" s="10">
        <f t="shared" si="292"/>
        <v>16612.566666666698</v>
      </c>
      <c r="K2112" s="10">
        <f t="shared" si="293"/>
        <v>0</v>
      </c>
      <c r="L2112" s="10">
        <f t="shared" si="294"/>
        <v>4.4500000000000561</v>
      </c>
      <c r="M2112" s="10">
        <f t="shared" si="296"/>
        <v>0</v>
      </c>
    </row>
    <row r="2113" spans="1:13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>
        <f t="shared" si="288"/>
        <v>1</v>
      </c>
      <c r="F2113">
        <f t="shared" si="289"/>
        <v>0</v>
      </c>
      <c r="G2113">
        <f t="shared" si="290"/>
        <v>0</v>
      </c>
      <c r="H2113" s="2">
        <f t="shared" si="291"/>
        <v>4.1666666666666519E-3</v>
      </c>
      <c r="I2113" s="2">
        <f t="shared" si="295"/>
        <v>11.540671296296317</v>
      </c>
      <c r="J2113" s="10">
        <f t="shared" si="292"/>
        <v>16618.566666666695</v>
      </c>
      <c r="K2113" s="10">
        <f t="shared" si="293"/>
        <v>5.9999999999999787</v>
      </c>
      <c r="L2113" s="10">
        <f t="shared" si="294"/>
        <v>0</v>
      </c>
      <c r="M2113" s="10">
        <f t="shared" si="296"/>
        <v>0</v>
      </c>
    </row>
    <row r="2114" spans="1:13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>
        <f t="shared" ref="E2114:E2149" si="297">IF(LEN(A2114)=7,1,0)</f>
        <v>0</v>
      </c>
      <c r="F2114">
        <f t="shared" ref="F2114:F2149" si="298">IF(LEN(A2114)=8,1,0)</f>
        <v>1</v>
      </c>
      <c r="G2114">
        <f t="shared" ref="G2114:G2149" si="299">IF(LEN(A2114)&gt;9,1,0)</f>
        <v>0</v>
      </c>
      <c r="H2114" s="2">
        <f t="shared" ref="H2114:H2149" si="300">D2114-C2114</f>
        <v>1.9097222222222987E-3</v>
      </c>
      <c r="I2114" s="2">
        <f t="shared" si="295"/>
        <v>11.54258101851854</v>
      </c>
      <c r="J2114" s="10">
        <f t="shared" ref="J2114:J2177" si="301">I2114*24*60</f>
        <v>16621.316666666698</v>
      </c>
      <c r="K2114" s="10">
        <f t="shared" ref="K2114:K2149" si="302">IF(AND(E2114=1,$J2114&gt;800),$H2114,0)*24*60</f>
        <v>0</v>
      </c>
      <c r="L2114" s="10">
        <f t="shared" ref="L2114:L2149" si="303">IF(AND(F2114=1,$J2114&gt;800),$H2114,0)*24*60</f>
        <v>2.7500000000001101</v>
      </c>
      <c r="M2114" s="10">
        <f t="shared" si="296"/>
        <v>0</v>
      </c>
    </row>
    <row r="2115" spans="1:13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>
        <f t="shared" si="297"/>
        <v>1</v>
      </c>
      <c r="F2115">
        <f t="shared" si="298"/>
        <v>0</v>
      </c>
      <c r="G2115">
        <f t="shared" si="299"/>
        <v>0</v>
      </c>
      <c r="H2115" s="2">
        <f t="shared" si="300"/>
        <v>6.3657407407408106E-3</v>
      </c>
      <c r="I2115" s="2">
        <f t="shared" si="295"/>
        <v>11.54894675925928</v>
      </c>
      <c r="J2115" s="10">
        <f t="shared" si="301"/>
        <v>16630.483333333363</v>
      </c>
      <c r="K2115" s="10">
        <f t="shared" si="302"/>
        <v>9.1666666666667673</v>
      </c>
      <c r="L2115" s="10">
        <f t="shared" si="303"/>
        <v>0</v>
      </c>
      <c r="M2115" s="10">
        <f t="shared" si="296"/>
        <v>0</v>
      </c>
    </row>
    <row r="2116" spans="1:13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>
        <f t="shared" si="297"/>
        <v>1</v>
      </c>
      <c r="F2116">
        <f t="shared" si="298"/>
        <v>0</v>
      </c>
      <c r="G2116">
        <f t="shared" si="299"/>
        <v>0</v>
      </c>
      <c r="H2116" s="2">
        <f t="shared" si="300"/>
        <v>7.7662037037037335E-3</v>
      </c>
      <c r="I2116" s="2">
        <f t="shared" ref="I2116:I2149" si="304">IF(OR(E2116=1,F2116=1),H2116+I2115,I2115)</f>
        <v>11.556712962962983</v>
      </c>
      <c r="J2116" s="10">
        <f t="shared" si="301"/>
        <v>16641.666666666697</v>
      </c>
      <c r="K2116" s="10">
        <f t="shared" si="302"/>
        <v>11.183333333333376</v>
      </c>
      <c r="L2116" s="10">
        <f t="shared" si="303"/>
        <v>0</v>
      </c>
      <c r="M2116" s="10">
        <f t="shared" ref="M2116:M2149" si="305">ROUNDUP(IF(G2116=1,H2116,0)*24*60,0)</f>
        <v>0</v>
      </c>
    </row>
    <row r="2117" spans="1:13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>
        <f t="shared" si="297"/>
        <v>1</v>
      </c>
      <c r="F2117">
        <f t="shared" si="298"/>
        <v>0</v>
      </c>
      <c r="G2117">
        <f t="shared" si="299"/>
        <v>0</v>
      </c>
      <c r="H2117" s="2">
        <f t="shared" si="300"/>
        <v>3.4374999999999822E-3</v>
      </c>
      <c r="I2117" s="2">
        <f t="shared" si="304"/>
        <v>11.560150462962984</v>
      </c>
      <c r="J2117" s="10">
        <f t="shared" si="301"/>
        <v>16646.616666666698</v>
      </c>
      <c r="K2117" s="10">
        <f t="shared" si="302"/>
        <v>4.9499999999999744</v>
      </c>
      <c r="L2117" s="10">
        <f t="shared" si="303"/>
        <v>0</v>
      </c>
      <c r="M2117" s="10">
        <f t="shared" si="305"/>
        <v>0</v>
      </c>
    </row>
    <row r="2118" spans="1:13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>
        <f t="shared" si="297"/>
        <v>1</v>
      </c>
      <c r="F2118">
        <f t="shared" si="298"/>
        <v>0</v>
      </c>
      <c r="G2118">
        <f t="shared" si="299"/>
        <v>0</v>
      </c>
      <c r="H2118" s="2">
        <f t="shared" si="300"/>
        <v>9.0856481481481621E-3</v>
      </c>
      <c r="I2118" s="2">
        <f t="shared" si="304"/>
        <v>11.569236111111131</v>
      </c>
      <c r="J2118" s="10">
        <f t="shared" si="301"/>
        <v>16659.70000000003</v>
      </c>
      <c r="K2118" s="10">
        <f t="shared" si="302"/>
        <v>13.083333333333353</v>
      </c>
      <c r="L2118" s="10">
        <f t="shared" si="303"/>
        <v>0</v>
      </c>
      <c r="M2118" s="10">
        <f t="shared" si="305"/>
        <v>0</v>
      </c>
    </row>
    <row r="2119" spans="1:13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>
        <f t="shared" si="297"/>
        <v>1</v>
      </c>
      <c r="F2119">
        <f t="shared" si="298"/>
        <v>0</v>
      </c>
      <c r="G2119">
        <f t="shared" si="299"/>
        <v>0</v>
      </c>
      <c r="H2119" s="2">
        <f t="shared" si="300"/>
        <v>7.2916666666666963E-4</v>
      </c>
      <c r="I2119" s="2">
        <f t="shared" si="304"/>
        <v>11.569965277777797</v>
      </c>
      <c r="J2119" s="10">
        <f t="shared" si="301"/>
        <v>16660.750000000029</v>
      </c>
      <c r="K2119" s="10">
        <f t="shared" si="302"/>
        <v>1.0500000000000043</v>
      </c>
      <c r="L2119" s="10">
        <f t="shared" si="303"/>
        <v>0</v>
      </c>
      <c r="M2119" s="10">
        <f t="shared" si="305"/>
        <v>0</v>
      </c>
    </row>
    <row r="2120" spans="1:13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>
        <f t="shared" si="297"/>
        <v>1</v>
      </c>
      <c r="F2120">
        <f t="shared" si="298"/>
        <v>0</v>
      </c>
      <c r="G2120">
        <f t="shared" si="299"/>
        <v>0</v>
      </c>
      <c r="H2120" s="2">
        <f t="shared" si="300"/>
        <v>7.7083333333333171E-3</v>
      </c>
      <c r="I2120" s="2">
        <f t="shared" si="304"/>
        <v>11.57767361111113</v>
      </c>
      <c r="J2120" s="10">
        <f t="shared" si="301"/>
        <v>16671.850000000028</v>
      </c>
      <c r="K2120" s="10">
        <f t="shared" si="302"/>
        <v>11.099999999999977</v>
      </c>
      <c r="L2120" s="10">
        <f t="shared" si="303"/>
        <v>0</v>
      </c>
      <c r="M2120" s="10">
        <f t="shared" si="305"/>
        <v>0</v>
      </c>
    </row>
    <row r="2121" spans="1:13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>
        <f t="shared" si="297"/>
        <v>1</v>
      </c>
      <c r="F2121">
        <f t="shared" si="298"/>
        <v>0</v>
      </c>
      <c r="G2121">
        <f t="shared" si="299"/>
        <v>0</v>
      </c>
      <c r="H2121" s="2">
        <f t="shared" si="300"/>
        <v>3.8773148148147918E-3</v>
      </c>
      <c r="I2121" s="2">
        <f t="shared" si="304"/>
        <v>11.581550925925946</v>
      </c>
      <c r="J2121" s="10">
        <f t="shared" si="301"/>
        <v>16677.433333333363</v>
      </c>
      <c r="K2121" s="10">
        <f t="shared" si="302"/>
        <v>5.5833333333333002</v>
      </c>
      <c r="L2121" s="10">
        <f t="shared" si="303"/>
        <v>0</v>
      </c>
      <c r="M2121" s="10">
        <f t="shared" si="305"/>
        <v>0</v>
      </c>
    </row>
    <row r="2122" spans="1:13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>
        <f t="shared" si="297"/>
        <v>0</v>
      </c>
      <c r="F2122">
        <f t="shared" si="298"/>
        <v>1</v>
      </c>
      <c r="G2122">
        <f t="shared" si="299"/>
        <v>0</v>
      </c>
      <c r="H2122" s="2">
        <f t="shared" si="300"/>
        <v>5.9259259259258901E-3</v>
      </c>
      <c r="I2122" s="2">
        <f t="shared" si="304"/>
        <v>11.587476851851871</v>
      </c>
      <c r="J2122" s="10">
        <f t="shared" si="301"/>
        <v>16685.966666666693</v>
      </c>
      <c r="K2122" s="10">
        <f t="shared" si="302"/>
        <v>0</v>
      </c>
      <c r="L2122" s="10">
        <f t="shared" si="303"/>
        <v>8.5333333333332817</v>
      </c>
      <c r="M2122" s="10">
        <f t="shared" si="305"/>
        <v>0</v>
      </c>
    </row>
    <row r="2123" spans="1:13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>
        <f t="shared" si="297"/>
        <v>0</v>
      </c>
      <c r="F2123">
        <f t="shared" si="298"/>
        <v>0</v>
      </c>
      <c r="G2123">
        <f t="shared" si="299"/>
        <v>1</v>
      </c>
      <c r="H2123" s="2">
        <f t="shared" si="300"/>
        <v>2.8240740740741455E-3</v>
      </c>
      <c r="I2123" s="2">
        <f t="shared" si="304"/>
        <v>11.587476851851871</v>
      </c>
      <c r="J2123" s="10">
        <f t="shared" si="301"/>
        <v>16685.966666666693</v>
      </c>
      <c r="K2123" s="10">
        <f t="shared" si="302"/>
        <v>0</v>
      </c>
      <c r="L2123" s="10">
        <f t="shared" si="303"/>
        <v>0</v>
      </c>
      <c r="M2123" s="10">
        <f t="shared" si="305"/>
        <v>5</v>
      </c>
    </row>
    <row r="2124" spans="1:13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>
        <f t="shared" si="297"/>
        <v>0</v>
      </c>
      <c r="F2124">
        <f t="shared" si="298"/>
        <v>1</v>
      </c>
      <c r="G2124">
        <f t="shared" si="299"/>
        <v>0</v>
      </c>
      <c r="H2124" s="2">
        <f t="shared" si="300"/>
        <v>1.0185185185185297E-3</v>
      </c>
      <c r="I2124" s="2">
        <f t="shared" si="304"/>
        <v>11.58849537037039</v>
      </c>
      <c r="J2124" s="10">
        <f t="shared" si="301"/>
        <v>16687.433333333363</v>
      </c>
      <c r="K2124" s="10">
        <f t="shared" si="302"/>
        <v>0</v>
      </c>
      <c r="L2124" s="10">
        <f t="shared" si="303"/>
        <v>1.4666666666666828</v>
      </c>
      <c r="M2124" s="10">
        <f t="shared" si="305"/>
        <v>0</v>
      </c>
    </row>
    <row r="2125" spans="1:13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>
        <f t="shared" si="297"/>
        <v>1</v>
      </c>
      <c r="F2125">
        <f t="shared" si="298"/>
        <v>0</v>
      </c>
      <c r="G2125">
        <f t="shared" si="299"/>
        <v>0</v>
      </c>
      <c r="H2125" s="2">
        <f t="shared" si="300"/>
        <v>7.9976851851852881E-3</v>
      </c>
      <c r="I2125" s="2">
        <f t="shared" si="304"/>
        <v>11.596493055555575</v>
      </c>
      <c r="J2125" s="10">
        <f t="shared" si="301"/>
        <v>16698.950000000026</v>
      </c>
      <c r="K2125" s="10">
        <f t="shared" si="302"/>
        <v>11.516666666666815</v>
      </c>
      <c r="L2125" s="10">
        <f t="shared" si="303"/>
        <v>0</v>
      </c>
      <c r="M2125" s="10">
        <f t="shared" si="305"/>
        <v>0</v>
      </c>
    </row>
    <row r="2126" spans="1:13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>
        <f t="shared" si="297"/>
        <v>1</v>
      </c>
      <c r="F2126">
        <f t="shared" si="298"/>
        <v>0</v>
      </c>
      <c r="G2126">
        <f t="shared" si="299"/>
        <v>0</v>
      </c>
      <c r="H2126" s="2">
        <f t="shared" si="300"/>
        <v>7.3263888888889239E-3</v>
      </c>
      <c r="I2126" s="2">
        <f t="shared" si="304"/>
        <v>11.603819444444463</v>
      </c>
      <c r="J2126" s="10">
        <f t="shared" si="301"/>
        <v>16709.500000000029</v>
      </c>
      <c r="K2126" s="10">
        <f t="shared" si="302"/>
        <v>10.55000000000005</v>
      </c>
      <c r="L2126" s="10">
        <f t="shared" si="303"/>
        <v>0</v>
      </c>
      <c r="M2126" s="10">
        <f t="shared" si="305"/>
        <v>0</v>
      </c>
    </row>
    <row r="2127" spans="1:13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>
        <f t="shared" si="297"/>
        <v>0</v>
      </c>
      <c r="F2127">
        <f t="shared" si="298"/>
        <v>0</v>
      </c>
      <c r="G2127">
        <f t="shared" si="299"/>
        <v>1</v>
      </c>
      <c r="H2127" s="2">
        <f t="shared" si="300"/>
        <v>9.3518518518518334E-3</v>
      </c>
      <c r="I2127" s="2">
        <f t="shared" si="304"/>
        <v>11.603819444444463</v>
      </c>
      <c r="J2127" s="10">
        <f t="shared" si="301"/>
        <v>16709.500000000029</v>
      </c>
      <c r="K2127" s="10">
        <f t="shared" si="302"/>
        <v>0</v>
      </c>
      <c r="L2127" s="10">
        <f t="shared" si="303"/>
        <v>0</v>
      </c>
      <c r="M2127" s="10">
        <f t="shared" si="305"/>
        <v>14</v>
      </c>
    </row>
    <row r="2128" spans="1:13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>
        <f t="shared" si="297"/>
        <v>1</v>
      </c>
      <c r="F2128">
        <f t="shared" si="298"/>
        <v>0</v>
      </c>
      <c r="G2128">
        <f t="shared" si="299"/>
        <v>0</v>
      </c>
      <c r="H2128" s="2">
        <f t="shared" si="300"/>
        <v>9.0162037037037068E-3</v>
      </c>
      <c r="I2128" s="2">
        <f t="shared" si="304"/>
        <v>11.612835648148167</v>
      </c>
      <c r="J2128" s="10">
        <f t="shared" si="301"/>
        <v>16722.483333333363</v>
      </c>
      <c r="K2128" s="10">
        <f t="shared" si="302"/>
        <v>12.983333333333338</v>
      </c>
      <c r="L2128" s="10">
        <f t="shared" si="303"/>
        <v>0</v>
      </c>
      <c r="M2128" s="10">
        <f t="shared" si="305"/>
        <v>0</v>
      </c>
    </row>
    <row r="2129" spans="1:13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>
        <f t="shared" si="297"/>
        <v>1</v>
      </c>
      <c r="F2129">
        <f t="shared" si="298"/>
        <v>0</v>
      </c>
      <c r="G2129">
        <f t="shared" si="299"/>
        <v>0</v>
      </c>
      <c r="H2129" s="2">
        <f t="shared" si="300"/>
        <v>1.1550925925925992E-2</v>
      </c>
      <c r="I2129" s="2">
        <f t="shared" si="304"/>
        <v>11.624386574074093</v>
      </c>
      <c r="J2129" s="10">
        <f t="shared" si="301"/>
        <v>16739.116666666694</v>
      </c>
      <c r="K2129" s="10">
        <f t="shared" si="302"/>
        <v>16.633333333333429</v>
      </c>
      <c r="L2129" s="10">
        <f t="shared" si="303"/>
        <v>0</v>
      </c>
      <c r="M2129" s="10">
        <f t="shared" si="305"/>
        <v>0</v>
      </c>
    </row>
    <row r="2130" spans="1:13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>
        <f t="shared" si="297"/>
        <v>0</v>
      </c>
      <c r="F2130">
        <f t="shared" si="298"/>
        <v>1</v>
      </c>
      <c r="G2130">
        <f t="shared" si="299"/>
        <v>0</v>
      </c>
      <c r="H2130" s="2">
        <f t="shared" si="300"/>
        <v>1.7129629629629717E-3</v>
      </c>
      <c r="I2130" s="2">
        <f t="shared" si="304"/>
        <v>11.626099537037055</v>
      </c>
      <c r="J2130" s="10">
        <f t="shared" si="301"/>
        <v>16741.583333333358</v>
      </c>
      <c r="K2130" s="10">
        <f t="shared" si="302"/>
        <v>0</v>
      </c>
      <c r="L2130" s="10">
        <f t="shared" si="303"/>
        <v>2.4666666666666792</v>
      </c>
      <c r="M2130" s="10">
        <f t="shared" si="305"/>
        <v>0</v>
      </c>
    </row>
    <row r="2131" spans="1:13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>
        <f t="shared" si="297"/>
        <v>1</v>
      </c>
      <c r="F2131">
        <f t="shared" si="298"/>
        <v>0</v>
      </c>
      <c r="G2131">
        <f t="shared" si="299"/>
        <v>0</v>
      </c>
      <c r="H2131" s="2">
        <f t="shared" si="300"/>
        <v>4.3287037037037512E-3</v>
      </c>
      <c r="I2131" s="2">
        <f t="shared" si="304"/>
        <v>11.630428240740759</v>
      </c>
      <c r="J2131" s="10">
        <f t="shared" si="301"/>
        <v>16747.816666666695</v>
      </c>
      <c r="K2131" s="10">
        <f t="shared" si="302"/>
        <v>6.2333333333334018</v>
      </c>
      <c r="L2131" s="10">
        <f t="shared" si="303"/>
        <v>0</v>
      </c>
      <c r="M2131" s="10">
        <f t="shared" si="305"/>
        <v>0</v>
      </c>
    </row>
    <row r="2132" spans="1:13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>
        <f t="shared" si="297"/>
        <v>1</v>
      </c>
      <c r="F2132">
        <f t="shared" si="298"/>
        <v>0</v>
      </c>
      <c r="G2132">
        <f t="shared" si="299"/>
        <v>0</v>
      </c>
      <c r="H2132" s="2">
        <f t="shared" si="300"/>
        <v>1.3773148148148451E-3</v>
      </c>
      <c r="I2132" s="2">
        <f t="shared" si="304"/>
        <v>11.631805555555573</v>
      </c>
      <c r="J2132" s="10">
        <f t="shared" si="301"/>
        <v>16749.800000000025</v>
      </c>
      <c r="K2132" s="10">
        <f t="shared" si="302"/>
        <v>1.9833333333333769</v>
      </c>
      <c r="L2132" s="10">
        <f t="shared" si="303"/>
        <v>0</v>
      </c>
      <c r="M2132" s="10">
        <f t="shared" si="305"/>
        <v>0</v>
      </c>
    </row>
    <row r="2133" spans="1:13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>
        <f t="shared" si="297"/>
        <v>1</v>
      </c>
      <c r="F2133">
        <f t="shared" si="298"/>
        <v>0</v>
      </c>
      <c r="G2133">
        <f t="shared" si="299"/>
        <v>0</v>
      </c>
      <c r="H2133" s="2">
        <f t="shared" si="300"/>
        <v>5.5902777777777635E-3</v>
      </c>
      <c r="I2133" s="2">
        <f t="shared" si="304"/>
        <v>11.63739583333335</v>
      </c>
      <c r="J2133" s="10">
        <f t="shared" si="301"/>
        <v>16757.850000000024</v>
      </c>
      <c r="K2133" s="10">
        <f t="shared" si="302"/>
        <v>8.0499999999999794</v>
      </c>
      <c r="L2133" s="10">
        <f t="shared" si="303"/>
        <v>0</v>
      </c>
      <c r="M2133" s="10">
        <f t="shared" si="305"/>
        <v>0</v>
      </c>
    </row>
    <row r="2134" spans="1:13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>
        <f t="shared" si="297"/>
        <v>1</v>
      </c>
      <c r="F2134">
        <f t="shared" si="298"/>
        <v>0</v>
      </c>
      <c r="G2134">
        <f t="shared" si="299"/>
        <v>0</v>
      </c>
      <c r="H2134" s="2">
        <f t="shared" si="300"/>
        <v>6.018518518517979E-4</v>
      </c>
      <c r="I2134" s="2">
        <f t="shared" si="304"/>
        <v>11.637997685185201</v>
      </c>
      <c r="J2134" s="10">
        <f t="shared" si="301"/>
        <v>16758.716666666693</v>
      </c>
      <c r="K2134" s="10">
        <f t="shared" si="302"/>
        <v>0.86666666666658898</v>
      </c>
      <c r="L2134" s="10">
        <f t="shared" si="303"/>
        <v>0</v>
      </c>
      <c r="M2134" s="10">
        <f t="shared" si="305"/>
        <v>0</v>
      </c>
    </row>
    <row r="2135" spans="1:13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>
        <f t="shared" si="297"/>
        <v>1</v>
      </c>
      <c r="F2135">
        <f t="shared" si="298"/>
        <v>0</v>
      </c>
      <c r="G2135">
        <f t="shared" si="299"/>
        <v>0</v>
      </c>
      <c r="H2135" s="2">
        <f t="shared" si="300"/>
        <v>1.5625000000000222E-3</v>
      </c>
      <c r="I2135" s="2">
        <f t="shared" si="304"/>
        <v>11.639560185185202</v>
      </c>
      <c r="J2135" s="10">
        <f t="shared" si="301"/>
        <v>16760.966666666689</v>
      </c>
      <c r="K2135" s="10">
        <f t="shared" si="302"/>
        <v>2.250000000000032</v>
      </c>
      <c r="L2135" s="10">
        <f t="shared" si="303"/>
        <v>0</v>
      </c>
      <c r="M2135" s="10">
        <f t="shared" si="305"/>
        <v>0</v>
      </c>
    </row>
    <row r="2136" spans="1:13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>
        <f t="shared" si="297"/>
        <v>0</v>
      </c>
      <c r="F2136">
        <f t="shared" si="298"/>
        <v>1</v>
      </c>
      <c r="G2136">
        <f t="shared" si="299"/>
        <v>0</v>
      </c>
      <c r="H2136" s="2">
        <f t="shared" si="300"/>
        <v>6.5046296296296102E-3</v>
      </c>
      <c r="I2136" s="2">
        <f t="shared" si="304"/>
        <v>11.646064814814832</v>
      </c>
      <c r="J2136" s="10">
        <f t="shared" si="301"/>
        <v>16770.333333333358</v>
      </c>
      <c r="K2136" s="10">
        <f t="shared" si="302"/>
        <v>0</v>
      </c>
      <c r="L2136" s="10">
        <f t="shared" si="303"/>
        <v>9.3666666666666387</v>
      </c>
      <c r="M2136" s="10">
        <f t="shared" si="305"/>
        <v>0</v>
      </c>
    </row>
    <row r="2137" spans="1:13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>
        <f t="shared" si="297"/>
        <v>1</v>
      </c>
      <c r="F2137">
        <f t="shared" si="298"/>
        <v>0</v>
      </c>
      <c r="G2137">
        <f t="shared" si="299"/>
        <v>0</v>
      </c>
      <c r="H2137" s="2">
        <f t="shared" si="300"/>
        <v>1.0324074074074097E-2</v>
      </c>
      <c r="I2137" s="2">
        <f t="shared" si="304"/>
        <v>11.656388888888905</v>
      </c>
      <c r="J2137" s="10">
        <f t="shared" si="301"/>
        <v>16785.200000000023</v>
      </c>
      <c r="K2137" s="10">
        <f t="shared" si="302"/>
        <v>14.866666666666699</v>
      </c>
      <c r="L2137" s="10">
        <f t="shared" si="303"/>
        <v>0</v>
      </c>
      <c r="M2137" s="10">
        <f t="shared" si="305"/>
        <v>0</v>
      </c>
    </row>
    <row r="2138" spans="1:13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>
        <f t="shared" si="297"/>
        <v>1</v>
      </c>
      <c r="F2138">
        <f t="shared" si="298"/>
        <v>0</v>
      </c>
      <c r="G2138">
        <f t="shared" si="299"/>
        <v>0</v>
      </c>
      <c r="H2138" s="2">
        <f t="shared" si="300"/>
        <v>8.0324074074074048E-3</v>
      </c>
      <c r="I2138" s="2">
        <f t="shared" si="304"/>
        <v>11.664421296296313</v>
      </c>
      <c r="J2138" s="10">
        <f t="shared" si="301"/>
        <v>16796.766666666692</v>
      </c>
      <c r="K2138" s="10">
        <f t="shared" si="302"/>
        <v>11.566666666666663</v>
      </c>
      <c r="L2138" s="10">
        <f t="shared" si="303"/>
        <v>0</v>
      </c>
      <c r="M2138" s="10">
        <f t="shared" si="305"/>
        <v>0</v>
      </c>
    </row>
    <row r="2139" spans="1:13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>
        <f t="shared" si="297"/>
        <v>1</v>
      </c>
      <c r="F2139">
        <f t="shared" si="298"/>
        <v>0</v>
      </c>
      <c r="G2139">
        <f t="shared" si="299"/>
        <v>0</v>
      </c>
      <c r="H2139" s="2">
        <f t="shared" si="300"/>
        <v>3.1018518518518556E-3</v>
      </c>
      <c r="I2139" s="2">
        <f t="shared" si="304"/>
        <v>11.667523148148165</v>
      </c>
      <c r="J2139" s="10">
        <f t="shared" si="301"/>
        <v>16801.233333333359</v>
      </c>
      <c r="K2139" s="10">
        <f t="shared" si="302"/>
        <v>4.4666666666666721</v>
      </c>
      <c r="L2139" s="10">
        <f t="shared" si="303"/>
        <v>0</v>
      </c>
      <c r="M2139" s="10">
        <f t="shared" si="305"/>
        <v>0</v>
      </c>
    </row>
    <row r="2140" spans="1:13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>
        <f t="shared" si="297"/>
        <v>1</v>
      </c>
      <c r="F2140">
        <f t="shared" si="298"/>
        <v>0</v>
      </c>
      <c r="G2140">
        <f t="shared" si="299"/>
        <v>0</v>
      </c>
      <c r="H2140" s="2">
        <f t="shared" si="300"/>
        <v>6.5856481481482154E-3</v>
      </c>
      <c r="I2140" s="2">
        <f t="shared" si="304"/>
        <v>11.674108796296313</v>
      </c>
      <c r="J2140" s="10">
        <f t="shared" si="301"/>
        <v>16810.716666666693</v>
      </c>
      <c r="K2140" s="10">
        <f t="shared" si="302"/>
        <v>9.4833333333334302</v>
      </c>
      <c r="L2140" s="10">
        <f t="shared" si="303"/>
        <v>0</v>
      </c>
      <c r="M2140" s="10">
        <f t="shared" si="305"/>
        <v>0</v>
      </c>
    </row>
    <row r="2141" spans="1:13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>
        <f t="shared" si="297"/>
        <v>1</v>
      </c>
      <c r="F2141">
        <f t="shared" si="298"/>
        <v>0</v>
      </c>
      <c r="G2141">
        <f t="shared" si="299"/>
        <v>0</v>
      </c>
      <c r="H2141" s="2">
        <f t="shared" si="300"/>
        <v>1.0173611111111036E-2</v>
      </c>
      <c r="I2141" s="2">
        <f t="shared" si="304"/>
        <v>11.684282407407423</v>
      </c>
      <c r="J2141" s="10">
        <f t="shared" si="301"/>
        <v>16825.36666666669</v>
      </c>
      <c r="K2141" s="10">
        <f t="shared" si="302"/>
        <v>14.649999999999892</v>
      </c>
      <c r="L2141" s="10">
        <f t="shared" si="303"/>
        <v>0</v>
      </c>
      <c r="M2141" s="10">
        <f t="shared" si="305"/>
        <v>0</v>
      </c>
    </row>
    <row r="2142" spans="1:13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>
        <f t="shared" si="297"/>
        <v>1</v>
      </c>
      <c r="F2142">
        <f t="shared" si="298"/>
        <v>0</v>
      </c>
      <c r="G2142">
        <f t="shared" si="299"/>
        <v>0</v>
      </c>
      <c r="H2142" s="2">
        <f t="shared" si="300"/>
        <v>7.0138888888888751E-3</v>
      </c>
      <c r="I2142" s="2">
        <f t="shared" si="304"/>
        <v>11.691296296296311</v>
      </c>
      <c r="J2142" s="10">
        <f t="shared" si="301"/>
        <v>16835.466666666685</v>
      </c>
      <c r="K2142" s="10">
        <f t="shared" si="302"/>
        <v>10.09999999999998</v>
      </c>
      <c r="L2142" s="10">
        <f t="shared" si="303"/>
        <v>0</v>
      </c>
      <c r="M2142" s="10">
        <f t="shared" si="305"/>
        <v>0</v>
      </c>
    </row>
    <row r="2143" spans="1:13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>
        <f t="shared" si="297"/>
        <v>1</v>
      </c>
      <c r="F2143">
        <f t="shared" si="298"/>
        <v>0</v>
      </c>
      <c r="G2143">
        <f t="shared" si="299"/>
        <v>0</v>
      </c>
      <c r="H2143" s="2">
        <f t="shared" si="300"/>
        <v>2.2337962962962754E-3</v>
      </c>
      <c r="I2143" s="2">
        <f t="shared" si="304"/>
        <v>11.693530092592608</v>
      </c>
      <c r="J2143" s="10">
        <f t="shared" si="301"/>
        <v>16838.683333333356</v>
      </c>
      <c r="K2143" s="10">
        <f t="shared" si="302"/>
        <v>3.2166666666666366</v>
      </c>
      <c r="L2143" s="10">
        <f t="shared" si="303"/>
        <v>0</v>
      </c>
      <c r="M2143" s="10">
        <f t="shared" si="305"/>
        <v>0</v>
      </c>
    </row>
    <row r="2144" spans="1:13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>
        <f t="shared" si="297"/>
        <v>1</v>
      </c>
      <c r="F2144">
        <f t="shared" si="298"/>
        <v>0</v>
      </c>
      <c r="G2144">
        <f t="shared" si="299"/>
        <v>0</v>
      </c>
      <c r="H2144" s="2">
        <f t="shared" si="300"/>
        <v>2.7430555555555403E-3</v>
      </c>
      <c r="I2144" s="2">
        <f t="shared" si="304"/>
        <v>11.696273148148164</v>
      </c>
      <c r="J2144" s="10">
        <f t="shared" si="301"/>
        <v>16842.633333333353</v>
      </c>
      <c r="K2144" s="10">
        <f t="shared" si="302"/>
        <v>3.949999999999978</v>
      </c>
      <c r="L2144" s="10">
        <f t="shared" si="303"/>
        <v>0</v>
      </c>
      <c r="M2144" s="10">
        <f t="shared" si="305"/>
        <v>0</v>
      </c>
    </row>
    <row r="2145" spans="1:13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>
        <f t="shared" si="297"/>
        <v>0</v>
      </c>
      <c r="F2145">
        <f t="shared" si="298"/>
        <v>0</v>
      </c>
      <c r="G2145">
        <f t="shared" si="299"/>
        <v>1</v>
      </c>
      <c r="H2145" s="2">
        <f t="shared" si="300"/>
        <v>5.0000000000000044E-3</v>
      </c>
      <c r="I2145" s="2">
        <f t="shared" si="304"/>
        <v>11.696273148148164</v>
      </c>
      <c r="J2145" s="10">
        <f t="shared" si="301"/>
        <v>16842.633333333353</v>
      </c>
      <c r="K2145" s="10">
        <f t="shared" si="302"/>
        <v>0</v>
      </c>
      <c r="L2145" s="10">
        <f t="shared" si="303"/>
        <v>0</v>
      </c>
      <c r="M2145" s="10">
        <f t="shared" si="305"/>
        <v>8</v>
      </c>
    </row>
    <row r="2146" spans="1:13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>
        <f t="shared" si="297"/>
        <v>0</v>
      </c>
      <c r="F2146">
        <f t="shared" si="298"/>
        <v>1</v>
      </c>
      <c r="G2146">
        <f t="shared" si="299"/>
        <v>0</v>
      </c>
      <c r="H2146" s="2">
        <f t="shared" si="300"/>
        <v>9.0856481481481621E-3</v>
      </c>
      <c r="I2146" s="2">
        <f t="shared" si="304"/>
        <v>11.705358796296311</v>
      </c>
      <c r="J2146" s="10">
        <f t="shared" si="301"/>
        <v>16855.716666666689</v>
      </c>
      <c r="K2146" s="10">
        <f t="shared" si="302"/>
        <v>0</v>
      </c>
      <c r="L2146" s="10">
        <f t="shared" si="303"/>
        <v>13.083333333333353</v>
      </c>
      <c r="M2146" s="10">
        <f t="shared" si="305"/>
        <v>0</v>
      </c>
    </row>
    <row r="2147" spans="1:13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>
        <f t="shared" si="297"/>
        <v>1</v>
      </c>
      <c r="F2147">
        <f t="shared" si="298"/>
        <v>0</v>
      </c>
      <c r="G2147">
        <f t="shared" si="299"/>
        <v>0</v>
      </c>
      <c r="H2147" s="2">
        <f t="shared" si="300"/>
        <v>8.8425925925925686E-3</v>
      </c>
      <c r="I2147" s="2">
        <f t="shared" si="304"/>
        <v>11.714201388888904</v>
      </c>
      <c r="J2147" s="10">
        <f t="shared" si="301"/>
        <v>16868.450000000023</v>
      </c>
      <c r="K2147" s="10">
        <f t="shared" si="302"/>
        <v>12.733333333333299</v>
      </c>
      <c r="L2147" s="10">
        <f t="shared" si="303"/>
        <v>0</v>
      </c>
      <c r="M2147" s="10">
        <f t="shared" si="305"/>
        <v>0</v>
      </c>
    </row>
    <row r="2148" spans="1:13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>
        <f t="shared" si="297"/>
        <v>1</v>
      </c>
      <c r="F2148">
        <f t="shared" si="298"/>
        <v>0</v>
      </c>
      <c r="G2148">
        <f t="shared" si="299"/>
        <v>0</v>
      </c>
      <c r="H2148" s="2">
        <f t="shared" si="300"/>
        <v>1.1574074074072183E-4</v>
      </c>
      <c r="I2148" s="2">
        <f t="shared" si="304"/>
        <v>11.714317129629645</v>
      </c>
      <c r="J2148" s="10">
        <f t="shared" si="301"/>
        <v>16868.616666666687</v>
      </c>
      <c r="K2148" s="10">
        <f t="shared" si="302"/>
        <v>0.16666666666663943</v>
      </c>
      <c r="L2148" s="10">
        <f t="shared" si="303"/>
        <v>0</v>
      </c>
      <c r="M2148" s="10">
        <f t="shared" si="305"/>
        <v>0</v>
      </c>
    </row>
    <row r="2149" spans="1:13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>
        <f t="shared" si="297"/>
        <v>1</v>
      </c>
      <c r="F2149">
        <f t="shared" si="298"/>
        <v>0</v>
      </c>
      <c r="G2149">
        <f t="shared" si="299"/>
        <v>0</v>
      </c>
      <c r="H2149" s="2">
        <f t="shared" si="300"/>
        <v>1.4467592592593004E-3</v>
      </c>
      <c r="I2149" s="2">
        <f t="shared" si="304"/>
        <v>11.715763888888905</v>
      </c>
      <c r="J2149" s="10">
        <f t="shared" si="301"/>
        <v>16870.700000000026</v>
      </c>
      <c r="K2149" s="10">
        <f t="shared" si="302"/>
        <v>2.0833333333333925</v>
      </c>
      <c r="L2149" s="10">
        <f t="shared" si="303"/>
        <v>0</v>
      </c>
      <c r="M2149" s="10">
        <f t="shared" si="305"/>
        <v>0</v>
      </c>
    </row>
    <row r="2150" spans="1:13" x14ac:dyDescent="0.25">
      <c r="B2150" s="1"/>
      <c r="C2150" s="2"/>
      <c r="D2150" s="2"/>
      <c r="E2150" s="10"/>
      <c r="F2150" s="10"/>
      <c r="G2150" s="10"/>
      <c r="H2150" s="2"/>
      <c r="I2150" s="2"/>
      <c r="J2150" s="10"/>
      <c r="K2150" s="10" cm="1">
        <f t="array" ref="K2150">ROUNDUP(SUM(K2:K2149/100),0)</f>
        <v>122</v>
      </c>
      <c r="L2150" s="10" cm="1">
        <f t="array" ref="L2150">ROUNDUP(SUM(L2:L2149/100),0)</f>
        <v>40</v>
      </c>
      <c r="M2150">
        <f>ROUNDUP(SUM(M2:M2149),0)</f>
        <v>967</v>
      </c>
    </row>
    <row r="2151" spans="1:13" x14ac:dyDescent="0.25">
      <c r="K2151" s="15">
        <f>K2150*5</f>
        <v>610</v>
      </c>
      <c r="L2151" s="15">
        <f>L2150*6</f>
        <v>240</v>
      </c>
      <c r="M2151" s="15">
        <f>M2150</f>
        <v>967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A39A-DDDA-4E1F-B91E-A72DB8302F6A}">
  <dimension ref="A1:J41"/>
  <sheetViews>
    <sheetView topLeftCell="C2" zoomScale="85" zoomScaleNormal="85" workbookViewId="0">
      <selection activeCell="H24" sqref="H3:J24"/>
    </sheetView>
  </sheetViews>
  <sheetFormatPr defaultRowHeight="15" x14ac:dyDescent="0.25"/>
  <cols>
    <col min="1" max="1" width="22.42578125" bestFit="1" customWidth="1"/>
    <col min="2" max="2" width="24" bestFit="1" customWidth="1"/>
    <col min="8" max="8" width="10.140625" bestFit="1" customWidth="1"/>
    <col min="9" max="9" width="21.85546875" customWidth="1"/>
    <col min="10" max="10" width="21.5703125" customWidth="1"/>
  </cols>
  <sheetData>
    <row r="1" spans="1:10" x14ac:dyDescent="0.25">
      <c r="A1" s="6" t="s">
        <v>8</v>
      </c>
      <c r="B1" t="s">
        <v>12</v>
      </c>
    </row>
    <row r="2" spans="1:10" x14ac:dyDescent="0.25">
      <c r="A2" s="7">
        <v>42919</v>
      </c>
      <c r="B2">
        <v>97</v>
      </c>
    </row>
    <row r="3" spans="1:10" x14ac:dyDescent="0.25">
      <c r="A3" s="7">
        <v>42920</v>
      </c>
      <c r="B3">
        <v>97</v>
      </c>
      <c r="H3" t="s">
        <v>1</v>
      </c>
      <c r="I3" s="8" t="s">
        <v>10</v>
      </c>
      <c r="J3" s="8" t="s">
        <v>11</v>
      </c>
    </row>
    <row r="4" spans="1:10" x14ac:dyDescent="0.25">
      <c r="A4" s="7">
        <v>42921</v>
      </c>
      <c r="B4">
        <v>113</v>
      </c>
      <c r="H4" s="9">
        <v>42919</v>
      </c>
      <c r="I4">
        <v>30</v>
      </c>
      <c r="J4">
        <v>67</v>
      </c>
    </row>
    <row r="5" spans="1:10" x14ac:dyDescent="0.25">
      <c r="A5" s="7">
        <v>42922</v>
      </c>
      <c r="B5">
        <v>105</v>
      </c>
      <c r="H5" s="9">
        <v>42920</v>
      </c>
      <c r="I5">
        <v>29</v>
      </c>
      <c r="J5">
        <v>68</v>
      </c>
    </row>
    <row r="6" spans="1:10" x14ac:dyDescent="0.25">
      <c r="A6" s="7">
        <v>42923</v>
      </c>
      <c r="B6">
        <v>105</v>
      </c>
      <c r="H6" s="9">
        <v>42921</v>
      </c>
      <c r="I6">
        <v>34</v>
      </c>
      <c r="J6">
        <v>79</v>
      </c>
    </row>
    <row r="7" spans="1:10" x14ac:dyDescent="0.25">
      <c r="A7" s="7">
        <v>42926</v>
      </c>
      <c r="B7">
        <v>101</v>
      </c>
      <c r="H7" s="9">
        <v>42922</v>
      </c>
      <c r="I7">
        <v>27</v>
      </c>
      <c r="J7">
        <v>78</v>
      </c>
    </row>
    <row r="8" spans="1:10" x14ac:dyDescent="0.25">
      <c r="A8" s="7">
        <v>42927</v>
      </c>
      <c r="B8">
        <v>93</v>
      </c>
      <c r="H8" s="9">
        <v>42923</v>
      </c>
      <c r="I8">
        <v>36</v>
      </c>
      <c r="J8">
        <v>69</v>
      </c>
    </row>
    <row r="9" spans="1:10" x14ac:dyDescent="0.25">
      <c r="A9" s="7">
        <v>42928</v>
      </c>
      <c r="B9">
        <v>103</v>
      </c>
      <c r="H9" s="9">
        <v>42926</v>
      </c>
      <c r="I9">
        <v>28</v>
      </c>
      <c r="J9">
        <v>73</v>
      </c>
    </row>
    <row r="10" spans="1:10" x14ac:dyDescent="0.25">
      <c r="A10" s="7">
        <v>42929</v>
      </c>
      <c r="B10">
        <v>94</v>
      </c>
      <c r="H10" s="9">
        <v>42927</v>
      </c>
      <c r="I10">
        <v>33</v>
      </c>
      <c r="J10">
        <v>60</v>
      </c>
    </row>
    <row r="11" spans="1:10" x14ac:dyDescent="0.25">
      <c r="A11" s="7">
        <v>42930</v>
      </c>
      <c r="B11">
        <v>102</v>
      </c>
      <c r="H11" s="9">
        <v>42928</v>
      </c>
      <c r="I11">
        <v>33</v>
      </c>
      <c r="J11">
        <v>70</v>
      </c>
    </row>
    <row r="12" spans="1:10" x14ac:dyDescent="0.25">
      <c r="A12" s="7">
        <v>42933</v>
      </c>
      <c r="B12">
        <v>106</v>
      </c>
      <c r="H12" s="9">
        <v>42929</v>
      </c>
      <c r="I12">
        <v>27</v>
      </c>
      <c r="J12">
        <v>67</v>
      </c>
    </row>
    <row r="13" spans="1:10" x14ac:dyDescent="0.25">
      <c r="A13" s="7">
        <v>42934</v>
      </c>
      <c r="B13">
        <v>99</v>
      </c>
      <c r="H13" s="9">
        <v>42930</v>
      </c>
      <c r="I13">
        <v>28</v>
      </c>
      <c r="J13">
        <v>74</v>
      </c>
    </row>
    <row r="14" spans="1:10" x14ac:dyDescent="0.25">
      <c r="A14" s="7">
        <v>42935</v>
      </c>
      <c r="B14">
        <v>100</v>
      </c>
      <c r="H14" s="9">
        <v>42933</v>
      </c>
      <c r="I14">
        <v>30</v>
      </c>
      <c r="J14">
        <v>76</v>
      </c>
    </row>
    <row r="15" spans="1:10" x14ac:dyDescent="0.25">
      <c r="A15" s="8" t="s">
        <v>10</v>
      </c>
      <c r="B15">
        <v>33</v>
      </c>
      <c r="H15" s="9">
        <v>42934</v>
      </c>
      <c r="I15">
        <v>25</v>
      </c>
      <c r="J15">
        <v>74</v>
      </c>
    </row>
    <row r="16" spans="1:10" x14ac:dyDescent="0.25">
      <c r="A16" s="8" t="s">
        <v>11</v>
      </c>
      <c r="B16">
        <v>67</v>
      </c>
      <c r="H16" s="9">
        <v>42935</v>
      </c>
      <c r="I16">
        <v>33</v>
      </c>
      <c r="J16">
        <v>67</v>
      </c>
    </row>
    <row r="17" spans="1:10" x14ac:dyDescent="0.25">
      <c r="A17" s="7">
        <v>42936</v>
      </c>
      <c r="B17">
        <v>97</v>
      </c>
      <c r="H17" s="9">
        <v>42936</v>
      </c>
      <c r="I17">
        <v>22</v>
      </c>
      <c r="J17">
        <v>75</v>
      </c>
    </row>
    <row r="18" spans="1:10" x14ac:dyDescent="0.25">
      <c r="A18" s="8" t="s">
        <v>10</v>
      </c>
      <c r="B18">
        <v>22</v>
      </c>
      <c r="H18" s="9">
        <v>42937</v>
      </c>
      <c r="I18">
        <v>26</v>
      </c>
      <c r="J18">
        <v>73</v>
      </c>
    </row>
    <row r="19" spans="1:10" x14ac:dyDescent="0.25">
      <c r="A19" s="8" t="s">
        <v>11</v>
      </c>
      <c r="B19">
        <v>75</v>
      </c>
      <c r="H19" s="9">
        <v>42940</v>
      </c>
      <c r="I19">
        <v>32</v>
      </c>
      <c r="J19">
        <v>77</v>
      </c>
    </row>
    <row r="20" spans="1:10" x14ac:dyDescent="0.25">
      <c r="A20" s="7">
        <v>42937</v>
      </c>
      <c r="B20">
        <v>99</v>
      </c>
      <c r="H20" s="9">
        <v>42941</v>
      </c>
      <c r="I20">
        <v>31</v>
      </c>
      <c r="J20">
        <v>79</v>
      </c>
    </row>
    <row r="21" spans="1:10" x14ac:dyDescent="0.25">
      <c r="A21" s="8" t="s">
        <v>10</v>
      </c>
      <c r="B21">
        <v>26</v>
      </c>
      <c r="H21" s="9">
        <v>42942</v>
      </c>
      <c r="I21">
        <v>30</v>
      </c>
      <c r="J21">
        <v>78</v>
      </c>
    </row>
    <row r="22" spans="1:10" x14ac:dyDescent="0.25">
      <c r="A22" s="8" t="s">
        <v>11</v>
      </c>
      <c r="B22">
        <v>73</v>
      </c>
      <c r="H22" s="9">
        <v>42943</v>
      </c>
      <c r="I22">
        <v>27</v>
      </c>
      <c r="J22">
        <v>70</v>
      </c>
    </row>
    <row r="23" spans="1:10" x14ac:dyDescent="0.25">
      <c r="A23" s="7">
        <v>42940</v>
      </c>
      <c r="B23">
        <v>109</v>
      </c>
      <c r="H23" s="9">
        <v>42944</v>
      </c>
      <c r="I23">
        <v>32</v>
      </c>
      <c r="J23">
        <v>68</v>
      </c>
    </row>
    <row r="24" spans="1:10" x14ac:dyDescent="0.25">
      <c r="A24" s="8" t="s">
        <v>10</v>
      </c>
      <c r="B24">
        <v>32</v>
      </c>
      <c r="H24" s="9">
        <v>42947</v>
      </c>
      <c r="I24">
        <v>31</v>
      </c>
      <c r="J24">
        <v>82</v>
      </c>
    </row>
    <row r="25" spans="1:10" x14ac:dyDescent="0.25">
      <c r="A25" s="8" t="s">
        <v>11</v>
      </c>
      <c r="B25">
        <v>77</v>
      </c>
      <c r="H25" t="s">
        <v>13</v>
      </c>
      <c r="I25">
        <f>SUM(I4:I24)</f>
        <v>624</v>
      </c>
      <c r="J25">
        <f>SUM(J4:J24)</f>
        <v>1524</v>
      </c>
    </row>
    <row r="26" spans="1:10" x14ac:dyDescent="0.25">
      <c r="A26" s="7">
        <v>42941</v>
      </c>
      <c r="B26">
        <v>110</v>
      </c>
    </row>
    <row r="27" spans="1:10" x14ac:dyDescent="0.25">
      <c r="A27" s="8" t="s">
        <v>10</v>
      </c>
      <c r="B27">
        <v>31</v>
      </c>
    </row>
    <row r="28" spans="1:10" x14ac:dyDescent="0.25">
      <c r="A28" s="8" t="s">
        <v>11</v>
      </c>
      <c r="B28">
        <v>79</v>
      </c>
    </row>
    <row r="29" spans="1:10" x14ac:dyDescent="0.25">
      <c r="A29" s="7">
        <v>42942</v>
      </c>
      <c r="B29">
        <v>108</v>
      </c>
    </row>
    <row r="30" spans="1:10" x14ac:dyDescent="0.25">
      <c r="A30" s="8" t="s">
        <v>10</v>
      </c>
      <c r="B30">
        <v>30</v>
      </c>
    </row>
    <row r="31" spans="1:10" x14ac:dyDescent="0.25">
      <c r="A31" s="8" t="s">
        <v>11</v>
      </c>
      <c r="B31">
        <v>78</v>
      </c>
    </row>
    <row r="32" spans="1:10" x14ac:dyDescent="0.25">
      <c r="A32" s="7">
        <v>42943</v>
      </c>
      <c r="B32">
        <v>97</v>
      </c>
    </row>
    <row r="33" spans="1:2" x14ac:dyDescent="0.25">
      <c r="A33" s="8" t="s">
        <v>10</v>
      </c>
      <c r="B33">
        <v>27</v>
      </c>
    </row>
    <row r="34" spans="1:2" x14ac:dyDescent="0.25">
      <c r="A34" s="8" t="s">
        <v>11</v>
      </c>
      <c r="B34">
        <v>70</v>
      </c>
    </row>
    <row r="35" spans="1:2" x14ac:dyDescent="0.25">
      <c r="A35" s="7">
        <v>42944</v>
      </c>
      <c r="B35">
        <v>100</v>
      </c>
    </row>
    <row r="36" spans="1:2" x14ac:dyDescent="0.25">
      <c r="A36" s="8" t="s">
        <v>10</v>
      </c>
      <c r="B36">
        <v>32</v>
      </c>
    </row>
    <row r="37" spans="1:2" x14ac:dyDescent="0.25">
      <c r="A37" s="8" t="s">
        <v>11</v>
      </c>
      <c r="B37">
        <v>68</v>
      </c>
    </row>
    <row r="38" spans="1:2" x14ac:dyDescent="0.25">
      <c r="A38" s="7">
        <v>42947</v>
      </c>
      <c r="B38">
        <v>113</v>
      </c>
    </row>
    <row r="39" spans="1:2" x14ac:dyDescent="0.25">
      <c r="A39" s="8" t="s">
        <v>10</v>
      </c>
      <c r="B39">
        <v>31</v>
      </c>
    </row>
    <row r="40" spans="1:2" x14ac:dyDescent="0.25">
      <c r="A40" s="8" t="s">
        <v>11</v>
      </c>
      <c r="B40">
        <v>82</v>
      </c>
    </row>
    <row r="41" spans="1:2" x14ac:dyDescent="0.25">
      <c r="A41" s="7" t="s">
        <v>9</v>
      </c>
      <c r="B41">
        <v>2148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10" zoomScale="115" zoomScaleNormal="115" workbookViewId="0">
      <selection activeCell="B38" sqref="B38"/>
    </sheetView>
  </sheetViews>
  <sheetFormatPr defaultRowHeight="15" x14ac:dyDescent="0.25"/>
  <cols>
    <col min="1" max="2" width="11.5703125" customWidth="1"/>
  </cols>
  <sheetData>
    <row r="1" spans="1:3" x14ac:dyDescent="0.25">
      <c r="A1" t="s">
        <v>5</v>
      </c>
    </row>
    <row r="2" spans="1:3" x14ac:dyDescent="0.25">
      <c r="A2">
        <v>3505978</v>
      </c>
      <c r="B2">
        <v>7</v>
      </c>
    </row>
    <row r="3" spans="1:3" x14ac:dyDescent="0.25">
      <c r="A3">
        <v>4546455</v>
      </c>
      <c r="B3">
        <v>8</v>
      </c>
    </row>
    <row r="4" spans="1:3" x14ac:dyDescent="0.25">
      <c r="A4">
        <v>4657345</v>
      </c>
      <c r="B4">
        <v>6</v>
      </c>
    </row>
    <row r="6" spans="1:3" x14ac:dyDescent="0.25">
      <c r="A6" t="s">
        <v>14</v>
      </c>
    </row>
    <row r="7" spans="1:3" x14ac:dyDescent="0.25">
      <c r="A7" t="s">
        <v>1</v>
      </c>
      <c r="B7" s="8" t="s">
        <v>10</v>
      </c>
      <c r="C7" s="8" t="s">
        <v>11</v>
      </c>
    </row>
    <row r="8" spans="1:3" x14ac:dyDescent="0.25">
      <c r="A8" s="9">
        <v>42919</v>
      </c>
      <c r="B8">
        <v>30</v>
      </c>
      <c r="C8">
        <v>67</v>
      </c>
    </row>
    <row r="9" spans="1:3" x14ac:dyDescent="0.25">
      <c r="A9" s="9">
        <v>42920</v>
      </c>
      <c r="B9">
        <v>29</v>
      </c>
      <c r="C9">
        <v>68</v>
      </c>
    </row>
    <row r="10" spans="1:3" x14ac:dyDescent="0.25">
      <c r="A10" s="9">
        <v>42921</v>
      </c>
      <c r="B10">
        <v>34</v>
      </c>
      <c r="C10">
        <v>79</v>
      </c>
    </row>
    <row r="11" spans="1:3" x14ac:dyDescent="0.25">
      <c r="A11" s="9">
        <v>42922</v>
      </c>
      <c r="B11">
        <v>27</v>
      </c>
      <c r="C11">
        <v>78</v>
      </c>
    </row>
    <row r="12" spans="1:3" x14ac:dyDescent="0.25">
      <c r="A12" s="9">
        <v>42923</v>
      </c>
      <c r="B12">
        <v>36</v>
      </c>
      <c r="C12">
        <v>69</v>
      </c>
    </row>
    <row r="13" spans="1:3" x14ac:dyDescent="0.25">
      <c r="A13" s="9">
        <v>42926</v>
      </c>
      <c r="B13">
        <v>28</v>
      </c>
      <c r="C13">
        <v>73</v>
      </c>
    </row>
    <row r="14" spans="1:3" x14ac:dyDescent="0.25">
      <c r="A14" s="9">
        <v>42927</v>
      </c>
      <c r="B14">
        <v>33</v>
      </c>
      <c r="C14">
        <v>60</v>
      </c>
    </row>
    <row r="15" spans="1:3" x14ac:dyDescent="0.25">
      <c r="A15" s="9">
        <v>42928</v>
      </c>
      <c r="B15">
        <v>33</v>
      </c>
      <c r="C15">
        <v>70</v>
      </c>
    </row>
    <row r="16" spans="1:3" x14ac:dyDescent="0.25">
      <c r="A16" s="9">
        <v>42929</v>
      </c>
      <c r="B16">
        <v>27</v>
      </c>
      <c r="C16">
        <v>67</v>
      </c>
    </row>
    <row r="17" spans="1:3" x14ac:dyDescent="0.25">
      <c r="A17" s="9">
        <v>42930</v>
      </c>
      <c r="B17">
        <v>28</v>
      </c>
      <c r="C17">
        <v>74</v>
      </c>
    </row>
    <row r="18" spans="1:3" x14ac:dyDescent="0.25">
      <c r="A18" s="9">
        <v>42933</v>
      </c>
      <c r="B18">
        <v>30</v>
      </c>
      <c r="C18">
        <v>76</v>
      </c>
    </row>
    <row r="19" spans="1:3" x14ac:dyDescent="0.25">
      <c r="A19" s="9">
        <v>42934</v>
      </c>
      <c r="B19">
        <v>25</v>
      </c>
      <c r="C19">
        <v>74</v>
      </c>
    </row>
    <row r="20" spans="1:3" x14ac:dyDescent="0.25">
      <c r="A20" s="9">
        <v>42935</v>
      </c>
      <c r="B20">
        <v>33</v>
      </c>
      <c r="C20">
        <v>67</v>
      </c>
    </row>
    <row r="21" spans="1:3" x14ac:dyDescent="0.25">
      <c r="A21" s="9">
        <v>42936</v>
      </c>
      <c r="B21">
        <v>22</v>
      </c>
      <c r="C21">
        <v>75</v>
      </c>
    </row>
    <row r="22" spans="1:3" x14ac:dyDescent="0.25">
      <c r="A22" s="9">
        <v>42937</v>
      </c>
      <c r="B22">
        <v>26</v>
      </c>
      <c r="C22">
        <v>73</v>
      </c>
    </row>
    <row r="23" spans="1:3" x14ac:dyDescent="0.25">
      <c r="A23" s="9">
        <v>42940</v>
      </c>
      <c r="B23">
        <v>32</v>
      </c>
      <c r="C23">
        <v>77</v>
      </c>
    </row>
    <row r="24" spans="1:3" x14ac:dyDescent="0.25">
      <c r="A24" s="9">
        <v>42941</v>
      </c>
      <c r="B24">
        <v>31</v>
      </c>
      <c r="C24">
        <v>79</v>
      </c>
    </row>
    <row r="25" spans="1:3" x14ac:dyDescent="0.25">
      <c r="A25" s="9">
        <v>42942</v>
      </c>
      <c r="B25">
        <v>30</v>
      </c>
      <c r="C25">
        <v>78</v>
      </c>
    </row>
    <row r="26" spans="1:3" x14ac:dyDescent="0.25">
      <c r="A26" s="9">
        <v>42943</v>
      </c>
      <c r="B26">
        <v>27</v>
      </c>
      <c r="C26">
        <v>70</v>
      </c>
    </row>
    <row r="27" spans="1:3" x14ac:dyDescent="0.25">
      <c r="A27" s="9">
        <v>42944</v>
      </c>
      <c r="B27">
        <v>32</v>
      </c>
      <c r="C27">
        <v>68</v>
      </c>
    </row>
    <row r="28" spans="1:3" x14ac:dyDescent="0.25">
      <c r="A28" s="9">
        <v>42947</v>
      </c>
      <c r="B28">
        <v>31</v>
      </c>
      <c r="C28">
        <v>82</v>
      </c>
    </row>
    <row r="29" spans="1:3" x14ac:dyDescent="0.25">
      <c r="A29" t="s">
        <v>13</v>
      </c>
      <c r="B29">
        <f>SUM(B8:B28)</f>
        <v>624</v>
      </c>
      <c r="C29">
        <f>SUM(C8:C28)</f>
        <v>1524</v>
      </c>
    </row>
    <row r="32" spans="1:3" x14ac:dyDescent="0.25">
      <c r="A32" t="s">
        <v>15</v>
      </c>
    </row>
    <row r="33" spans="1:2" x14ac:dyDescent="0.25">
      <c r="A33">
        <v>21</v>
      </c>
    </row>
    <row r="34" spans="1:2" x14ac:dyDescent="0.25">
      <c r="A34">
        <v>192</v>
      </c>
    </row>
    <row r="36" spans="1:2" x14ac:dyDescent="0.25">
      <c r="A36" t="s">
        <v>34</v>
      </c>
    </row>
    <row r="37" spans="1:2" x14ac:dyDescent="0.25">
      <c r="A37" t="s">
        <v>37</v>
      </c>
      <c r="B37" t="s">
        <v>38</v>
      </c>
    </row>
    <row r="38" spans="1:2" x14ac:dyDescent="0.25">
      <c r="A38" t="s">
        <v>21</v>
      </c>
      <c r="B38">
        <v>610</v>
      </c>
    </row>
    <row r="39" spans="1:2" x14ac:dyDescent="0.25">
      <c r="A39" t="s">
        <v>35</v>
      </c>
      <c r="B39">
        <v>240</v>
      </c>
    </row>
    <row r="40" spans="1:2" x14ac:dyDescent="0.25">
      <c r="A40" t="s">
        <v>28</v>
      </c>
      <c r="B40">
        <v>967</v>
      </c>
    </row>
    <row r="41" spans="1:2" x14ac:dyDescent="0.25">
      <c r="A41" t="s">
        <v>36</v>
      </c>
      <c r="B41">
        <v>50</v>
      </c>
    </row>
    <row r="42" spans="1:2" x14ac:dyDescent="0.25">
      <c r="A42" t="s">
        <v>13</v>
      </c>
      <c r="B42">
        <f>SUM(B38:B41)</f>
        <v>1867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E r p 2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E r p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6 d l g G U z 1 A e Q E A A D A E A A A T A B w A R m 9 y b X V s Y X M v U 2 V j d G l v b j E u b S C i G A A o o B Q A A A A A A A A A A A A A A A A A A A A A A A A A A A D t U s F K H E E Q v S / s P z T t Z R a a w d 1 o D h E P s h t R h C C 4 5 p C M S D l T b p q Z 6 R q 6 a 1 x n l r 3 4 G 3 6 G J 8 G b z H + l l k k 0 B A / e k 7 5 0 v 3 p 0 1 X v F C 5 i y J a f O + n u 8 N x w M B + E H e M w U Y 4 H X 5 B q 1 r w r k 4 U D J 6 R 7 9 8 0 P W 3 Z E U p + E m n l F a l + g 4 O r Q F x l N y L C B E e v o p O Q / o Q 3 J S X 9 X d f T L D k D N V y a l v m w U x L c F Z U B m p E r j 2 u V W t s u 6 a v M A m t 0 m a 4 + V k f F m C b z F N Z u A 2 c P t D 8 l t S z L e s R 2 b H a G 0 + 3 7 K H r 1 D U G O L j h S O P Z j z Z 3 R 6 Z X v G W / g K L 7 u 7 5 Y S l T S F W U L Z v u K b T S p R T U W i o t a r E z h y u x c O q p J M Y j h E z k R y 9 + j f r + i z o o i r M U C v B h n 3 2 N F 6 + D v k k n J 1 s k x U 3 1 2 n L u w Y W N t y k V d e n m T Y U h e p 8 s s 1 p p 5 7 V R x 4 4 / 7 s S b r 2 u j V j o D B q n K G F T y 7 o u e 2 o p S W d j m Y 8 + x L X u u h Z y c c O 4 v b j 0 a D q x 7 2 8 C f W d j S L 2 m I J i P 9 P x L / a C R + A l B L A Q I t A B Q A A g A I A B K 6 d l i p 7 8 V 3 p A A A A P Y A A A A S A A A A A A A A A A A A A A A A A A A A A A B D b 2 5 m a W c v U G F j a 2 F n Z S 5 4 b W x Q S w E C L Q A U A A I A C A A S u n Z Y D 8 r p q 6 Q A A A D p A A A A E w A A A A A A A A A A A A A A A A D w A A A A W 0 N v b n R l b n R f V H l w Z X N d L n h t b F B L A Q I t A B Q A A g A I A B K 6 d l g G U z 1 A e Q E A A D A E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T A A A A A A A A t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l Z G Z m O T I x L W N l N T g t N G U x N i 1 i M 2 E 4 L W V j O D I x N j V j M j g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x l Z m 9 u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E 4 O j A w O j U 0 L j Q 5 O T U 3 N T h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Z v b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Z D A 2 Z D J k L W N l O D I t N D k 0 Z S 0 4 O T k 4 L W V i M j l i M D l i N D R m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x l Z m 9 u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I y O j E 2 O j M 2 L j E 2 M T c z M z R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I C g y K S 9 B d X R v U m V t b 3 Z l Z E N v b H V t b n M x L n t u c i w w f S Z x d W 9 0 O y w m c X V v d D t T Z W N 0 a W 9 u M S 9 0 Z W x l Z m 9 u e S A o M i k v Q X V 0 b 1 J l b W 9 2 Z W R D b 2 x 1 b W 5 z M S 5 7 Z G F 0 Y S w x f S Z x d W 9 0 O y w m c X V v d D t T Z W N 0 a W 9 u M S 9 0 Z W x l Z m 9 u e S A o M i k v Q X V 0 b 1 J l b W 9 2 Z W R D b 2 x 1 b W 5 z M S 5 7 c m 9 6 c G 9 j e m V j a W U s M n 0 m c X V v d D s s J n F 1 b 3 Q 7 U 2 V j d G l v b j E v d G V s Z W Z v b n k g K D I p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I C g y K S 9 B d X R v U m V t b 3 Z l Z E N v b H V t b n M x L n t u c i w w f S Z x d W 9 0 O y w m c X V v d D t T Z W N 0 a W 9 u M S 9 0 Z W x l Z m 9 u e S A o M i k v Q X V 0 b 1 J l b W 9 2 Z W R D b 2 x 1 b W 5 z M S 5 7 Z G F 0 Y S w x f S Z x d W 9 0 O y w m c X V v d D t T Z W N 0 a W 9 u M S 9 0 Z W x l Z m 9 u e S A o M i k v Q X V 0 b 1 J l b W 9 2 Z W R D b 2 x 1 b W 5 z M S 5 7 c m 9 6 c G 9 j e m V j a W U s M n 0 m c X V v d D s s J n F 1 b 3 Q 7 U 2 V j d G l v b j E v d G V s Z W Z v b n k g K D I p L 0 F 1 d G 9 S Z W 1 v d m V k Q 2 9 s d W 1 u c z E u e 3 p h a 2 9 u Y 3 p l b m l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B R 1 7 t p r I T 5 l G / v O i p m F J A A A A A A I A A A A A A B B m A A A A A Q A A I A A A A O v o U 9 + P Y H f k f W 7 s 7 X y m O H w Q 2 L Y S h P k o R 3 A J V k s J 8 / Q / A A A A A A 6 A A A A A A g A A I A A A A J Z I O h l Y k a T Q l X H G X V 5 / h B / g k C Z G 0 m E r 6 / F i S 1 I A W 7 n 6 U A A A A P K 2 s I k C z 5 E 8 L g c 4 U N w L i V Q Z L i i + p g j q e F s x d k r y f U w u Q D I G 5 X Q b / f 3 T o Q g 8 c W y Z s u O i + g q / P G k d 9 Y I 7 J J q t t i j X l S c 4 H W r m I p V K U U 0 a E D L N Q A A A A G V t J p K v M r S v X 4 d m I 3 X u A o n H u G b 7 K 0 H R T y V D 1 R 7 J N 1 n t g F y P z T 9 u r 6 k V G x y h y C R h S G l j 8 g c 7 U l p l 9 J Y H v 0 y N 8 + Y = < / D a t a M a s h u p > 
</file>

<file path=customXml/itemProps1.xml><?xml version="1.0" encoding="utf-8"?>
<ds:datastoreItem xmlns:ds="http://schemas.openxmlformats.org/officeDocument/2006/customXml" ds:itemID="{A438C2BE-629B-40C4-99ED-6E258891BC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telefony</vt:lpstr>
      <vt:lpstr>podpunkt4</vt:lpstr>
      <vt:lpstr>zad2</vt:lpstr>
      <vt:lpstr>wyniki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2024-03-22T22:53:26Z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2024-03-22T18:05:21Z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6348e62d-dd79-4328-b4f3-dc19df369deb</vt:lpwstr>
  </property>
  <property fmtid="{D5CDD505-2E9C-101B-9397-08002B2CF9AE}" pid="8" name="MSIP_Label_defa4170-0d19-0005-0004-bc88714345d2_ContentBits">
    <vt:lpwstr>0</vt:lpwstr>
  </property>
</Properties>
</file>