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15_maj\"/>
    </mc:Choice>
  </mc:AlternateContent>
  <xr:revisionPtr revIDLastSave="0" documentId="13_ncr:1_{AE1D24BD-BF17-4BF5-BF74-2770CC08A6B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kraina" sheetId="2" r:id="rId1"/>
    <sheet name="zad 1" sheetId="3" r:id="rId2"/>
    <sheet name="zad 2" sheetId="4" r:id="rId3"/>
    <sheet name="Wyniki" sheetId="1" r:id="rId4"/>
  </sheets>
  <definedNames>
    <definedName name="ExternalData_1" localSheetId="0" hidden="1">kraina!$A$1:$E$51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H14" i="3"/>
  <c r="H15" i="3"/>
  <c r="H16" i="3"/>
  <c r="I14" i="3"/>
  <c r="I15" i="3"/>
  <c r="I16" i="3"/>
  <c r="I13" i="3"/>
  <c r="H13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2FAFBE-37F1-4958-8447-DE87DB54ABFE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</connections>
</file>

<file path=xl/sharedStrings.xml><?xml version="1.0" encoding="utf-8"?>
<sst xmlns="http://schemas.openxmlformats.org/spreadsheetml/2006/main" count="91" uniqueCount="73">
  <si>
    <t>Column1</t>
  </si>
  <si>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</si>
  <si>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</si>
  <si>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</si>
  <si>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</si>
  <si>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</si>
  <si>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</si>
  <si>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</si>
  <si>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</si>
  <si>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</si>
  <si>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</si>
  <si>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</si>
  <si>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</si>
  <si>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</si>
  <si>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</si>
  <si>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</si>
  <si>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</si>
  <si>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</si>
  <si>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</si>
  <si>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</si>
  <si>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</si>
  <si>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</si>
  <si>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</si>
  <si>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</si>
  <si>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</si>
  <si>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</si>
  <si>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</si>
  <si>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</si>
  <si>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</si>
  <si>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</si>
  <si>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</si>
  <si>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</si>
  <si>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</si>
  <si>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</si>
  <si>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</si>
  <si>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</si>
  <si>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</si>
  <si>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</si>
  <si>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</si>
  <si>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</si>
  <si>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</si>
  <si>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</si>
  <si>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</si>
  <si>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</si>
  <si>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</si>
  <si>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</si>
  <si>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</si>
  <si>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</si>
  <si>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</si>
  <si>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</si>
  <si>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</si>
  <si>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Region</t>
  </si>
  <si>
    <t>k 2013</t>
  </si>
  <si>
    <t>m 2013</t>
  </si>
  <si>
    <t>k 2014</t>
  </si>
  <si>
    <t>m 2014</t>
  </si>
  <si>
    <t>Etykiety wierszy</t>
  </si>
  <si>
    <t>A</t>
  </si>
  <si>
    <t>B</t>
  </si>
  <si>
    <t>C</t>
  </si>
  <si>
    <t>D</t>
  </si>
  <si>
    <t>Suma końcowa</t>
  </si>
  <si>
    <t>Suma z k 2013</t>
  </si>
  <si>
    <t>Suma z m 2013</t>
  </si>
  <si>
    <t>Suma z k 2014</t>
  </si>
  <si>
    <t>Suma z m 2014</t>
  </si>
  <si>
    <t>sprawdzenie</t>
  </si>
  <si>
    <t>Suma z sprawdzenie</t>
  </si>
  <si>
    <t>Zad 1</t>
  </si>
  <si>
    <t>Zad 2</t>
  </si>
  <si>
    <t xml:space="preserve">suma </t>
  </si>
  <si>
    <t>Zad 3</t>
  </si>
  <si>
    <t>Work in progress…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</si>
</sst>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ludności w latach 2013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1'!$H$12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 1'!$G$13:$G$16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'zad 1'!$H$13:$H$16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A-40BE-B3F6-BB4F76F2F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2827520"/>
        <c:axId val="1272824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'zad 1'!$I$12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'zad 1'!$G$13:$G$16</c15:sqref>
                        </c15:formulaRef>
                      </c:ext>
                    </c:extLst>
                    <c:strCache>
                      <c:ptCount val="4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'zad 1'!$I$13:$I$16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28049590</c:v>
                      </c:pt>
                      <c:pt idx="1">
                        <c:v>33942274</c:v>
                      </c:pt>
                      <c:pt idx="2">
                        <c:v>58300340</c:v>
                      </c:pt>
                      <c:pt idx="3">
                        <c:v>27478614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FA-40BE-B3F6-BB4F76F2F18A}"/>
                  </c:ext>
                </c:extLst>
              </c15:ser>
            </c15:filteredBarSeries>
          </c:ext>
        </c:extLst>
      </c:barChart>
      <c:catAx>
        <c:axId val="127282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Województwa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824160"/>
        <c:crosses val="autoZero"/>
        <c:auto val="1"/>
        <c:lblAlgn val="ctr"/>
        <c:lblOffset val="100"/>
        <c:noMultiLvlLbl val="0"/>
      </c:catAx>
      <c:valAx>
        <c:axId val="1272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mieszkańców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8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Wyniki!$B$2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Wyniki!$A$3:$A$6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Wyniki!$B$3:$B$6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D-47FA-8CEA-DA8D50F3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120704"/>
        <c:axId val="1129122144"/>
      </c:barChart>
      <c:catAx>
        <c:axId val="11291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122144"/>
        <c:crosses val="autoZero"/>
        <c:auto val="1"/>
        <c:lblAlgn val="ctr"/>
        <c:lblOffset val="100"/>
        <c:noMultiLvlLbl val="0"/>
      </c:catAx>
      <c:valAx>
        <c:axId val="11291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1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17</xdr:row>
      <xdr:rowOff>52387</xdr:rowOff>
    </xdr:from>
    <xdr:to>
      <xdr:col>15</xdr:col>
      <xdr:colOff>457200</xdr:colOff>
      <xdr:row>47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1B5A23-CB29-D0E1-A094-3E4E12DA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14287</xdr:rowOff>
    </xdr:from>
    <xdr:to>
      <xdr:col>14</xdr:col>
      <xdr:colOff>495300</xdr:colOff>
      <xdr:row>15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2D5905-78F6-F275-ABAE-F7DB9E08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404.009459259258" createdVersion="8" refreshedVersion="8" minRefreshableVersion="3" recordCount="50" xr:uid="{9F90FB00-3FC7-4FEB-A594-2D1761B0DEC8}">
  <cacheSource type="worksheet">
    <worksheetSource name="kraina"/>
  </cacheSource>
  <cacheFields count="7">
    <cacheField name="Column1" numFmtId="0">
      <sharedItems/>
    </cacheField>
    <cacheField name="k 2013" numFmtId="0">
      <sharedItems containsSemiMixedTypes="0" containsString="0" containsNumber="1" containsInteger="1" minValue="76648" maxValue="3997724"/>
    </cacheField>
    <cacheField name="m 2013" numFmtId="0">
      <sharedItems containsSemiMixedTypes="0" containsString="0" containsNumber="1" containsInteger="1" minValue="81385" maxValue="3848394"/>
    </cacheField>
    <cacheField name="k 2014" numFmtId="0">
      <sharedItems containsSemiMixedTypes="0" containsString="0" containsNumber="1" containsInteger="1" minValue="15339" maxValue="4339393"/>
    </cacheField>
    <cacheField name="m 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sprawdzeni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x v="0"/>
    <n v="1"/>
  </r>
  <r>
    <s v="w02D"/>
    <n v="1711390"/>
    <n v="1641773"/>
    <n v="1522030"/>
    <n v="1618733"/>
    <x v="0"/>
    <n v="0"/>
  </r>
  <r>
    <s v="w03C"/>
    <n v="1165105"/>
    <n v="1278732"/>
    <n v="1299953"/>
    <n v="1191621"/>
    <x v="1"/>
    <n v="0"/>
  </r>
  <r>
    <s v="w04D"/>
    <n v="949065"/>
    <n v="1026050"/>
    <n v="688027"/>
    <n v="723233"/>
    <x v="0"/>
    <n v="0"/>
  </r>
  <r>
    <s v="w05A"/>
    <n v="2436107"/>
    <n v="2228622"/>
    <n v="1831600"/>
    <n v="1960624"/>
    <x v="2"/>
    <n v="0"/>
  </r>
  <r>
    <s v="w06D"/>
    <n v="1846928"/>
    <n v="1851433"/>
    <n v="2125113"/>
    <n v="2028635"/>
    <x v="0"/>
    <n v="1"/>
  </r>
  <r>
    <s v="w07B"/>
    <n v="3841577"/>
    <n v="3848394"/>
    <n v="3595975"/>
    <n v="3123039"/>
    <x v="3"/>
    <n v="0"/>
  </r>
  <r>
    <s v="w08A"/>
    <n v="679557"/>
    <n v="655500"/>
    <n v="1012012"/>
    <n v="1067022"/>
    <x v="2"/>
    <n v="1"/>
  </r>
  <r>
    <s v="w09C"/>
    <n v="1660998"/>
    <n v="1630345"/>
    <n v="1130119"/>
    <n v="1080238"/>
    <x v="1"/>
    <n v="0"/>
  </r>
  <r>
    <s v="w10C"/>
    <n v="1157622"/>
    <n v="1182345"/>
    <n v="830785"/>
    <n v="833779"/>
    <x v="1"/>
    <n v="0"/>
  </r>
  <r>
    <s v="w11D"/>
    <n v="1987047"/>
    <n v="1996208"/>
    <n v="2053892"/>
    <n v="1697247"/>
    <x v="0"/>
    <n v="0"/>
  </r>
  <r>
    <s v="w12C"/>
    <n v="3997724"/>
    <n v="3690756"/>
    <n v="4339393"/>
    <n v="4639643"/>
    <x v="1"/>
    <n v="1"/>
  </r>
  <r>
    <s v="w13A"/>
    <n v="996113"/>
    <n v="964279"/>
    <n v="1012487"/>
    <n v="1128940"/>
    <x v="2"/>
    <n v="1"/>
  </r>
  <r>
    <s v="w14A"/>
    <n v="1143634"/>
    <n v="1033836"/>
    <n v="909534"/>
    <n v="856349"/>
    <x v="2"/>
    <n v="0"/>
  </r>
  <r>
    <s v="w15A"/>
    <n v="2549276"/>
    <n v="2584751"/>
    <n v="2033079"/>
    <n v="2066918"/>
    <x v="2"/>
    <n v="0"/>
  </r>
  <r>
    <s v="w16C"/>
    <n v="1367212"/>
    <n v="1361389"/>
    <n v="1572320"/>
    <n v="1836258"/>
    <x v="1"/>
    <n v="1"/>
  </r>
  <r>
    <s v="w17A"/>
    <n v="2567464"/>
    <n v="2441857"/>
    <n v="1524132"/>
    <n v="1496810"/>
    <x v="2"/>
    <n v="0"/>
  </r>
  <r>
    <s v="w18D"/>
    <n v="1334060"/>
    <n v="1395231"/>
    <n v="578655"/>
    <n v="677663"/>
    <x v="0"/>
    <n v="0"/>
  </r>
  <r>
    <s v="w19C"/>
    <n v="2976209"/>
    <n v="3199665"/>
    <n v="1666477"/>
    <n v="1759240"/>
    <x v="1"/>
    <n v="0"/>
  </r>
  <r>
    <s v="w20C"/>
    <n v="1443351"/>
    <n v="1565539"/>
    <n v="1355276"/>
    <n v="1423414"/>
    <x v="1"/>
    <n v="0"/>
  </r>
  <r>
    <s v="w21A"/>
    <n v="2486640"/>
    <n v="2265936"/>
    <n v="297424"/>
    <n v="274759"/>
    <x v="2"/>
    <n v="0"/>
  </r>
  <r>
    <s v="w22B"/>
    <n v="685438"/>
    <n v="749124"/>
    <n v="2697677"/>
    <n v="2821550"/>
    <x v="3"/>
    <n v="1"/>
  </r>
  <r>
    <s v="w23B"/>
    <n v="2166753"/>
    <n v="2338698"/>
    <n v="1681433"/>
    <n v="1592443"/>
    <x v="3"/>
    <n v="0"/>
  </r>
  <r>
    <s v="w24C"/>
    <n v="643177"/>
    <n v="684187"/>
    <n v="796213"/>
    <n v="867904"/>
    <x v="1"/>
    <n v="1"/>
  </r>
  <r>
    <s v="w25B"/>
    <n v="450192"/>
    <n v="434755"/>
    <n v="1656446"/>
    <n v="1691000"/>
    <x v="3"/>
    <n v="1"/>
  </r>
  <r>
    <s v="w26C"/>
    <n v="1037774"/>
    <n v="1113789"/>
    <n v="877464"/>
    <n v="990837"/>
    <x v="1"/>
    <n v="0"/>
  </r>
  <r>
    <s v="w27C"/>
    <n v="2351213"/>
    <n v="2358482"/>
    <n v="1098384"/>
    <n v="1121488"/>
    <x v="1"/>
    <n v="0"/>
  </r>
  <r>
    <s v="w28D"/>
    <n v="2613354"/>
    <n v="2837241"/>
    <n v="431144"/>
    <n v="434113"/>
    <x v="0"/>
    <n v="0"/>
  </r>
  <r>
    <s v="w29A"/>
    <n v="1859691"/>
    <n v="1844250"/>
    <n v="1460134"/>
    <n v="1585258"/>
    <x v="2"/>
    <n v="0"/>
  </r>
  <r>
    <s v="w30C"/>
    <n v="2478386"/>
    <n v="2562144"/>
    <n v="30035"/>
    <n v="29396"/>
    <x v="1"/>
    <n v="0"/>
  </r>
  <r>
    <s v="w31C"/>
    <n v="1938122"/>
    <n v="1816647"/>
    <n v="1602356"/>
    <n v="1875221"/>
    <x v="1"/>
    <n v="0"/>
  </r>
  <r>
    <s v="w32D"/>
    <n v="992523"/>
    <n v="1028501"/>
    <n v="1995446"/>
    <n v="1860524"/>
    <x v="0"/>
    <n v="1"/>
  </r>
  <r>
    <s v="w33B"/>
    <n v="2966291"/>
    <n v="2889963"/>
    <n v="462453"/>
    <n v="486354"/>
    <x v="3"/>
    <n v="0"/>
  </r>
  <r>
    <s v="w34C"/>
    <n v="76648"/>
    <n v="81385"/>
    <n v="1374708"/>
    <n v="1379567"/>
    <x v="1"/>
    <n v="1"/>
  </r>
  <r>
    <s v="w35C"/>
    <n v="2574432"/>
    <n v="2409710"/>
    <n v="987486"/>
    <n v="999043"/>
    <x v="1"/>
    <n v="0"/>
  </r>
  <r>
    <s v="w36B"/>
    <n v="1778590"/>
    <n v="1874844"/>
    <n v="111191"/>
    <n v="117846"/>
    <x v="3"/>
    <n v="0"/>
  </r>
  <r>
    <s v="w37A"/>
    <n v="1506541"/>
    <n v="1414887"/>
    <n v="1216612"/>
    <n v="1166775"/>
    <x v="2"/>
    <n v="0"/>
  </r>
  <r>
    <s v="w38B"/>
    <n v="1598886"/>
    <n v="1687917"/>
    <n v="449788"/>
    <n v="427615"/>
    <x v="3"/>
    <n v="0"/>
  </r>
  <r>
    <s v="w39D"/>
    <n v="548989"/>
    <n v="514636"/>
    <n v="2770344"/>
    <n v="3187897"/>
    <x v="0"/>
    <n v="1"/>
  </r>
  <r>
    <s v="w40A"/>
    <n v="1175198"/>
    <n v="1095440"/>
    <n v="2657174"/>
    <n v="2491947"/>
    <x v="2"/>
    <n v="1"/>
  </r>
  <r>
    <s v="w41D"/>
    <n v="2115336"/>
    <n v="2202769"/>
    <n v="15339"/>
    <n v="14652"/>
    <x v="0"/>
    <n v="0"/>
  </r>
  <r>
    <s v="w42B"/>
    <n v="2346640"/>
    <n v="2197559"/>
    <n v="373470"/>
    <n v="353365"/>
    <x v="3"/>
    <n v="0"/>
  </r>
  <r>
    <s v="w43D"/>
    <n v="2548438"/>
    <n v="2577213"/>
    <n v="37986"/>
    <n v="37766"/>
    <x v="0"/>
    <n v="0"/>
  </r>
  <r>
    <s v="w44C"/>
    <n v="835495"/>
    <n v="837746"/>
    <n v="1106177"/>
    <n v="917781"/>
    <x v="1"/>
    <n v="1"/>
  </r>
  <r>
    <s v="w45B"/>
    <n v="1187448"/>
    <n v="1070426"/>
    <n v="1504608"/>
    <n v="1756990"/>
    <x v="3"/>
    <n v="1"/>
  </r>
  <r>
    <s v="w46C"/>
    <n v="140026"/>
    <n v="146354"/>
    <n v="2759991"/>
    <n v="2742120"/>
    <x v="1"/>
    <n v="1"/>
  </r>
  <r>
    <s v="w47B"/>
    <n v="1198765"/>
    <n v="1304945"/>
    <n v="2786493"/>
    <n v="2602643"/>
    <x v="3"/>
    <n v="1"/>
  </r>
  <r>
    <s v="w48C"/>
    <n v="2619776"/>
    <n v="2749623"/>
    <n v="2888215"/>
    <n v="2800174"/>
    <x v="1"/>
    <n v="1"/>
  </r>
  <r>
    <s v="w49C"/>
    <n v="248398"/>
    <n v="268511"/>
    <n v="3110853"/>
    <n v="2986411"/>
    <x v="1"/>
    <n v="1"/>
  </r>
  <r>
    <s v="w50B"/>
    <n v="2494207"/>
    <n v="2625207"/>
    <n v="1796293"/>
    <n v="1853602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38ED2-75CF-42C1-B139-B10BBC3CFA13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E8" firstHeaderRow="0" firstDataRow="1" firstDataCol="1"/>
  <pivotFields count="7">
    <pivotField showAll="0"/>
    <pivotField dataField="1" showAll="0"/>
    <pivotField dataField="1" showAll="0"/>
    <pivotField dataField="1" showAll="0"/>
    <pivotField dataField="1" showAll="0"/>
    <pivotField axis="axisRow" showAll="0">
      <items count="5">
        <item x="2"/>
        <item x="3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k 2013" fld="1" baseField="0" baseItem="0"/>
    <dataField name="Suma z m 2013" fld="2" baseField="0" baseItem="0"/>
    <dataField name="Suma z k 2014" fld="3" baseField="0" baseItem="0"/>
    <dataField name="Suma z m 201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6F500-A9A7-4D01-8266-1C5F60A763D3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rawdzeni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D61888-9B63-4818-A0FF-9038B2016070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2D300-5B5C-44CE-B6FE-A5EFAEE5A431}" name="kraina" displayName="kraina" ref="A1:G51" tableType="queryTable" totalsRowShown="0">
  <autoFilter ref="A1:G51" xr:uid="{2612D300-5B5C-44CE-B6FE-A5EFAEE5A431}"/>
  <tableColumns count="7">
    <tableColumn id="1" xr3:uid="{8BD092EB-B4AC-4B2E-8B33-40D27C543368}" uniqueName="1" name="Column1" queryTableFieldId="1" dataDxfId="2"/>
    <tableColumn id="2" xr3:uid="{13DEB414-A567-4FA2-80B9-4FD9E9E1B53D}" uniqueName="2" name="k 2013" queryTableFieldId="2"/>
    <tableColumn id="3" xr3:uid="{C817F9A1-A5B0-41CE-9F9C-CC580010D45E}" uniqueName="3" name="m 2013" queryTableFieldId="3"/>
    <tableColumn id="4" xr3:uid="{C1FD4584-2E03-451F-AF50-45404F262A21}" uniqueName="4" name="k 2014" queryTableFieldId="4"/>
    <tableColumn id="5" xr3:uid="{EA56724E-4E9B-4774-8326-4B16E832F595}" uniqueName="5" name="m 2014" queryTableFieldId="5"/>
    <tableColumn id="6" xr3:uid="{C1A37EAD-DB76-4A5F-A1B1-360B1E19C799}" uniqueName="6" name="Region" queryTableFieldId="6" dataDxfId="1">
      <calculatedColumnFormula>RIGHT(A2,1)</calculatedColumnFormula>
    </tableColumn>
    <tableColumn id="7" xr3:uid="{EFCDD4D3-B9F5-4958-8C3B-BE5009739287}" uniqueName="7" name="sprawdzenie" queryTableFieldId="7" dataDxfId="0">
      <calculatedColumnFormula>IF(AND(D2-B2&gt;0,E2-C2&gt;0),1,0)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E9FE-0211-4408-89B4-DA2EC115E6E2}">
  <dimension ref="A1:G51"/>
  <sheetViews>
    <sheetView workbookViewId="0">
      <selection activeCell="I13" sqref="I13"/>
    </sheetView>
  </sheetViews>
  <sheetFormatPr defaultRowHeight="15" x14ac:dyDescent="0.25"/>
  <cols>
    <col min="1" max="5" width="11.140625" bestFit="1" customWidth="1"/>
  </cols>
  <sheetData>
    <row r="1" spans="1:7" x14ac:dyDescent="0.25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51</v>
      </c>
      <c r="G1" t="s">
        <v>66</v>
      </c>
    </row>
    <row r="2" spans="1:7" x14ac:dyDescent="0.25">
      <c r="A2" s="1" t="s">
        <v>1</v>
      </c>
      <c r="B2">
        <v>1415007</v>
      </c>
      <c r="C2">
        <v>1397195</v>
      </c>
      <c r="D2">
        <v>1499070</v>
      </c>
      <c r="E2">
        <v>1481105</v>
      </c>
      <c r="F2" t="str">
        <f t="shared" ref="F2:F33" si="0">RIGHT(A2,1)</f>
        <v>D</v>
      </c>
      <c r="G2">
        <f t="shared" ref="G2:G33" si="1">IF(AND(D2-B2&gt;0,E2-C2&gt;0),1,0)</f>
        <v>1</v>
      </c>
    </row>
    <row r="3" spans="1:7" x14ac:dyDescent="0.25">
      <c r="A3" s="1" t="s">
        <v>2</v>
      </c>
      <c r="B3">
        <v>1711390</v>
      </c>
      <c r="C3">
        <v>1641773</v>
      </c>
      <c r="D3">
        <v>1522030</v>
      </c>
      <c r="E3">
        <v>1618733</v>
      </c>
      <c r="F3" t="str">
        <f t="shared" si="0"/>
        <v>D</v>
      </c>
      <c r="G3">
        <f t="shared" si="1"/>
        <v>0</v>
      </c>
    </row>
    <row r="4" spans="1:7" x14ac:dyDescent="0.25">
      <c r="A4" s="1" t="s">
        <v>3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0</v>
      </c>
    </row>
    <row r="5" spans="1:7" x14ac:dyDescent="0.25">
      <c r="A5" s="1" t="s">
        <v>4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0</v>
      </c>
    </row>
    <row r="6" spans="1:7" x14ac:dyDescent="0.25">
      <c r="A6" s="1" t="s">
        <v>5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0</v>
      </c>
    </row>
    <row r="7" spans="1:7" x14ac:dyDescent="0.25">
      <c r="A7" s="1" t="s">
        <v>6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1</v>
      </c>
    </row>
    <row r="8" spans="1:7" x14ac:dyDescent="0.25">
      <c r="A8" s="1" t="s">
        <v>7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0</v>
      </c>
    </row>
    <row r="9" spans="1:7" x14ac:dyDescent="0.25">
      <c r="A9" s="1" t="s">
        <v>8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</v>
      </c>
    </row>
    <row r="10" spans="1:7" x14ac:dyDescent="0.25">
      <c r="A10" s="1" t="s">
        <v>9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0</v>
      </c>
    </row>
    <row r="11" spans="1:7" x14ac:dyDescent="0.25">
      <c r="A11" s="1" t="s">
        <v>10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0</v>
      </c>
    </row>
    <row r="12" spans="1:7" x14ac:dyDescent="0.25">
      <c r="A12" s="1" t="s">
        <v>11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0</v>
      </c>
    </row>
    <row r="13" spans="1:7" x14ac:dyDescent="0.25">
      <c r="A13" s="1" t="s">
        <v>12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1</v>
      </c>
    </row>
    <row r="14" spans="1:7" x14ac:dyDescent="0.25">
      <c r="A14" s="1" t="s">
        <v>13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</v>
      </c>
    </row>
    <row r="15" spans="1:7" x14ac:dyDescent="0.25">
      <c r="A15" s="1" t="s">
        <v>14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0</v>
      </c>
    </row>
    <row r="16" spans="1:7" x14ac:dyDescent="0.25">
      <c r="A16" s="1" t="s">
        <v>15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0</v>
      </c>
    </row>
    <row r="17" spans="1:7" x14ac:dyDescent="0.25">
      <c r="A17" s="1" t="s">
        <v>16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1</v>
      </c>
    </row>
    <row r="18" spans="1:7" x14ac:dyDescent="0.25">
      <c r="A18" s="1" t="s">
        <v>17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0</v>
      </c>
    </row>
    <row r="19" spans="1:7" x14ac:dyDescent="0.25">
      <c r="A19" s="1" t="s">
        <v>18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0</v>
      </c>
    </row>
    <row r="20" spans="1:7" x14ac:dyDescent="0.25">
      <c r="A20" s="1" t="s">
        <v>19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0</v>
      </c>
    </row>
    <row r="21" spans="1:7" x14ac:dyDescent="0.25">
      <c r="A21" s="1" t="s">
        <v>20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0</v>
      </c>
    </row>
    <row r="22" spans="1:7" x14ac:dyDescent="0.25">
      <c r="A22" s="1" t="s">
        <v>21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0</v>
      </c>
    </row>
    <row r="23" spans="1:7" x14ac:dyDescent="0.25">
      <c r="A23" s="1" t="s">
        <v>22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</v>
      </c>
    </row>
    <row r="24" spans="1:7" x14ac:dyDescent="0.25">
      <c r="A24" s="1" t="s">
        <v>23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0</v>
      </c>
    </row>
    <row r="25" spans="1:7" x14ac:dyDescent="0.25">
      <c r="A25" s="1" t="s">
        <v>24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</v>
      </c>
    </row>
    <row r="26" spans="1:7" x14ac:dyDescent="0.25">
      <c r="A26" s="1" t="s">
        <v>25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1</v>
      </c>
    </row>
    <row r="27" spans="1:7" x14ac:dyDescent="0.25">
      <c r="A27" s="1" t="s">
        <v>26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0</v>
      </c>
    </row>
    <row r="28" spans="1:7" x14ac:dyDescent="0.25">
      <c r="A28" s="1" t="s">
        <v>27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0</v>
      </c>
    </row>
    <row r="29" spans="1:7" x14ac:dyDescent="0.25">
      <c r="A29" s="1" t="s">
        <v>28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0</v>
      </c>
    </row>
    <row r="30" spans="1:7" x14ac:dyDescent="0.25">
      <c r="A30" s="1" t="s">
        <v>29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0</v>
      </c>
    </row>
    <row r="31" spans="1:7" x14ac:dyDescent="0.25">
      <c r="A31" s="1" t="s">
        <v>30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0</v>
      </c>
    </row>
    <row r="32" spans="1:7" x14ac:dyDescent="0.25">
      <c r="A32" s="1" t="s">
        <v>31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0</v>
      </c>
    </row>
    <row r="33" spans="1:7" x14ac:dyDescent="0.25">
      <c r="A33" s="1" t="s">
        <v>32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1</v>
      </c>
    </row>
    <row r="34" spans="1:7" x14ac:dyDescent="0.25">
      <c r="A34" s="1" t="s">
        <v>33</v>
      </c>
      <c r="B34">
        <v>2966291</v>
      </c>
      <c r="C34">
        <v>2889963</v>
      </c>
      <c r="D34">
        <v>462453</v>
      </c>
      <c r="E34">
        <v>486354</v>
      </c>
      <c r="F34" t="str">
        <f t="shared" ref="F34:F51" si="2">RIGHT(A34,1)</f>
        <v>B</v>
      </c>
      <c r="G34">
        <f t="shared" ref="G34:G51" si="3">IF(AND(D34-B34&gt;0,E34-C34&gt;0),1,0)</f>
        <v>0</v>
      </c>
    </row>
    <row r="35" spans="1:7" x14ac:dyDescent="0.25">
      <c r="A35" s="1" t="s">
        <v>34</v>
      </c>
      <c r="B35">
        <v>76648</v>
      </c>
      <c r="C35">
        <v>81385</v>
      </c>
      <c r="D35">
        <v>1374708</v>
      </c>
      <c r="E35">
        <v>1379567</v>
      </c>
      <c r="F35" t="str">
        <f t="shared" si="2"/>
        <v>C</v>
      </c>
      <c r="G35">
        <f t="shared" si="3"/>
        <v>1</v>
      </c>
    </row>
    <row r="36" spans="1:7" x14ac:dyDescent="0.25">
      <c r="A36" s="1" t="s">
        <v>35</v>
      </c>
      <c r="B36">
        <v>2574432</v>
      </c>
      <c r="C36">
        <v>2409710</v>
      </c>
      <c r="D36">
        <v>987486</v>
      </c>
      <c r="E36">
        <v>999043</v>
      </c>
      <c r="F36" t="str">
        <f t="shared" si="2"/>
        <v>C</v>
      </c>
      <c r="G36">
        <f t="shared" si="3"/>
        <v>0</v>
      </c>
    </row>
    <row r="37" spans="1:7" x14ac:dyDescent="0.25">
      <c r="A37" s="1" t="s">
        <v>36</v>
      </c>
      <c r="B37">
        <v>1778590</v>
      </c>
      <c r="C37">
        <v>1874844</v>
      </c>
      <c r="D37">
        <v>111191</v>
      </c>
      <c r="E37">
        <v>117846</v>
      </c>
      <c r="F37" t="str">
        <f t="shared" si="2"/>
        <v>B</v>
      </c>
      <c r="G37">
        <f t="shared" si="3"/>
        <v>0</v>
      </c>
    </row>
    <row r="38" spans="1:7" x14ac:dyDescent="0.25">
      <c r="A38" s="1" t="s">
        <v>37</v>
      </c>
      <c r="B38">
        <v>1506541</v>
      </c>
      <c r="C38">
        <v>1414887</v>
      </c>
      <c r="D38">
        <v>1216612</v>
      </c>
      <c r="E38">
        <v>1166775</v>
      </c>
      <c r="F38" t="str">
        <f t="shared" si="2"/>
        <v>A</v>
      </c>
      <c r="G38">
        <f t="shared" si="3"/>
        <v>0</v>
      </c>
    </row>
    <row r="39" spans="1:7" x14ac:dyDescent="0.25">
      <c r="A39" s="1" t="s">
        <v>38</v>
      </c>
      <c r="B39">
        <v>1598886</v>
      </c>
      <c r="C39">
        <v>1687917</v>
      </c>
      <c r="D39">
        <v>449788</v>
      </c>
      <c r="E39">
        <v>427615</v>
      </c>
      <c r="F39" t="str">
        <f t="shared" si="2"/>
        <v>B</v>
      </c>
      <c r="G39">
        <f t="shared" si="3"/>
        <v>0</v>
      </c>
    </row>
    <row r="40" spans="1:7" x14ac:dyDescent="0.25">
      <c r="A40" s="1" t="s">
        <v>39</v>
      </c>
      <c r="B40">
        <v>548989</v>
      </c>
      <c r="C40">
        <v>514636</v>
      </c>
      <c r="D40">
        <v>2770344</v>
      </c>
      <c r="E40">
        <v>3187897</v>
      </c>
      <c r="F40" t="str">
        <f t="shared" si="2"/>
        <v>D</v>
      </c>
      <c r="G40">
        <f t="shared" si="3"/>
        <v>1</v>
      </c>
    </row>
    <row r="41" spans="1:7" x14ac:dyDescent="0.25">
      <c r="A41" s="1" t="s">
        <v>40</v>
      </c>
      <c r="B41">
        <v>1175198</v>
      </c>
      <c r="C41">
        <v>1095440</v>
      </c>
      <c r="D41">
        <v>2657174</v>
      </c>
      <c r="E41">
        <v>2491947</v>
      </c>
      <c r="F41" t="str">
        <f t="shared" si="2"/>
        <v>A</v>
      </c>
      <c r="G41">
        <f t="shared" si="3"/>
        <v>1</v>
      </c>
    </row>
    <row r="42" spans="1:7" x14ac:dyDescent="0.25">
      <c r="A42" s="1" t="s">
        <v>41</v>
      </c>
      <c r="B42">
        <v>2115336</v>
      </c>
      <c r="C42">
        <v>2202769</v>
      </c>
      <c r="D42">
        <v>15339</v>
      </c>
      <c r="E42">
        <v>14652</v>
      </c>
      <c r="F42" t="str">
        <f t="shared" si="2"/>
        <v>D</v>
      </c>
      <c r="G42">
        <f t="shared" si="3"/>
        <v>0</v>
      </c>
    </row>
    <row r="43" spans="1:7" x14ac:dyDescent="0.25">
      <c r="A43" s="1" t="s">
        <v>42</v>
      </c>
      <c r="B43">
        <v>2346640</v>
      </c>
      <c r="C43">
        <v>2197559</v>
      </c>
      <c r="D43">
        <v>373470</v>
      </c>
      <c r="E43">
        <v>353365</v>
      </c>
      <c r="F43" t="str">
        <f t="shared" si="2"/>
        <v>B</v>
      </c>
      <c r="G43">
        <f t="shared" si="3"/>
        <v>0</v>
      </c>
    </row>
    <row r="44" spans="1:7" x14ac:dyDescent="0.25">
      <c r="A44" s="1" t="s">
        <v>43</v>
      </c>
      <c r="B44">
        <v>2548438</v>
      </c>
      <c r="C44">
        <v>2577213</v>
      </c>
      <c r="D44">
        <v>37986</v>
      </c>
      <c r="E44">
        <v>37766</v>
      </c>
      <c r="F44" t="str">
        <f t="shared" si="2"/>
        <v>D</v>
      </c>
      <c r="G44">
        <f t="shared" si="3"/>
        <v>0</v>
      </c>
    </row>
    <row r="45" spans="1:7" x14ac:dyDescent="0.25">
      <c r="A45" s="1" t="s">
        <v>44</v>
      </c>
      <c r="B45">
        <v>835495</v>
      </c>
      <c r="C45">
        <v>837746</v>
      </c>
      <c r="D45">
        <v>1106177</v>
      </c>
      <c r="E45">
        <v>917781</v>
      </c>
      <c r="F45" t="str">
        <f t="shared" si="2"/>
        <v>C</v>
      </c>
      <c r="G45">
        <f t="shared" si="3"/>
        <v>1</v>
      </c>
    </row>
    <row r="46" spans="1:7" x14ac:dyDescent="0.25">
      <c r="A46" s="1" t="s">
        <v>45</v>
      </c>
      <c r="B46">
        <v>1187448</v>
      </c>
      <c r="C46">
        <v>1070426</v>
      </c>
      <c r="D46">
        <v>1504608</v>
      </c>
      <c r="E46">
        <v>1756990</v>
      </c>
      <c r="F46" t="str">
        <f t="shared" si="2"/>
        <v>B</v>
      </c>
      <c r="G46">
        <f t="shared" si="3"/>
        <v>1</v>
      </c>
    </row>
    <row r="47" spans="1:7" x14ac:dyDescent="0.25">
      <c r="A47" s="1" t="s">
        <v>46</v>
      </c>
      <c r="B47">
        <v>140026</v>
      </c>
      <c r="C47">
        <v>146354</v>
      </c>
      <c r="D47">
        <v>2759991</v>
      </c>
      <c r="E47">
        <v>2742120</v>
      </c>
      <c r="F47" t="str">
        <f t="shared" si="2"/>
        <v>C</v>
      </c>
      <c r="G47">
        <f t="shared" si="3"/>
        <v>1</v>
      </c>
    </row>
    <row r="48" spans="1:7" x14ac:dyDescent="0.25">
      <c r="A48" s="1" t="s">
        <v>47</v>
      </c>
      <c r="B48">
        <v>1198765</v>
      </c>
      <c r="C48">
        <v>1304945</v>
      </c>
      <c r="D48">
        <v>2786493</v>
      </c>
      <c r="E48">
        <v>2602643</v>
      </c>
      <c r="F48" t="str">
        <f t="shared" si="2"/>
        <v>B</v>
      </c>
      <c r="G48">
        <f t="shared" si="3"/>
        <v>1</v>
      </c>
    </row>
    <row r="49" spans="1:7" x14ac:dyDescent="0.25">
      <c r="A49" s="1" t="s">
        <v>48</v>
      </c>
      <c r="B49">
        <v>2619776</v>
      </c>
      <c r="C49">
        <v>2749623</v>
      </c>
      <c r="D49">
        <v>2888215</v>
      </c>
      <c r="E49">
        <v>2800174</v>
      </c>
      <c r="F49" t="str">
        <f t="shared" si="2"/>
        <v>C</v>
      </c>
      <c r="G49">
        <f t="shared" si="3"/>
        <v>1</v>
      </c>
    </row>
    <row r="50" spans="1:7" x14ac:dyDescent="0.25">
      <c r="A50" s="1" t="s">
        <v>49</v>
      </c>
      <c r="B50">
        <v>248398</v>
      </c>
      <c r="C50">
        <v>268511</v>
      </c>
      <c r="D50">
        <v>3110853</v>
      </c>
      <c r="E50">
        <v>2986411</v>
      </c>
      <c r="F50" t="str">
        <f t="shared" si="2"/>
        <v>C</v>
      </c>
      <c r="G50">
        <f t="shared" si="3"/>
        <v>1</v>
      </c>
    </row>
    <row r="51" spans="1:7" x14ac:dyDescent="0.25">
      <c r="A51" s="1" t="s">
        <v>50</v>
      </c>
      <c r="B51">
        <v>2494207</v>
      </c>
      <c r="C51">
        <v>2625207</v>
      </c>
      <c r="D51">
        <v>1796293</v>
      </c>
      <c r="E51">
        <v>1853602</v>
      </c>
      <c r="F51" t="str">
        <f t="shared" si="2"/>
        <v>B</v>
      </c>
      <c r="G51">
        <f t="shared" si="3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0388-62F9-4E6B-9E20-16AF742F6C0B}">
  <dimension ref="A3:I16"/>
  <sheetViews>
    <sheetView workbookViewId="0">
      <selection activeCell="G12" sqref="G12:H16"/>
    </sheetView>
  </sheetViews>
  <sheetFormatPr defaultRowHeight="15" x14ac:dyDescent="0.25"/>
  <cols>
    <col min="1" max="1" width="17.7109375" bestFit="1" customWidth="1"/>
    <col min="2" max="2" width="13.140625" bestFit="1" customWidth="1"/>
    <col min="3" max="3" width="13.85546875" bestFit="1" customWidth="1"/>
    <col min="4" max="4" width="13.140625" bestFit="1" customWidth="1"/>
    <col min="5" max="5" width="13.85546875" bestFit="1" customWidth="1"/>
  </cols>
  <sheetData>
    <row r="3" spans="1:9" x14ac:dyDescent="0.25">
      <c r="A3" s="2" t="s">
        <v>56</v>
      </c>
      <c r="B3" t="s">
        <v>62</v>
      </c>
      <c r="C3" t="s">
        <v>63</v>
      </c>
      <c r="D3" t="s">
        <v>64</v>
      </c>
      <c r="E3" t="s">
        <v>65</v>
      </c>
    </row>
    <row r="4" spans="1:9" x14ac:dyDescent="0.25">
      <c r="A4" s="3" t="s">
        <v>57</v>
      </c>
      <c r="B4" s="1">
        <v>17400221</v>
      </c>
      <c r="C4" s="1">
        <v>16529358</v>
      </c>
      <c r="D4" s="1">
        <v>13954188</v>
      </c>
      <c r="E4" s="1">
        <v>14095402</v>
      </c>
    </row>
    <row r="5" spans="1:9" x14ac:dyDescent="0.25">
      <c r="A5" s="3" t="s">
        <v>58</v>
      </c>
      <c r="B5" s="1">
        <v>20714787</v>
      </c>
      <c r="C5" s="1">
        <v>21021832</v>
      </c>
      <c r="D5" s="1">
        <v>17115827</v>
      </c>
      <c r="E5" s="1">
        <v>16826447</v>
      </c>
    </row>
    <row r="6" spans="1:9" x14ac:dyDescent="0.25">
      <c r="A6" s="3" t="s">
        <v>59</v>
      </c>
      <c r="B6" s="1">
        <v>28711668</v>
      </c>
      <c r="C6" s="1">
        <v>28937349</v>
      </c>
      <c r="D6" s="1">
        <v>28826205</v>
      </c>
      <c r="E6" s="1">
        <v>29474135</v>
      </c>
    </row>
    <row r="7" spans="1:9" x14ac:dyDescent="0.25">
      <c r="A7" s="3" t="s">
        <v>60</v>
      </c>
      <c r="B7" s="1">
        <v>18062137</v>
      </c>
      <c r="C7" s="1">
        <v>18468250</v>
      </c>
      <c r="D7" s="1">
        <v>13717046</v>
      </c>
      <c r="E7" s="1">
        <v>13761568</v>
      </c>
    </row>
    <row r="8" spans="1:9" x14ac:dyDescent="0.25">
      <c r="A8" s="3" t="s">
        <v>61</v>
      </c>
      <c r="B8" s="1">
        <v>84888813</v>
      </c>
      <c r="C8" s="1">
        <v>84956789</v>
      </c>
      <c r="D8" s="1">
        <v>73613266</v>
      </c>
      <c r="E8" s="1">
        <v>74157552</v>
      </c>
    </row>
    <row r="12" spans="1:9" x14ac:dyDescent="0.25">
      <c r="H12">
        <v>2013</v>
      </c>
      <c r="I12">
        <v>2014</v>
      </c>
    </row>
    <row r="13" spans="1:9" x14ac:dyDescent="0.25">
      <c r="G13" t="s">
        <v>57</v>
      </c>
      <c r="H13">
        <f>B4+C4</f>
        <v>33929579</v>
      </c>
      <c r="I13">
        <f>E4+D4</f>
        <v>28049590</v>
      </c>
    </row>
    <row r="14" spans="1:9" x14ac:dyDescent="0.25">
      <c r="G14" t="s">
        <v>58</v>
      </c>
      <c r="H14">
        <f t="shared" ref="H14:H16" si="0">B5+C5</f>
        <v>41736619</v>
      </c>
      <c r="I14">
        <f t="shared" ref="I14:I16" si="1">E5+D5</f>
        <v>33942274</v>
      </c>
    </row>
    <row r="15" spans="1:9" x14ac:dyDescent="0.25">
      <c r="G15" t="s">
        <v>59</v>
      </c>
      <c r="H15">
        <f t="shared" si="0"/>
        <v>57649017</v>
      </c>
      <c r="I15">
        <f t="shared" si="1"/>
        <v>58300340</v>
      </c>
    </row>
    <row r="16" spans="1:9" x14ac:dyDescent="0.25">
      <c r="G16" t="s">
        <v>60</v>
      </c>
      <c r="H16">
        <f t="shared" si="0"/>
        <v>36530387</v>
      </c>
      <c r="I16">
        <f t="shared" si="1"/>
        <v>27478614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BDA4-CAD3-408D-B3D6-F94289E76714}">
  <dimension ref="A3:B8"/>
  <sheetViews>
    <sheetView workbookViewId="0">
      <selection activeCell="A4" sqref="A4:B7"/>
    </sheetView>
  </sheetViews>
  <sheetFormatPr defaultRowHeight="15" x14ac:dyDescent="0.25"/>
  <cols>
    <col min="1" max="1" width="17.7109375" bestFit="1" customWidth="1"/>
    <col min="2" max="2" width="19.140625" bestFit="1" customWidth="1"/>
  </cols>
  <sheetData>
    <row r="3" spans="1:2" x14ac:dyDescent="0.25">
      <c r="A3" s="2" t="s">
        <v>56</v>
      </c>
      <c r="B3" t="s">
        <v>67</v>
      </c>
    </row>
    <row r="4" spans="1:2" x14ac:dyDescent="0.25">
      <c r="A4" s="3" t="s">
        <v>57</v>
      </c>
      <c r="B4" s="1">
        <v>3</v>
      </c>
    </row>
    <row r="5" spans="1:2" x14ac:dyDescent="0.25">
      <c r="A5" s="3" t="s">
        <v>58</v>
      </c>
      <c r="B5" s="1">
        <v>4</v>
      </c>
    </row>
    <row r="6" spans="1:2" x14ac:dyDescent="0.25">
      <c r="A6" s="3" t="s">
        <v>59</v>
      </c>
      <c r="B6" s="1">
        <v>8</v>
      </c>
    </row>
    <row r="7" spans="1:2" x14ac:dyDescent="0.25">
      <c r="A7" s="3" t="s">
        <v>60</v>
      </c>
      <c r="B7" s="1">
        <v>4</v>
      </c>
    </row>
    <row r="8" spans="1:2" x14ac:dyDescent="0.25">
      <c r="A8" s="3" t="s">
        <v>61</v>
      </c>
      <c r="B8" s="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A19" sqref="A19"/>
    </sheetView>
  </sheetViews>
  <sheetFormatPr defaultRowHeight="15" x14ac:dyDescent="0.25"/>
  <cols>
    <col min="2" max="2" width="14.85546875" customWidth="1"/>
  </cols>
  <sheetData>
    <row r="1" spans="1:2" x14ac:dyDescent="0.25">
      <c r="A1" t="s">
        <v>68</v>
      </c>
    </row>
    <row r="2" spans="1:2" x14ac:dyDescent="0.25">
      <c r="B2">
        <v>2013</v>
      </c>
    </row>
    <row r="3" spans="1:2" x14ac:dyDescent="0.25">
      <c r="A3" t="s">
        <v>57</v>
      </c>
      <c r="B3">
        <v>33929579</v>
      </c>
    </row>
    <row r="4" spans="1:2" x14ac:dyDescent="0.25">
      <c r="A4" t="s">
        <v>58</v>
      </c>
      <c r="B4">
        <v>41736619</v>
      </c>
    </row>
    <row r="5" spans="1:2" x14ac:dyDescent="0.25">
      <c r="A5" t="s">
        <v>59</v>
      </c>
      <c r="B5">
        <v>57649017</v>
      </c>
    </row>
    <row r="6" spans="1:2" x14ac:dyDescent="0.25">
      <c r="A6" t="s">
        <v>60</v>
      </c>
      <c r="B6">
        <v>36530387</v>
      </c>
    </row>
    <row r="9" spans="1:2" x14ac:dyDescent="0.25">
      <c r="A9" t="s">
        <v>69</v>
      </c>
    </row>
    <row r="10" spans="1:2" x14ac:dyDescent="0.25">
      <c r="A10" s="3" t="s">
        <v>57</v>
      </c>
      <c r="B10" s="1">
        <v>3</v>
      </c>
    </row>
    <row r="11" spans="1:2" x14ac:dyDescent="0.25">
      <c r="A11" s="3" t="s">
        <v>58</v>
      </c>
      <c r="B11" s="1">
        <v>4</v>
      </c>
    </row>
    <row r="12" spans="1:2" x14ac:dyDescent="0.25">
      <c r="A12" s="3" t="s">
        <v>59</v>
      </c>
      <c r="B12" s="1">
        <v>8</v>
      </c>
    </row>
    <row r="13" spans="1:2" x14ac:dyDescent="0.25">
      <c r="A13" s="3" t="s">
        <v>60</v>
      </c>
      <c r="B13" s="1">
        <v>4</v>
      </c>
    </row>
    <row r="14" spans="1:2" x14ac:dyDescent="0.25">
      <c r="A14" s="3" t="s">
        <v>70</v>
      </c>
      <c r="B14">
        <f>SUM(B10:B13)</f>
        <v>19</v>
      </c>
    </row>
    <row r="18" spans="1:1" x14ac:dyDescent="0.25">
      <c r="A18" t="s">
        <v>71</v>
      </c>
    </row>
    <row r="19" spans="1:1" x14ac:dyDescent="0.25">
      <c r="A19" t="s">
        <v>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k g C W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k g C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A l l i D F K + r M A E A A N I B A A A T A B w A R m 9 y b X V s Y X M v U 2 V j d G l v b j E u b S C i G A A o o B Q A A A A A A A A A A A A A A A A A A A A A A A A A A A B 1 k M 9 K w 0 A Q x u + B v M M Q L y 2 E Y G r r w Z J T o i C C V F s v G i n b Z K x r k t m y O 9 G m 0 o u v 4 W N 4 8 i x 9 L 7 c E / 4 H d y + x 8 v 5 3 h + 9 Z g x l I R j N s a D l 3 H d c y 9 0 J h D o Y U k A R G U y K 4 D 9 m z e 9 c d b v n l R V o z N Y 5 C o r K 6 Q u H M i S w x i R W w b 0 / H i o / T K o D b p W T 2 r N 6 9 p g q Z g t U h H e t X M F a s n Q V J A r q A S X O t C w g o k 3 S l t 2 6 a Q a V b g N B x M K / G Q J o J w O r p M W y 8 B L 9 n r + j c J l r K S j D r y h p 4 P s S r r i k w 0 8 O G Y M p V L m k d h b 7 D v w 0 W t G M f c l B j 9 X I N z R X j b 9 d t M e 9 5 1 J Z F s e A X c L D w b b S J m 9 t V E C z J b U + 3 6 S b N A 0 / n + A f / 5 2 W t B a B 3 Y Q Q T G J a 9 9 + N J 7 V j 8 l P u w H 2 9 F f 4 G A X 6 O 8 C g 7 9 g 3 X U d S f / b H 3 4 C U E s B A i 0 A F A A C A A g A k g C W W J i H c S y k A A A A 9 g A A A B I A A A A A A A A A A A A A A A A A A A A A A E N v b m Z p Z y 9 Q Y W N r Y W d l L n h t b F B L A Q I t A B Q A A g A I A J I A l l g P y u m r p A A A A O k A A A A T A A A A A A A A A A A A A A A A A P A A A A B b Q 2 9 u d G V u d F 9 U e X B l c 1 0 u e G 1 s U E s B A i 0 A F A A C A A g A k g C W W I M U r 6 s w A Q A A 0 g E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o A A A A A A A A X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4 O D Z h N m N h L W R h N D I t N D E z N C 0 5 Z D V l L W I 5 N j h h Y j Q y Z T Y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c m F p b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F U M j I 6 M D Q 6 M z Y u N D c 3 M j g z O V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h a W 5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w U d e 7 a a y E + Z R v 7 z o q Z h S Q A A A A A C A A A A A A A Q Z g A A A A E A A C A A A A A M t u 5 A o H 1 2 M t a V B h 1 K 3 n b z d N e 6 Y H Z 2 N U m u o S Y t z 3 k z h w A A A A A O g A A A A A I A A C A A A A C N A w g l A V G n o w 6 W 6 H O h + g z 2 z z 1 l p P u A m z G o g D z p A x p x u l A A A A D 7 f t B M g e P 5 5 Q F l L 9 U l L 9 k u x D c Y z h 3 e O J H B 0 3 1 B f t 7 / E V O 3 R D x d 2 F V b J b f 6 H N 3 M 7 D + T l b w k t Z s M G y 8 + Q c U R g B 3 u L J X v 3 8 i H U z v o 3 x F J W l t A Q k A A A A D J 1 L N l t q W 8 s S F B y a v x + 4 j 0 G k I l U E t X 0 + c I 8 T J 2 X I m U 1 R n d + 7 w n + o y t N i y 4 k j h 8 i c L H u I Y P P x 1 t X I n l a 2 d B g U p T < / D a t a M a s h u p > 
</file>

<file path=customXml/itemProps1.xml><?xml version="1.0" encoding="utf-8"?>
<ds:datastoreItem xmlns:ds="http://schemas.openxmlformats.org/officeDocument/2006/customXml" ds:itemID="{64813972-A142-4C9B-B117-ECA7104796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kraina</vt:lpstr>
      <vt:lpstr>zad 1</vt:lpstr>
      <vt:lpstr>zad 2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2024-04-21T22:17:43Z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2024-04-21T22:10:58Z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54717233-10b7-429a-9413-06f63c4c0d06</vt:lpwstr>
  </property>
  <property fmtid="{D5CDD505-2E9C-101B-9397-08002B2CF9AE}" pid="8" name="MSIP_Label_defa4170-0d19-0005-0004-bc88714345d2_ContentBits">
    <vt:lpwstr>0</vt:lpwstr>
  </property>
</Properties>
</file>