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uyen\Desktop\Working Document\"/>
    </mc:Choice>
  </mc:AlternateContent>
  <xr:revisionPtr revIDLastSave="0" documentId="13_ncr:1_{0FA10885-5F45-49FB-B3A4-FCE5A6AAB0C8}" xr6:coauthVersionLast="45" xr6:coauthVersionMax="45" xr10:uidLastSave="{00000000-0000-0000-0000-000000000000}"/>
  <bookViews>
    <workbookView xWindow="-120" yWindow="-120" windowWidth="29040" windowHeight="15840" xr2:uid="{D22CC748-8479-49DF-A762-B3F0803F7513}"/>
  </bookViews>
  <sheets>
    <sheet name="KH" sheetId="1" r:id="rId1"/>
    <sheet name="KHTEST" sheetId="3" r:id="rId2"/>
    <sheet name="Desig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C94" i="1" l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Bui, Hoan</author>
  </authors>
  <commentList>
    <comment ref="C7" authorId="0" shapeId="0" xr:uid="{0CAFFE7E-E4B3-4334-BEC6-92ECB173B3D6}">
      <text>
        <r>
          <rPr>
            <b/>
            <sz val="9"/>
            <color indexed="81"/>
            <rFont val="Tahoma"/>
            <family val="2"/>
          </rPr>
          <t>Bui, Hoan:</t>
        </r>
        <r>
          <rPr>
            <sz val="9"/>
            <color indexed="81"/>
            <rFont val="Tahoma"/>
            <family val="2"/>
          </rPr>
          <t xml:space="preserve">
Priority hay Event cho nổi lên trên </t>
        </r>
      </text>
    </comment>
    <comment ref="I7" authorId="0" shapeId="0" xr:uid="{6A817DAB-8816-4F7C-BD20-00573542E22E}">
      <text>
        <r>
          <rPr>
            <b/>
            <sz val="9"/>
            <color indexed="81"/>
            <rFont val="Tahoma"/>
          </rPr>
          <t>Bui, Hoan:</t>
        </r>
        <r>
          <rPr>
            <sz val="9"/>
            <color indexed="81"/>
            <rFont val="Tahoma"/>
          </rPr>
          <t xml:space="preserve">
Đếm từ 1 phút đến 240'
- 1 phút nhảy 1 lần
&gt;240 --&gt; đỏ </t>
        </r>
      </text>
    </comment>
  </commentList>
</comments>
</file>

<file path=xl/sharedStrings.xml><?xml version="1.0" encoding="utf-8"?>
<sst xmlns="http://schemas.openxmlformats.org/spreadsheetml/2006/main" count="267" uniqueCount="98">
  <si>
    <t>AsstWO</t>
  </si>
  <si>
    <t>Qty</t>
  </si>
  <si>
    <t>Location</t>
  </si>
  <si>
    <t xml:space="preserve">SewDate </t>
  </si>
  <si>
    <t>Priority list</t>
  </si>
  <si>
    <t>Call</t>
  </si>
  <si>
    <t xml:space="preserve"> </t>
  </si>
  <si>
    <t>Production Plan</t>
  </si>
  <si>
    <t>Priority</t>
  </si>
  <si>
    <t>CP</t>
  </si>
  <si>
    <t>SP</t>
  </si>
  <si>
    <t>Complete</t>
  </si>
  <si>
    <t>Table</t>
  </si>
  <si>
    <t>Action</t>
  </si>
  <si>
    <t>Call Date</t>
  </si>
  <si>
    <t>Qty.</t>
  </si>
  <si>
    <t xml:space="preserve">Sew Date </t>
  </si>
  <si>
    <t>Chọn Location:</t>
  </si>
  <si>
    <t>UserCall</t>
  </si>
  <si>
    <t>DeptID=1,17,19</t>
  </si>
  <si>
    <t>CP Send</t>
  </si>
  <si>
    <t>SP Send</t>
  </si>
  <si>
    <t>DeptID=2</t>
  </si>
  <si>
    <t>DeptID=26</t>
  </si>
  <si>
    <t>TBL_KANBAN_DATA</t>
  </si>
  <si>
    <t>CPUser</t>
  </si>
  <si>
    <t>SPUser</t>
  </si>
  <si>
    <t>Report</t>
  </si>
  <si>
    <t>Cancel</t>
  </si>
  <si>
    <t>Upload Sheet KH vào Kiểm tra trùng WO</t>
  </si>
  <si>
    <t>- Nếu trùng và PrdCall=Null: update các TT khác</t>
  </si>
  <si>
    <t>- Nếu không trùng: Insert</t>
  </si>
  <si>
    <t>Production</t>
  </si>
  <si>
    <t>CCD</t>
  </si>
  <si>
    <t>WH</t>
  </si>
  <si>
    <t xml:space="preserve">WH </t>
  </si>
  <si>
    <t>Hiệu ứng các nút</t>
  </si>
  <si>
    <t>- Call: 2 nút đều chuyển màu đỏ</t>
  </si>
  <si>
    <t>- CP Send: Chuyển màu vàng nút CP</t>
  </si>
  <si>
    <t>- SP Send: Chuyển màu vàng nút SP</t>
  </si>
  <si>
    <t>Phân quyền các nút</t>
  </si>
  <si>
    <t>- Call</t>
  </si>
  <si>
    <t>- CP Send</t>
  </si>
  <si>
    <t>- SP Send</t>
  </si>
  <si>
    <t>- Complete</t>
  </si>
  <si>
    <t>- Cancel</t>
  </si>
  <si>
    <t>- Cancel: Chuyển màu trắng 2 nút</t>
  </si>
  <si>
    <t>- Lưu dữ liệu sau khi ấn nút Complete vào bảng TBL_KANBAN_DATA</t>
  </si>
  <si>
    <t>Asst WO</t>
  </si>
  <si>
    <t>C1</t>
  </si>
  <si>
    <t>D5</t>
  </si>
  <si>
    <t>Time</t>
  </si>
  <si>
    <t>A5</t>
  </si>
  <si>
    <t>UserCancel</t>
  </si>
  <si>
    <t>UploadedBy</t>
  </si>
  <si>
    <t>UploadDate</t>
  </si>
  <si>
    <t>AUTO KANBAN</t>
  </si>
  <si>
    <t>Upload</t>
  </si>
  <si>
    <t>TBL_Department_MST</t>
  </si>
  <si>
    <t>CancelDate</t>
  </si>
  <si>
    <t>DateCall</t>
  </si>
  <si>
    <t>DateCPSend</t>
  </si>
  <si>
    <t>DateSPSend</t>
  </si>
  <si>
    <t>DatePrdCom</t>
  </si>
  <si>
    <t>TimeCP</t>
  </si>
  <si>
    <t>TimeSP</t>
  </si>
  <si>
    <t>TBL_GROUP_MST</t>
  </si>
  <si>
    <t>Được sửa Location</t>
  </si>
  <si>
    <t>Quyền Call</t>
  </si>
  <si>
    <t xml:space="preserve">Update time, user, </t>
  </si>
  <si>
    <t>TBL_KANBAN</t>
  </si>
  <si>
    <t>Hiển thị các nút Action</t>
  </si>
  <si>
    <t>- Nếu trùng và PrdCall != Null thì giữ nguyên</t>
  </si>
  <si>
    <t>UserPrdCom</t>
  </si>
  <si>
    <t>- Export dữ liệu từ bảng TBL_KANBAN_DATA ra file excel</t>
  </si>
  <si>
    <t>Dept = 6 = Planning</t>
  </si>
  <si>
    <t>Time bắt đầu chạy từ 0</t>
  </si>
  <si>
    <t>Tất cả các work order đều có time = 0</t>
  </si>
  <si>
    <t>Xóa hết call data, reset time = 0</t>
  </si>
  <si>
    <t>Reset time = 0</t>
  </si>
  <si>
    <t>Clear WO trong bảng TBL_KANBAN</t>
  </si>
  <si>
    <t>Sắp xếp theo thứ tự ưu tiên</t>
  </si>
  <si>
    <t>Update Complete date and User</t>
  </si>
  <si>
    <t>H1</t>
  </si>
  <si>
    <t>C5</t>
  </si>
  <si>
    <t>Check lại Upload file TH đã call</t>
  </si>
  <si>
    <t>WL Child</t>
  </si>
  <si>
    <t>SellingStyle</t>
  </si>
  <si>
    <t>Size</t>
  </si>
  <si>
    <t>MnfColor</t>
  </si>
  <si>
    <t>MHG510</t>
  </si>
  <si>
    <t>38C</t>
  </si>
  <si>
    <t>36B</t>
  </si>
  <si>
    <t xml:space="preserve">E8V </t>
  </si>
  <si>
    <t>40RP</t>
  </si>
  <si>
    <t>MnfStyle</t>
  </si>
  <si>
    <t xml:space="preserve">#GOA  </t>
  </si>
  <si>
    <t xml:space="preserve">AA43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</si>
</sst>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5" formatCode="[$-409]m/d/yy\ h:mm\ AM/PM;@"/>
    <numFmt numFmtId="166" formatCode="_-* #,##0.00_-;\-* #,##0.00_-;_-* &quot;-&quot;??_-;_-@_-"/>
    <numFmt numFmtId="167" formatCode="_-* #,##0\ _F_-;\-* #,##0\ _F_-;_-* &quot;-&quot;\ _F_-;_-@_-"/>
    <numFmt numFmtId="168" formatCode="_-* #,##0.00\ _F_-;\-* #,##0.00\ _F_-;_-* &quot;-&quot;??\ _F_-;_-@_-"/>
    <numFmt numFmtId="169" formatCode="0.00_)"/>
  </numFmts>
  <fonts count="2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Segoe UI Semibold"/>
      <family val="2"/>
    </font>
    <font>
      <sz val="11"/>
      <color theme="1"/>
      <name val="Segoe UI Semibold"/>
      <family val="2"/>
    </font>
    <font>
      <b/>
      <u/>
      <sz val="12"/>
      <color theme="1"/>
      <name val="Segoe UI Semibold"/>
      <family val="2"/>
    </font>
    <font>
      <sz val="12"/>
      <color theme="1"/>
      <name val="Segoe UI Semibold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  <font>
      <b/>
      <sz val="10.5"/>
      <name val="Segoe UI Semibold"/>
      <family val="2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16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24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i/>
      <sz val="16"/>
      <name val="Helv"/>
    </font>
    <font>
      <sz val="10"/>
      <name val="MS Sans Serif"/>
      <family val="2"/>
    </font>
    <font>
      <sz val="12"/>
      <name val="宋体"/>
      <charset val="134"/>
    </font>
    <font>
      <sz val="10"/>
      <color theme="1"/>
      <name val="Arial"/>
      <family val="2"/>
    </font>
    <font>
      <sz val="11"/>
      <color theme="1"/>
      <name val="Arial"/>
      <family val="2"/>
      <charset val="222"/>
      <scheme val="minor"/>
    </font>
    <font>
      <sz val="10"/>
      <color theme="1"/>
      <name val="Segoe UI Semibold"/>
      <family val="2"/>
    </font>
    <font>
      <sz val="10.5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153">
    <xf numFmtId="0" fontId="0" fillId="0" borderId="0"/>
    <xf numFmtId="164" fontId="6" fillId="0" borderId="0">
      <alignment vertical="top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8" fillId="0" borderId="0"/>
    <xf numFmtId="164" fontId="6" fillId="0" borderId="0">
      <alignment vertical="top"/>
    </xf>
    <xf numFmtId="164" fontId="6" fillId="0" borderId="0"/>
    <xf numFmtId="164" fontId="6" fillId="0" borderId="0">
      <alignment vertical="top"/>
    </xf>
    <xf numFmtId="164" fontId="6" fillId="0" borderId="0"/>
    <xf numFmtId="164" fontId="6" fillId="0" borderId="0">
      <alignment vertical="top"/>
    </xf>
    <xf numFmtId="164" fontId="17" fillId="0" borderId="0"/>
    <xf numFmtId="164" fontId="6" fillId="0" borderId="0">
      <alignment vertical="top"/>
    </xf>
    <xf numFmtId="164" fontId="6" fillId="0" borderId="0">
      <alignment vertical="top"/>
    </xf>
    <xf numFmtId="164" fontId="17" fillId="0" borderId="0"/>
    <xf numFmtId="164" fontId="6" fillId="0" borderId="0">
      <alignment vertical="top"/>
    </xf>
    <xf numFmtId="164" fontId="6" fillId="0" borderId="0"/>
    <xf numFmtId="164" fontId="6" fillId="0" borderId="0">
      <alignment vertical="top"/>
    </xf>
    <xf numFmtId="164" fontId="17" fillId="0" borderId="0"/>
    <xf numFmtId="164" fontId="6" fillId="0" borderId="0">
      <alignment vertical="top"/>
    </xf>
    <xf numFmtId="164" fontId="17" fillId="0" borderId="0"/>
    <xf numFmtId="164" fontId="6" fillId="0" borderId="0">
      <alignment vertical="top"/>
    </xf>
    <xf numFmtId="164" fontId="6" fillId="0" borderId="0"/>
    <xf numFmtId="164" fontId="6" fillId="0" borderId="0">
      <alignment vertical="top"/>
    </xf>
    <xf numFmtId="164" fontId="6" fillId="0" borderId="0">
      <alignment vertical="top"/>
    </xf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6" fillId="0" borderId="0">
      <alignment vertical="top"/>
    </xf>
    <xf numFmtId="164" fontId="17" fillId="0" borderId="0"/>
    <xf numFmtId="164" fontId="6" fillId="0" borderId="0">
      <alignment vertical="top"/>
    </xf>
    <xf numFmtId="164" fontId="17" fillId="0" borderId="0"/>
    <xf numFmtId="164" fontId="6" fillId="0" borderId="0">
      <alignment vertical="top"/>
    </xf>
    <xf numFmtId="164" fontId="6" fillId="0" borderId="0">
      <alignment vertical="top"/>
    </xf>
    <xf numFmtId="164" fontId="6" fillId="0" borderId="0">
      <alignment vertical="top"/>
    </xf>
    <xf numFmtId="164" fontId="6" fillId="0" borderId="0">
      <alignment vertical="top"/>
    </xf>
    <xf numFmtId="164" fontId="6" fillId="0" borderId="0">
      <alignment vertical="top"/>
    </xf>
    <xf numFmtId="164" fontId="6" fillId="0" borderId="0">
      <alignment vertical="top"/>
    </xf>
    <xf numFmtId="164" fontId="6" fillId="0" borderId="0"/>
    <xf numFmtId="164" fontId="6" fillId="0" borderId="0"/>
    <xf numFmtId="164" fontId="6" fillId="0" borderId="0">
      <alignment vertical="top"/>
    </xf>
    <xf numFmtId="164" fontId="21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>
      <alignment vertical="top"/>
    </xf>
    <xf numFmtId="164" fontId="22" fillId="0" borderId="0"/>
    <xf numFmtId="164" fontId="6" fillId="0" borderId="0"/>
    <xf numFmtId="164" fontId="2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6" fillId="0" borderId="0">
      <alignment vertical="top"/>
    </xf>
    <xf numFmtId="164" fontId="6" fillId="0" borderId="0">
      <alignment vertical="top"/>
    </xf>
    <xf numFmtId="164" fontId="6" fillId="0" borderId="0">
      <alignment vertical="top"/>
    </xf>
    <xf numFmtId="164" fontId="6" fillId="0" borderId="0"/>
    <xf numFmtId="164" fontId="6" fillId="0" borderId="0">
      <alignment vertical="top"/>
    </xf>
    <xf numFmtId="164" fontId="6" fillId="0" borderId="0"/>
    <xf numFmtId="164" fontId="6" fillId="0" borderId="0">
      <alignment wrapText="1"/>
    </xf>
    <xf numFmtId="164" fontId="6" fillId="0" borderId="0">
      <alignment vertical="top"/>
    </xf>
    <xf numFmtId="164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20" fillId="0" borderId="0"/>
  </cellStyleXfs>
  <cellXfs count="68">
    <xf numFmtId="0" fontId="0" fillId="0" borderId="0" xfId="0"/>
    <xf numFmtId="0" fontId="3" fillId="0" borderId="0" xfId="0" applyNumberFormat="1" applyFont="1" applyFill="1"/>
    <xf numFmtId="0" fontId="5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6" xfId="0" applyNumberFormat="1" applyFont="1" applyFill="1" applyBorder="1"/>
    <xf numFmtId="0" fontId="3" fillId="0" borderId="8" xfId="0" applyNumberFormat="1" applyFont="1" applyFill="1" applyBorder="1"/>
    <xf numFmtId="0" fontId="3" fillId="0" borderId="5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4" xfId="1" applyNumberFormat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/>
    <xf numFmtId="0" fontId="2" fillId="0" borderId="0" xfId="0" applyNumberFormat="1" applyFont="1" applyFill="1"/>
    <xf numFmtId="0" fontId="2" fillId="0" borderId="2" xfId="0" applyNumberFormat="1" applyFont="1" applyFill="1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12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/>
    <xf numFmtId="165" fontId="0" fillId="0" borderId="9" xfId="0" applyNumberFormat="1" applyBorder="1" applyAlignment="1">
      <alignment vertical="center"/>
    </xf>
    <xf numFmtId="0" fontId="0" fillId="0" borderId="0" xfId="0" quotePrefix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/>
    <xf numFmtId="14" fontId="7" fillId="0" borderId="4" xfId="1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0" fontId="15" fillId="0" borderId="0" xfId="0" applyFont="1"/>
    <xf numFmtId="0" fontId="16" fillId="0" borderId="0" xfId="0" applyFont="1" applyFill="1"/>
    <xf numFmtId="0" fontId="16" fillId="2" borderId="0" xfId="0" applyFont="1" applyFill="1"/>
    <xf numFmtId="0" fontId="0" fillId="2" borderId="0" xfId="0" applyFill="1"/>
    <xf numFmtId="14" fontId="7" fillId="0" borderId="0" xfId="1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>
      <alignment horizontal="center" vertical="center" wrapText="1"/>
    </xf>
    <xf numFmtId="14" fontId="7" fillId="0" borderId="20" xfId="1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/>
    <xf numFmtId="0" fontId="5" fillId="0" borderId="15" xfId="0" applyNumberFormat="1" applyFont="1" applyFill="1" applyBorder="1" applyAlignment="1">
      <alignment vertical="center"/>
    </xf>
    <xf numFmtId="0" fontId="5" fillId="0" borderId="16" xfId="0" applyNumberFormat="1" applyFont="1" applyFill="1" applyBorder="1" applyAlignment="1">
      <alignment vertical="center"/>
    </xf>
    <xf numFmtId="0" fontId="5" fillId="0" borderId="17" xfId="0" applyNumberFormat="1" applyFont="1" applyFill="1" applyBorder="1" applyAlignment="1">
      <alignment vertical="center"/>
    </xf>
    <xf numFmtId="0" fontId="3" fillId="0" borderId="21" xfId="0" applyNumberFormat="1" applyFont="1" applyBorder="1"/>
    <xf numFmtId="0" fontId="3" fillId="0" borderId="22" xfId="0" applyNumberFormat="1" applyFont="1" applyBorder="1"/>
    <xf numFmtId="0" fontId="3" fillId="0" borderId="23" xfId="0" applyNumberFormat="1" applyFont="1" applyBorder="1"/>
    <xf numFmtId="0" fontId="3" fillId="0" borderId="24" xfId="0" applyNumberFormat="1" applyFont="1" applyBorder="1"/>
    <xf numFmtId="14" fontId="7" fillId="0" borderId="25" xfId="1" applyNumberFormat="1" applyFont="1" applyFill="1" applyBorder="1" applyAlignment="1">
      <alignment horizontal="center" vertical="center" wrapText="1"/>
    </xf>
    <xf numFmtId="14" fontId="7" fillId="0" borderId="26" xfId="1" applyNumberFormat="1" applyFont="1" applyFill="1" applyBorder="1" applyAlignment="1">
      <alignment horizontal="center" vertical="center" wrapText="1"/>
    </xf>
    <xf numFmtId="14" fontId="3" fillId="0" borderId="25" xfId="0" applyNumberFormat="1" applyFont="1" applyFill="1" applyBorder="1" applyAlignment="1">
      <alignment horizontal="center"/>
    </xf>
    <xf numFmtId="14" fontId="3" fillId="0" borderId="26" xfId="0" applyNumberFormat="1" applyFont="1" applyFill="1" applyBorder="1" applyAlignment="1">
      <alignment horizontal="center"/>
    </xf>
    <xf numFmtId="0" fontId="3" fillId="0" borderId="25" xfId="0" applyNumberFormat="1" applyFont="1" applyFill="1" applyBorder="1"/>
    <xf numFmtId="0" fontId="3" fillId="0" borderId="0" xfId="0" applyNumberFormat="1" applyFont="1" applyFill="1" applyBorder="1"/>
    <xf numFmtId="0" fontId="3" fillId="0" borderId="26" xfId="0" applyNumberFormat="1" applyFont="1" applyFill="1" applyBorder="1"/>
    <xf numFmtId="0" fontId="24" fillId="0" borderId="2" xfId="1" applyNumberFormat="1" applyFont="1" applyFill="1" applyBorder="1" applyAlignment="1">
      <alignment horizontal="center" vertical="center" wrapText="1"/>
    </xf>
    <xf numFmtId="0" fontId="23" fillId="0" borderId="2" xfId="0" applyNumberFormat="1" applyFont="1" applyBorder="1"/>
    <xf numFmtId="0" fontId="23" fillId="0" borderId="2" xfId="0" applyNumberFormat="1" applyFont="1" applyFill="1" applyBorder="1"/>
    <xf numFmtId="0" fontId="3" fillId="0" borderId="18" xfId="0" applyNumberFormat="1" applyFont="1" applyBorder="1"/>
    <xf numFmtId="0" fontId="3" fillId="0" borderId="19" xfId="0" applyNumberFormat="1" applyFont="1" applyBorder="1"/>
    <xf numFmtId="0" fontId="3" fillId="0" borderId="27" xfId="0" applyNumberFormat="1" applyFont="1" applyBorder="1"/>
    <xf numFmtId="0" fontId="3" fillId="0" borderId="28" xfId="0" applyNumberFormat="1" applyFont="1" applyBorder="1"/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53">
    <cellStyle name="Comma 10" xfId="2" xr:uid="{C338A36A-ECED-4184-B3C1-86660486FF6F}"/>
    <cellStyle name="Comma 11" xfId="3" xr:uid="{079D92BB-1DB6-43BE-A235-935C0954E56E}"/>
    <cellStyle name="Comma 12" xfId="4" xr:uid="{177A2C9D-423B-49FA-BDD9-9A4CDBABD12F}"/>
    <cellStyle name="Comma 13" xfId="5" xr:uid="{0C4379B1-90DC-46DA-8F37-E00A87346C20}"/>
    <cellStyle name="Comma 14" xfId="6" xr:uid="{9E985D5A-56B2-4235-9796-85EB4A15305E}"/>
    <cellStyle name="Comma 2" xfId="7" xr:uid="{042ED306-2258-4BAC-BCD6-9A1B287290AB}"/>
    <cellStyle name="Comma 2 2" xfId="8" xr:uid="{772C2B9D-4763-47A6-BFAE-4497FB65FB34}"/>
    <cellStyle name="Comma 2 2 2" xfId="9" xr:uid="{67D7215B-96DC-47F7-92C2-6478D1733036}"/>
    <cellStyle name="Comma 2 2 3" xfId="10" xr:uid="{CC6727DC-B385-469F-9C3C-28AD37CF5B8C}"/>
    <cellStyle name="Comma 2 2 4" xfId="11" xr:uid="{CC5884E0-B27B-41CC-815A-3F874DA7D5F7}"/>
    <cellStyle name="Comma 2 2 5" xfId="12" xr:uid="{252727AC-1BF2-429F-A056-C2FD59AF1D82}"/>
    <cellStyle name="Comma 2 3" xfId="13" xr:uid="{A7F44DB5-8D35-4FE4-9D89-1653F6270AC5}"/>
    <cellStyle name="Comma 2 4" xfId="14" xr:uid="{0174F505-7FA9-4517-AC54-3BEA343CF331}"/>
    <cellStyle name="Comma 2 5" xfId="15" xr:uid="{D58A6B33-483C-42C6-8A1D-CF31D7440888}"/>
    <cellStyle name="Comma 2 6" xfId="16" xr:uid="{06AD9B1E-1EF1-4595-855A-6DC9F6C1391A}"/>
    <cellStyle name="Comma 3" xfId="17" xr:uid="{B2FBD70E-3070-4C4C-B01D-9ADBDB691675}"/>
    <cellStyle name="Comma 4" xfId="18" xr:uid="{C113B953-829B-43B1-BD32-A141728C4D47}"/>
    <cellStyle name="Comma 4 2" xfId="19" xr:uid="{4E49F8B3-59F2-4A3C-95E0-C679DB2BF8D4}"/>
    <cellStyle name="Comma 5" xfId="20" xr:uid="{E4A5C3AC-31E0-48D2-86F7-457B7B881043}"/>
    <cellStyle name="Comma 6" xfId="21" xr:uid="{70C309FA-DF4F-4806-8D8C-1A814DE4F998}"/>
    <cellStyle name="Comma 7" xfId="22" xr:uid="{C63389E1-EB10-49B1-BA65-9CAC1449703D}"/>
    <cellStyle name="Comma 7 2" xfId="23" xr:uid="{20355EDE-160D-48CA-9202-A56D8CE8E961}"/>
    <cellStyle name="Comma 7 3" xfId="24" xr:uid="{B32E3686-87F6-48AD-8CD2-116826C9DE24}"/>
    <cellStyle name="Comma 7 4" xfId="25" xr:uid="{7D25B451-968F-4895-BF0C-3555BE5E418E}"/>
    <cellStyle name="Comma 7 5" xfId="26" xr:uid="{055DE04D-15D2-4EB2-AB9F-A08CEBF6BCB1}"/>
    <cellStyle name="Comma 8" xfId="27" xr:uid="{075FE833-354A-4776-8BCB-57A47CB8E0EF}"/>
    <cellStyle name="Comma 9" xfId="28" xr:uid="{8CD66D2B-B1FE-4C78-8CF1-A9526C8D5533}"/>
    <cellStyle name="Currency 2" xfId="29" xr:uid="{DF37CA3A-8441-4B2B-B501-ED301718E88F}"/>
    <cellStyle name="Currency 3" xfId="30" xr:uid="{E862D6AC-38F8-4932-A62A-3CC15A0F1FBB}"/>
    <cellStyle name="Currency 4" xfId="31" xr:uid="{1AA0F493-DA34-48DA-B47B-D10B47EC3826}"/>
    <cellStyle name="Currency 5" xfId="32" xr:uid="{B033459E-5FE1-41D2-BB6E-F99557CE7B70}"/>
    <cellStyle name="Currency 6" xfId="33" xr:uid="{22B53C3C-8F4D-4FA0-8041-4D11769B9E4F}"/>
    <cellStyle name="Millares [0]_pldt" xfId="34" xr:uid="{750B9682-1923-457A-B9DD-55B12E105E27}"/>
    <cellStyle name="Millares_pldt" xfId="35" xr:uid="{CB75F359-AB3F-4F23-9C4D-809C9BAE5B1B}"/>
    <cellStyle name="Moneda [0]_pldt" xfId="36" xr:uid="{0DBBAE94-CF74-4E36-B5DF-068D4EF65BCF}"/>
    <cellStyle name="Moneda_pldt" xfId="37" xr:uid="{82EF8934-09FC-4C57-B16F-D30A0F80565B}"/>
    <cellStyle name="Normal" xfId="0" builtinId="0" customBuiltin="1"/>
    <cellStyle name="Normal - Style1" xfId="38" xr:uid="{CD162FB3-220F-4D84-AACC-B17D17225BCC}"/>
    <cellStyle name="Normal 10" xfId="39" xr:uid="{FBBE6941-1225-4003-B6B9-FB9403C28D56}"/>
    <cellStyle name="Normal 10 2" xfId="40" xr:uid="{E758F3EA-8EE7-4349-A774-DE2FB3CC9D66}"/>
    <cellStyle name="Normal 11" xfId="41" xr:uid="{9CCA524D-36EA-42FC-BEAC-E312E35069B6}"/>
    <cellStyle name="Normal 11 2" xfId="42" xr:uid="{0995EC27-9EF1-49D4-B2F4-2836D3E17BD1}"/>
    <cellStyle name="Normal 12" xfId="43" xr:uid="{45EFDAAF-3BD4-471C-9ACD-4F60C9BE874A}"/>
    <cellStyle name="Normal 12 2" xfId="44" xr:uid="{27E4BA6C-9E82-4C49-BA3C-1841764B56FE}"/>
    <cellStyle name="Normal 13" xfId="45" xr:uid="{2F4C96F5-29D6-46F2-A3F7-34A8AB1FE90B}"/>
    <cellStyle name="Normal 14" xfId="46" xr:uid="{9478F6DF-AEC1-4B45-A4BC-EC9296A27ED1}"/>
    <cellStyle name="Normal 14 2" xfId="47" xr:uid="{ADED9FB0-5CE4-4421-A9D5-40E9A1DC6719}"/>
    <cellStyle name="Normal 15" xfId="48" xr:uid="{97B71D56-9625-4D97-B86A-25E205FF974A}"/>
    <cellStyle name="Normal 15 2" xfId="49" xr:uid="{003CE4E0-B526-4625-818A-3553FC7B96B7}"/>
    <cellStyle name="Normal 16" xfId="50" xr:uid="{43459836-E63C-49C1-9304-D41798CBAE8A}"/>
    <cellStyle name="Normal 16 2" xfId="51" xr:uid="{7A3EC6DB-F54E-4AB3-AEF1-C42A4FF40D57}"/>
    <cellStyle name="Normal 17" xfId="52" xr:uid="{2696F11B-1DF4-434F-AE72-FDB720079016}"/>
    <cellStyle name="Normal 17 2" xfId="53" xr:uid="{1DC86F78-AD3B-47FF-ABAD-7CFADBE756F8}"/>
    <cellStyle name="Normal 18" xfId="54" xr:uid="{FB429D0D-A589-42B8-8609-F6AD20AF84D9}"/>
    <cellStyle name="Normal 18 2" xfId="55" xr:uid="{B9DF65E3-CED6-4B39-A5E9-1C729D19C2A9}"/>
    <cellStyle name="Normal 19" xfId="56" xr:uid="{C5AB24E4-01F3-417F-892A-131638A9BFE2}"/>
    <cellStyle name="Normal 2" xfId="57" xr:uid="{EB62791B-4180-4E0A-89FF-EA66A4DA2546}"/>
    <cellStyle name="Normal 2 10" xfId="58" xr:uid="{E7DD2FF5-71D7-468A-BAFC-6D4A2CA2681D}"/>
    <cellStyle name="Normal 2 11" xfId="59" xr:uid="{C9A6EA0F-9D41-48F2-B6D2-6DF90ED9EF65}"/>
    <cellStyle name="Normal 2 12" xfId="60" xr:uid="{EF3551C6-D0BE-4F23-8FEE-D56FE03AD49A}"/>
    <cellStyle name="Normal 2 13" xfId="61" xr:uid="{F5B989D7-2852-42D5-85C6-7720E695B444}"/>
    <cellStyle name="Normal 2 14" xfId="62" xr:uid="{3D7E7BD0-C4C7-4F07-9F75-632B6F91C016}"/>
    <cellStyle name="Normal 2 15" xfId="63" xr:uid="{85B282B4-7517-4AAC-B31B-374A53555CED}"/>
    <cellStyle name="Normal 2 16" xfId="64" xr:uid="{D5943229-DAB2-4ADF-ADBA-A99E9A77E48F}"/>
    <cellStyle name="Normal 2 17" xfId="65" xr:uid="{7E061EAD-CE87-4A09-952B-EE6530C89425}"/>
    <cellStyle name="Normal 2 18" xfId="66" xr:uid="{312EF5DE-03C8-4BAD-9BCD-3D2FFE3DA35C}"/>
    <cellStyle name="Normal 2 19" xfId="67" xr:uid="{50F355FD-53C9-40CC-BC00-FD7E416A02DF}"/>
    <cellStyle name="Normal 2 2" xfId="1" xr:uid="{50F656C3-CAA9-4811-A8F3-CFD9A5060BE9}"/>
    <cellStyle name="Normal 2 2 2" xfId="68" xr:uid="{0636E0F0-801D-4CB4-A02B-A0651D599FD0}"/>
    <cellStyle name="Normal 2 2 2 2 2" xfId="69" xr:uid="{26777BB2-F342-44DB-BA95-01883F41A69C}"/>
    <cellStyle name="Normal 2 2 2 2 2 2" xfId="70" xr:uid="{A293A40D-E015-4774-A502-ACF87ED4E0A7}"/>
    <cellStyle name="Normal 2 2 2 2 2 3" xfId="71" xr:uid="{D87EB9BF-97EF-428A-87EE-7AFE129F5F6E}"/>
    <cellStyle name="Normal 2 2 2 2 2 4" xfId="72" xr:uid="{4463F01E-26C9-4D40-B410-3D673591E836}"/>
    <cellStyle name="Normal 2 2 2 2 2 5" xfId="73" xr:uid="{B00447BA-D461-4C7C-B0A8-F3D6BED732A0}"/>
    <cellStyle name="Normal 2 20" xfId="74" xr:uid="{43E4DA25-507F-496A-8FA4-CE2A34570504}"/>
    <cellStyle name="Normal 2 21" xfId="75" xr:uid="{16B6E395-5DE9-4191-B084-65AD02831996}"/>
    <cellStyle name="Normal 2 22" xfId="76" xr:uid="{49E57068-6E80-44E3-B805-C9EA1C33105A}"/>
    <cellStyle name="Normal 2 23" xfId="77" xr:uid="{73FA07A1-B5D9-49E6-A57E-FEDA32D48271}"/>
    <cellStyle name="Normal 2 24" xfId="78" xr:uid="{757CA5A6-A87A-48AB-BBE8-DD9014431B0F}"/>
    <cellStyle name="Normal 2 25" xfId="79" xr:uid="{38DA42B2-6F19-44AE-BCE1-14CD28E1EBDF}"/>
    <cellStyle name="Normal 2 3" xfId="80" xr:uid="{A9A32568-9311-4121-AE68-DA399952D9C6}"/>
    <cellStyle name="Normal 2 4" xfId="81" xr:uid="{B623D201-FFF7-48F8-809C-1EAB6D627430}"/>
    <cellStyle name="Normal 2 5" xfId="82" xr:uid="{824C0F42-AB1F-4AC3-B12D-DF168CF392C8}"/>
    <cellStyle name="Normal 2 6" xfId="83" xr:uid="{2B93A37C-A6D1-4EA4-9965-3B7638EDAE3A}"/>
    <cellStyle name="Normal 2 7" xfId="84" xr:uid="{0168AB59-310D-4B73-B093-03233FBEF3D1}"/>
    <cellStyle name="Normal 2 8" xfId="85" xr:uid="{8F3D2042-4A41-4A25-8FC7-E81C323F9CDD}"/>
    <cellStyle name="Normal 2 9" xfId="86" xr:uid="{AFD9A2DA-9B5F-4C34-AF56-39A9B89E4E87}"/>
    <cellStyle name="Normal 20" xfId="87" xr:uid="{83D14DEC-F291-451F-A2E0-409EEFFB26E8}"/>
    <cellStyle name="Normal 20 2" xfId="88" xr:uid="{069D9718-AFC1-4C7A-B9A5-C84359A312AB}"/>
    <cellStyle name="Normal 21" xfId="89" xr:uid="{1B01B6C1-CB9E-4D0B-B733-DC41EDDF4E1F}"/>
    <cellStyle name="Normal 21 2" xfId="90" xr:uid="{3296E979-207B-413D-987E-2F1BF3B114B3}"/>
    <cellStyle name="Normal 22" xfId="91" xr:uid="{A7D241E4-6553-4BC5-816D-CA73D6DCBAFF}"/>
    <cellStyle name="Normal 23" xfId="92" xr:uid="{8AB0171F-B408-41F3-832A-AD614DFD2AF0}"/>
    <cellStyle name="Normal 24" xfId="93" xr:uid="{7389B0DA-569F-4407-A5B9-D00980610A8F}"/>
    <cellStyle name="Normal 25" xfId="94" xr:uid="{566EBECF-B2AD-4DE9-8331-B8F25345E856}"/>
    <cellStyle name="Normal 26" xfId="95" xr:uid="{E5D3F21B-D2DB-4647-A9C8-5092E4B17623}"/>
    <cellStyle name="Normal 27" xfId="96" xr:uid="{DA2B836F-F587-4554-BCCD-7CF0121B5FCA}"/>
    <cellStyle name="Normal 28" xfId="97" xr:uid="{8C1CE207-8D5C-45A2-8C6E-DDCE76B5ACCF}"/>
    <cellStyle name="Normal 29" xfId="98" xr:uid="{91CE4FED-4963-4325-90F1-2214F430718D}"/>
    <cellStyle name="Normal 3" xfId="99" xr:uid="{FC11C2BC-E9D0-41B3-B552-AC04282FEAAF}"/>
    <cellStyle name="Normal 3 3" xfId="100" xr:uid="{50FA2974-9FE5-4EA7-BEE4-3223391E70E9}"/>
    <cellStyle name="Normal 30" xfId="101" xr:uid="{18D3256A-523D-4618-A37F-0F96C3E56E5A}"/>
    <cellStyle name="Normal 31" xfId="102" xr:uid="{B2575432-DA77-4348-9FA6-540FA25E062A}"/>
    <cellStyle name="Normal 32" xfId="103" xr:uid="{A09AC724-7A55-4B35-9B5D-DC3EDB17D71B}"/>
    <cellStyle name="Normal 33" xfId="104" xr:uid="{D83F5565-EC99-4E81-89EF-43B8D58B1E96}"/>
    <cellStyle name="Normal 34" xfId="105" xr:uid="{862A7A6C-6B31-426E-8CAE-ED3013D752E7}"/>
    <cellStyle name="Normal 35" xfId="106" xr:uid="{472F8BFA-E60A-42D3-829F-89EE003BA5C2}"/>
    <cellStyle name="Normal 36" xfId="107" xr:uid="{6E1817EB-1825-4463-B6FB-4BBAFEFB0483}"/>
    <cellStyle name="Normal 37" xfId="108" xr:uid="{F1B0D342-43AA-432E-8371-6BD7F7C543C3}"/>
    <cellStyle name="Normal 37 2" xfId="109" xr:uid="{7D749EBD-40ED-4F91-A8D2-31A80B2D194C}"/>
    <cellStyle name="Normal 37 3" xfId="110" xr:uid="{F12173D5-0682-44E7-81F9-6AE453A97B4D}"/>
    <cellStyle name="Normal 37 4" xfId="111" xr:uid="{45E53BD6-F91A-43A3-AA73-B84E3C2D433A}"/>
    <cellStyle name="Normal 37 5" xfId="112" xr:uid="{5C50A1D7-0338-4702-B817-64B34C599B1B}"/>
    <cellStyle name="Normal 38" xfId="113" xr:uid="{78FB18E2-2979-446E-BCF4-F87A3CB37B48}"/>
    <cellStyle name="Normal 38 2" xfId="114" xr:uid="{B2CCFCA0-DF89-419E-A581-651B8DDB404D}"/>
    <cellStyle name="Normal 39" xfId="115" xr:uid="{537E287C-6E7C-4794-969E-656877F0E968}"/>
    <cellStyle name="Normal 39 2" xfId="116" xr:uid="{28FE5719-F2AB-4F95-9E47-868EEB43FA42}"/>
    <cellStyle name="Normal 4" xfId="117" xr:uid="{B2C268CC-B07D-4966-903D-DAE4597F3147}"/>
    <cellStyle name="Normal 4 2" xfId="118" xr:uid="{61C9BC55-9C6E-4164-A86A-536ECACF217B}"/>
    <cellStyle name="Normal 4 2 2" xfId="119" xr:uid="{05C074F4-1508-42C6-826F-ACD3B8C187E2}"/>
    <cellStyle name="Normal 4 2 3" xfId="120" xr:uid="{F09B64BB-D1C5-4DEA-91A6-E5F7EE50A88D}"/>
    <cellStyle name="Normal 40" xfId="121" xr:uid="{3C0E59D7-2A99-4122-A57C-78687EAED83C}"/>
    <cellStyle name="Normal 41" xfId="122" xr:uid="{A3F9F175-F9A2-48B6-B536-142686AB8783}"/>
    <cellStyle name="Normal 42" xfId="123" xr:uid="{569A6F70-7FD3-407D-86D8-1C3C53BCF927}"/>
    <cellStyle name="Normal 43" xfId="124" xr:uid="{DA26497D-4478-4463-A3AA-C0184CA0F5F8}"/>
    <cellStyle name="Normal 44" xfId="125" xr:uid="{D3F19687-C4A8-4AE3-AF30-601871F9AB05}"/>
    <cellStyle name="Normal 45" xfId="126" xr:uid="{F42666A5-BB92-4680-B306-ADECDFA94458}"/>
    <cellStyle name="Normal 46" xfId="127" xr:uid="{0EDDF6C3-99B6-4FCE-8090-5E0ED6D17771}"/>
    <cellStyle name="Normal 47" xfId="128" xr:uid="{C5C50D2E-8771-444D-BA1B-3C85FFF31046}"/>
    <cellStyle name="Normal 5" xfId="129" xr:uid="{28E4B488-8A50-4985-AF87-8CAAFE171D1D}"/>
    <cellStyle name="Normal 6" xfId="130" xr:uid="{7E0A451F-0B1C-4EAE-9D64-8D2AB052B549}"/>
    <cellStyle name="Normal 7" xfId="131" xr:uid="{9F5E1C4A-C344-4FFC-A9C2-219A0090B2D0}"/>
    <cellStyle name="Normal 7 2" xfId="132" xr:uid="{F219A8AB-F463-4006-B1CF-7A2E3B18E3DC}"/>
    <cellStyle name="Normal 8" xfId="133" xr:uid="{13D393FD-FE89-4DC6-8B0B-581ECA37BD41}"/>
    <cellStyle name="Normal 8 2" xfId="134" xr:uid="{2CBC501F-07E6-4359-949F-487BE83769CB}"/>
    <cellStyle name="Normal 81" xfId="135" xr:uid="{7A106BF4-36E7-45AB-AD92-537562318950}"/>
    <cellStyle name="Normal 9" xfId="136" xr:uid="{88B0838A-267A-40FC-8CEE-58F0D3814E4C}"/>
    <cellStyle name="Normal 9 2" xfId="137" xr:uid="{8B0AD5C0-AA79-4680-85B1-DE3E72F8381D}"/>
    <cellStyle name="Percent 2" xfId="138" xr:uid="{B2F1B9D7-57CF-4ABA-9855-FF0A30562B43}"/>
    <cellStyle name="Percent 3" xfId="139" xr:uid="{E7026F64-13A4-4945-B0FA-B45A5D443016}"/>
    <cellStyle name="Percent 3 2" xfId="140" xr:uid="{1DE476C6-4460-48D2-BF68-17F4F6B7B0DA}"/>
    <cellStyle name="Percent 3 3" xfId="141" xr:uid="{3B9858A2-8376-4CA1-A469-3BF7AB3644D6}"/>
    <cellStyle name="Percent 4" xfId="142" xr:uid="{1411FE33-B8CD-47C4-B2FB-557204C15784}"/>
    <cellStyle name="Percent 4 2" xfId="143" xr:uid="{BD45E707-DEA6-4408-9F99-413FC082ACF8}"/>
    <cellStyle name="Percent 4 3" xfId="144" xr:uid="{FE28BE1B-78C2-4999-8318-94A2EDB90843}"/>
    <cellStyle name="Percent 4 4" xfId="145" xr:uid="{DD843A3B-377A-4270-AE00-FB6B9EFD4A27}"/>
    <cellStyle name="Percent 4 5" xfId="146" xr:uid="{24AB3649-89CC-486E-98D9-F9B4DAFA9542}"/>
    <cellStyle name="Percent 5" xfId="147" xr:uid="{615ACC77-7B8C-4AE5-BAD0-15E466CAD12E}"/>
    <cellStyle name="Percent 6" xfId="148" xr:uid="{CDB8BE64-2608-4B76-8ABF-22DF52ACAC18}"/>
    <cellStyle name="Percent 7" xfId="149" xr:uid="{56672CA0-1AFF-44E2-98A4-CA22451F2B8B}"/>
    <cellStyle name="Percent 8" xfId="150" xr:uid="{6626A903-8829-453B-A52F-9AAB3B431BA5}"/>
    <cellStyle name="Percent 9" xfId="151" xr:uid="{7DC03801-8AB5-451C-A69D-C43EAD76D776}"/>
    <cellStyle name="常规_DETAILS _2" xfId="152" xr:uid="{5BA0C25E-D44A-4690-AA86-BB4ED551EEA7}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6</xdr:row>
      <xdr:rowOff>50801</xdr:rowOff>
    </xdr:from>
    <xdr:to>
      <xdr:col>5</xdr:col>
      <xdr:colOff>368300</xdr:colOff>
      <xdr:row>6</xdr:row>
      <xdr:rowOff>273050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10500" y="819151"/>
          <a:ext cx="247650" cy="22224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95250</xdr:colOff>
      <xdr:row>6</xdr:row>
      <xdr:rowOff>38101</xdr:rowOff>
    </xdr:from>
    <xdr:to>
      <xdr:col>6</xdr:col>
      <xdr:colOff>336550</xdr:colOff>
      <xdr:row>6</xdr:row>
      <xdr:rowOff>266700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261350" y="806451"/>
          <a:ext cx="241300" cy="22859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114300</xdr:colOff>
      <xdr:row>7</xdr:row>
      <xdr:rowOff>63500</xdr:rowOff>
    </xdr:from>
    <xdr:to>
      <xdr:col>5</xdr:col>
      <xdr:colOff>361950</xdr:colOff>
      <xdr:row>7</xdr:row>
      <xdr:rowOff>285749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581650" y="175895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101600</xdr:colOff>
      <xdr:row>7</xdr:row>
      <xdr:rowOff>63500</xdr:rowOff>
    </xdr:from>
    <xdr:to>
      <xdr:col>6</xdr:col>
      <xdr:colOff>349250</xdr:colOff>
      <xdr:row>7</xdr:row>
      <xdr:rowOff>285749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019800" y="175895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114300</xdr:colOff>
      <xdr:row>8</xdr:row>
      <xdr:rowOff>69850</xdr:rowOff>
    </xdr:from>
    <xdr:to>
      <xdr:col>5</xdr:col>
      <xdr:colOff>361950</xdr:colOff>
      <xdr:row>8</xdr:row>
      <xdr:rowOff>292099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581650" y="210820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101600</xdr:colOff>
      <xdr:row>8</xdr:row>
      <xdr:rowOff>69850</xdr:rowOff>
    </xdr:from>
    <xdr:to>
      <xdr:col>6</xdr:col>
      <xdr:colOff>349250</xdr:colOff>
      <xdr:row>8</xdr:row>
      <xdr:rowOff>292099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019800" y="210820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107950</xdr:colOff>
      <xdr:row>9</xdr:row>
      <xdr:rowOff>57150</xdr:rowOff>
    </xdr:from>
    <xdr:to>
      <xdr:col>5</xdr:col>
      <xdr:colOff>355600</xdr:colOff>
      <xdr:row>9</xdr:row>
      <xdr:rowOff>279399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575300" y="243840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95250</xdr:colOff>
      <xdr:row>9</xdr:row>
      <xdr:rowOff>57150</xdr:rowOff>
    </xdr:from>
    <xdr:to>
      <xdr:col>6</xdr:col>
      <xdr:colOff>342900</xdr:colOff>
      <xdr:row>9</xdr:row>
      <xdr:rowOff>279399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013450" y="243840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114300</xdr:colOff>
      <xdr:row>10</xdr:row>
      <xdr:rowOff>50800</xdr:rowOff>
    </xdr:from>
    <xdr:to>
      <xdr:col>5</xdr:col>
      <xdr:colOff>361950</xdr:colOff>
      <xdr:row>10</xdr:row>
      <xdr:rowOff>273049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581650" y="277495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101600</xdr:colOff>
      <xdr:row>10</xdr:row>
      <xdr:rowOff>50800</xdr:rowOff>
    </xdr:from>
    <xdr:to>
      <xdr:col>6</xdr:col>
      <xdr:colOff>349250</xdr:colOff>
      <xdr:row>10</xdr:row>
      <xdr:rowOff>273049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019800" y="277495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127000</xdr:colOff>
      <xdr:row>11</xdr:row>
      <xdr:rowOff>63500</xdr:rowOff>
    </xdr:from>
    <xdr:to>
      <xdr:col>5</xdr:col>
      <xdr:colOff>374650</xdr:colOff>
      <xdr:row>11</xdr:row>
      <xdr:rowOff>285749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594350" y="313055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114300</xdr:colOff>
      <xdr:row>11</xdr:row>
      <xdr:rowOff>63500</xdr:rowOff>
    </xdr:from>
    <xdr:to>
      <xdr:col>6</xdr:col>
      <xdr:colOff>361950</xdr:colOff>
      <xdr:row>11</xdr:row>
      <xdr:rowOff>285749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032500" y="3130550"/>
          <a:ext cx="247650" cy="22224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3973-3F8A-4467-9D7B-3B535E738A97}">
  <dimension ref="A1:X126"/>
  <sheetViews>
    <sheetView tabSelected="1" workbookViewId="0">
      <pane ySplit="2" topLeftCell="A3" activePane="bottomLeft" state="frozen"/>
      <selection pane="bottomLeft" activeCell="E16" sqref="E16"/>
    </sheetView>
  </sheetViews>
  <sheetFormatPr defaultColWidth="9.125" defaultRowHeight="16.5"/>
  <cols>
    <col min="1" max="1" width="9.75" style="1" customWidth="1"/>
    <col min="2" max="2" width="5.25" style="3" customWidth="1"/>
    <col min="3" max="3" width="10.875" style="1" bestFit="1" customWidth="1"/>
    <col min="4" max="4" width="8.25" style="1" bestFit="1" customWidth="1"/>
    <col min="5" max="5" width="11.125" style="1" bestFit="1" customWidth="1"/>
    <col min="6" max="6" width="11.125" style="53" customWidth="1"/>
    <col min="7" max="9" width="11.125" style="54" customWidth="1"/>
    <col min="10" max="10" width="11.125" style="55" customWidth="1"/>
    <col min="11" max="11" width="9.125" style="1"/>
    <col min="12" max="12" width="10.25" style="1" bestFit="1" customWidth="1"/>
    <col min="13" max="13" width="10.125" style="1" bestFit="1" customWidth="1"/>
    <col min="14" max="15" width="9.125" style="1"/>
    <col min="16" max="16" width="10" style="1" bestFit="1" customWidth="1"/>
    <col min="17" max="18" width="9.125" style="1"/>
    <col min="19" max="19" width="10.5" style="1" bestFit="1" customWidth="1"/>
    <col min="20" max="20" width="12" customWidth="1"/>
    <col min="22" max="22" width="9.875" bestFit="1" customWidth="1"/>
    <col min="23" max="23" width="10.875" style="1" bestFit="1" customWidth="1"/>
    <col min="24" max="24" width="10.5" style="1" bestFit="1" customWidth="1"/>
    <col min="25" max="16384" width="9.125" style="1"/>
  </cols>
  <sheetData>
    <row r="1" spans="1:24" ht="21.75" customHeight="1">
      <c r="A1" s="63" t="s">
        <v>7</v>
      </c>
      <c r="B1" s="63"/>
      <c r="C1" s="63"/>
      <c r="D1" s="63"/>
      <c r="E1" s="2"/>
      <c r="F1" s="42"/>
      <c r="G1" s="43"/>
      <c r="H1" s="43"/>
      <c r="I1" s="43"/>
      <c r="J1" s="44"/>
    </row>
    <row r="2" spans="1:24" s="13" customFormat="1" ht="15.75">
      <c r="A2" s="11" t="s">
        <v>0</v>
      </c>
      <c r="B2" s="11" t="s">
        <v>1</v>
      </c>
      <c r="C2" s="11" t="s">
        <v>8</v>
      </c>
      <c r="D2" s="11" t="s">
        <v>2</v>
      </c>
      <c r="E2" s="39" t="s">
        <v>3</v>
      </c>
      <c r="F2" s="56" t="s">
        <v>86</v>
      </c>
      <c r="G2" s="57" t="s">
        <v>87</v>
      </c>
      <c r="H2" s="58" t="s">
        <v>88</v>
      </c>
      <c r="I2" s="58" t="s">
        <v>95</v>
      </c>
      <c r="J2" s="57" t="s">
        <v>89</v>
      </c>
      <c r="K2" s="41" t="s">
        <v>60</v>
      </c>
      <c r="L2" s="14" t="s">
        <v>18</v>
      </c>
      <c r="M2" s="12" t="s">
        <v>61</v>
      </c>
      <c r="N2" s="14" t="s">
        <v>25</v>
      </c>
      <c r="O2" s="12" t="s">
        <v>64</v>
      </c>
      <c r="P2" s="12" t="s">
        <v>62</v>
      </c>
      <c r="Q2" s="14" t="s">
        <v>26</v>
      </c>
      <c r="R2" s="12" t="s">
        <v>65</v>
      </c>
      <c r="S2" s="12" t="s">
        <v>63</v>
      </c>
      <c r="T2" s="12" t="s">
        <v>73</v>
      </c>
      <c r="U2" s="14" t="s">
        <v>59</v>
      </c>
      <c r="V2" s="14" t="s">
        <v>53</v>
      </c>
      <c r="W2" s="14" t="s">
        <v>54</v>
      </c>
      <c r="X2" s="14" t="s">
        <v>55</v>
      </c>
    </row>
    <row r="3" spans="1:24">
      <c r="A3" s="9">
        <v>341648</v>
      </c>
      <c r="B3" s="8" t="str">
        <f>IFERROR(VLOOKUP(VALUE($A3),#REF!,10,0),"0")</f>
        <v>0</v>
      </c>
      <c r="C3" s="8" t="str">
        <f>IFERROR(VLOOKUP(VALUE($A3),#REF!,#REF!,0),"-")</f>
        <v>-</v>
      </c>
      <c r="D3" s="10" t="s">
        <v>49</v>
      </c>
      <c r="E3" s="40">
        <v>44269</v>
      </c>
      <c r="F3" s="45">
        <v>150897</v>
      </c>
      <c r="G3" s="59" t="s">
        <v>90</v>
      </c>
      <c r="H3" s="59" t="s">
        <v>91</v>
      </c>
      <c r="I3" s="61" t="s">
        <v>96</v>
      </c>
      <c r="J3" s="46" t="s">
        <v>94</v>
      </c>
      <c r="K3" s="5"/>
      <c r="M3" s="4"/>
      <c r="P3" s="4"/>
      <c r="S3" s="4" t="s">
        <v>6</v>
      </c>
    </row>
    <row r="4" spans="1:24">
      <c r="A4" s="9">
        <v>341635</v>
      </c>
      <c r="B4" s="8" t="str">
        <f>IFERROR(VLOOKUP(VALUE($A4),#REF!,10,0),"0")</f>
        <v>0</v>
      </c>
      <c r="C4" s="8" t="str">
        <f>IFERROR(VLOOKUP(VALUE($A4),#REF!,#REF!,0),"-")</f>
        <v>-</v>
      </c>
      <c r="D4" s="10" t="s">
        <v>49</v>
      </c>
      <c r="E4" s="40">
        <v>44270</v>
      </c>
      <c r="F4" s="47">
        <v>150898</v>
      </c>
      <c r="G4" s="60" t="s">
        <v>90</v>
      </c>
      <c r="H4" s="60" t="s">
        <v>92</v>
      </c>
      <c r="I4" s="62" t="s">
        <v>97</v>
      </c>
      <c r="J4" s="48" t="s">
        <v>93</v>
      </c>
      <c r="K4" s="5"/>
      <c r="M4" s="4"/>
      <c r="P4" s="4"/>
      <c r="S4" s="4"/>
    </row>
    <row r="5" spans="1:24">
      <c r="A5" s="9">
        <v>339139</v>
      </c>
      <c r="B5" s="8" t="str">
        <f>IFERROR(VLOOKUP(VALUE($A5),#REF!,10,0),"0")</f>
        <v>0</v>
      </c>
      <c r="C5" s="8" t="str">
        <f>IFERROR(VLOOKUP(VALUE($A5),#REF!,#REF!,0),"-")</f>
        <v>-</v>
      </c>
      <c r="D5" s="10" t="s">
        <v>49</v>
      </c>
      <c r="E5" s="40">
        <v>44271</v>
      </c>
      <c r="F5" s="49"/>
      <c r="G5" s="37"/>
      <c r="H5" s="37"/>
      <c r="I5" s="37"/>
      <c r="J5" s="50"/>
      <c r="K5" s="5"/>
      <c r="M5" s="4"/>
      <c r="P5" s="4"/>
      <c r="S5" s="4"/>
    </row>
    <row r="6" spans="1:24">
      <c r="A6" s="9">
        <v>336651</v>
      </c>
      <c r="B6" s="8" t="str">
        <f>IFERROR(VLOOKUP(VALUE($A6),#REF!,10,0),"0")</f>
        <v>0</v>
      </c>
      <c r="C6" s="8" t="str">
        <f>IFERROR(VLOOKUP(VALUE($A6),#REF!,#REF!,0),"-")</f>
        <v>-</v>
      </c>
      <c r="D6" s="10" t="s">
        <v>49</v>
      </c>
      <c r="E6" s="40">
        <v>44272</v>
      </c>
      <c r="F6" s="49"/>
      <c r="G6" s="37"/>
      <c r="H6" s="37"/>
      <c r="I6" s="37"/>
      <c r="J6" s="50"/>
      <c r="K6" s="5"/>
      <c r="M6" s="4"/>
      <c r="P6" s="4"/>
      <c r="S6" s="4"/>
    </row>
    <row r="7" spans="1:24">
      <c r="A7" s="9">
        <v>336862</v>
      </c>
      <c r="B7" s="8" t="str">
        <f>IFERROR(VLOOKUP(VALUE($A7),#REF!,10,0),"0")</f>
        <v>0</v>
      </c>
      <c r="C7" s="8" t="str">
        <f>IFERROR(VLOOKUP(VALUE($A7),#REF!,#REF!,0),"-")</f>
        <v>-</v>
      </c>
      <c r="D7" s="10" t="s">
        <v>49</v>
      </c>
      <c r="E7" s="40">
        <v>44273</v>
      </c>
      <c r="F7" s="49"/>
      <c r="G7" s="37"/>
      <c r="H7" s="37"/>
      <c r="I7" s="37"/>
      <c r="J7" s="50"/>
      <c r="K7" s="5"/>
      <c r="M7" s="4"/>
      <c r="P7" s="4"/>
      <c r="S7" s="4"/>
    </row>
    <row r="8" spans="1:24">
      <c r="A8" s="9">
        <v>336864</v>
      </c>
      <c r="B8" s="8" t="str">
        <f>IFERROR(VLOOKUP(VALUE($A8),#REF!,10,0),"0")</f>
        <v>0</v>
      </c>
      <c r="C8" s="8" t="str">
        <f>IFERROR(VLOOKUP(VALUE($A8),#REF!,#REF!,0),"-")</f>
        <v>-</v>
      </c>
      <c r="D8" s="10" t="s">
        <v>49</v>
      </c>
      <c r="E8" s="40">
        <v>44274</v>
      </c>
      <c r="F8" s="49"/>
      <c r="G8" s="37"/>
      <c r="H8" s="37"/>
      <c r="I8" s="37"/>
      <c r="J8" s="50"/>
      <c r="K8" s="5"/>
      <c r="M8" s="4"/>
      <c r="P8" s="4"/>
      <c r="S8" s="4"/>
    </row>
    <row r="9" spans="1:24">
      <c r="A9" s="9">
        <v>336886</v>
      </c>
      <c r="B9" s="8" t="str">
        <f>IFERROR(VLOOKUP(VALUE($A9),#REF!,10,0),"0")</f>
        <v>0</v>
      </c>
      <c r="C9" s="8" t="str">
        <f>IFERROR(VLOOKUP(VALUE($A9),#REF!,#REF!,0),"-")</f>
        <v>-</v>
      </c>
      <c r="D9" s="10" t="s">
        <v>49</v>
      </c>
      <c r="E9" s="40">
        <v>44275</v>
      </c>
      <c r="F9" s="49"/>
      <c r="G9" s="37"/>
      <c r="H9" s="37"/>
      <c r="I9" s="37"/>
      <c r="J9" s="50"/>
      <c r="K9" s="5"/>
      <c r="M9" s="4"/>
      <c r="P9" s="4"/>
      <c r="S9" s="4"/>
    </row>
    <row r="10" spans="1:24">
      <c r="A10" s="9">
        <v>336647</v>
      </c>
      <c r="B10" s="8" t="str">
        <f>IFERROR(VLOOKUP(VALUE($A10),#REF!,10,0),"0")</f>
        <v>0</v>
      </c>
      <c r="C10" s="8" t="str">
        <f>IFERROR(VLOOKUP(VALUE($A10),#REF!,#REF!,0),"-")</f>
        <v>-</v>
      </c>
      <c r="D10" s="10" t="s">
        <v>49</v>
      </c>
      <c r="E10" s="40">
        <v>44276</v>
      </c>
      <c r="F10" s="49"/>
      <c r="G10" s="37"/>
      <c r="H10" s="37"/>
      <c r="I10" s="37"/>
      <c r="J10" s="50"/>
      <c r="K10" s="5"/>
      <c r="M10" s="4"/>
      <c r="P10" s="4"/>
      <c r="S10" s="4"/>
    </row>
    <row r="11" spans="1:24">
      <c r="A11" s="9">
        <v>339354</v>
      </c>
      <c r="B11" s="8" t="str">
        <f>IFERROR(VLOOKUP(VALUE($A11),#REF!,10,0),"0")</f>
        <v>0</v>
      </c>
      <c r="C11" s="8" t="str">
        <f>IFERROR(VLOOKUP(VALUE($A11),#REF!,#REF!,0),"-")</f>
        <v>-</v>
      </c>
      <c r="D11" s="10" t="s">
        <v>49</v>
      </c>
      <c r="E11" s="40">
        <v>44277</v>
      </c>
      <c r="F11" s="49"/>
      <c r="G11" s="37"/>
      <c r="H11" s="37"/>
      <c r="I11" s="37"/>
      <c r="J11" s="50"/>
      <c r="K11" s="5"/>
      <c r="M11" s="4"/>
      <c r="P11" s="4"/>
      <c r="S11" s="4"/>
    </row>
    <row r="12" spans="1:24">
      <c r="A12" s="9">
        <v>339356</v>
      </c>
      <c r="B12" s="8" t="str">
        <f>IFERROR(VLOOKUP(VALUE($A12),#REF!,10,0),"0")</f>
        <v>0</v>
      </c>
      <c r="C12" s="8" t="str">
        <f>IFERROR(VLOOKUP(VALUE($A12),#REF!,#REF!,0),"-")</f>
        <v>-</v>
      </c>
      <c r="D12" s="10" t="s">
        <v>49</v>
      </c>
      <c r="E12" s="40">
        <v>44278</v>
      </c>
      <c r="F12" s="49"/>
      <c r="G12" s="37"/>
      <c r="H12" s="37"/>
      <c r="I12" s="37"/>
      <c r="J12" s="50"/>
      <c r="K12" s="5"/>
      <c r="M12" s="4"/>
      <c r="P12" s="4"/>
      <c r="S12" s="4"/>
    </row>
    <row r="13" spans="1:24">
      <c r="A13" s="9">
        <v>339638</v>
      </c>
      <c r="B13" s="8" t="str">
        <f>IFERROR(VLOOKUP(VALUE($A13),#REF!,10,0),"0")</f>
        <v>0</v>
      </c>
      <c r="C13" s="8" t="str">
        <f>IFERROR(VLOOKUP(VALUE($A13),#REF!,#REF!,0),"-")</f>
        <v>-</v>
      </c>
      <c r="D13" s="10" t="s">
        <v>49</v>
      </c>
      <c r="E13" s="40">
        <v>44279</v>
      </c>
      <c r="F13" s="49"/>
      <c r="G13" s="37"/>
      <c r="H13" s="37"/>
      <c r="I13" s="37"/>
      <c r="J13" s="50"/>
      <c r="K13" s="5"/>
      <c r="M13" s="4"/>
      <c r="P13" s="4"/>
      <c r="S13" s="4"/>
    </row>
    <row r="14" spans="1:24">
      <c r="A14" s="9">
        <v>339640</v>
      </c>
      <c r="B14" s="8" t="str">
        <f>IFERROR(VLOOKUP(VALUE($A14),#REF!,10,0),"0")</f>
        <v>0</v>
      </c>
      <c r="C14" s="8" t="str">
        <f>IFERROR(VLOOKUP(VALUE($A14),#REF!,#REF!,0),"-")</f>
        <v>-</v>
      </c>
      <c r="D14" s="10" t="s">
        <v>49</v>
      </c>
      <c r="E14" s="40">
        <v>44280</v>
      </c>
      <c r="F14" s="49"/>
      <c r="G14" s="37"/>
      <c r="H14" s="37"/>
      <c r="I14" s="37"/>
      <c r="J14" s="50"/>
      <c r="K14" s="5"/>
      <c r="M14" s="4"/>
      <c r="P14" s="4"/>
      <c r="S14" s="4"/>
    </row>
    <row r="15" spans="1:24">
      <c r="A15" s="9">
        <v>342747</v>
      </c>
      <c r="B15" s="8" t="str">
        <f>IFERROR(VLOOKUP(VALUE($A15),#REF!,10,0),"0")</f>
        <v>0</v>
      </c>
      <c r="C15" s="8" t="str">
        <f>IFERROR(VLOOKUP(VALUE($A15),#REF!,#REF!,0),"-")</f>
        <v>-</v>
      </c>
      <c r="D15" s="10" t="s">
        <v>49</v>
      </c>
      <c r="E15" s="40">
        <v>44281</v>
      </c>
      <c r="F15" s="49"/>
      <c r="G15" s="37"/>
      <c r="H15" s="37"/>
      <c r="I15" s="37"/>
      <c r="J15" s="50"/>
      <c r="K15" s="5"/>
      <c r="M15" s="4"/>
      <c r="P15" s="4"/>
      <c r="S15" s="4"/>
    </row>
    <row r="16" spans="1:24">
      <c r="A16" s="9">
        <v>342749</v>
      </c>
      <c r="B16" s="8" t="str">
        <f>IFERROR(VLOOKUP(VALUE($A16),#REF!,10,0),"0")</f>
        <v>0</v>
      </c>
      <c r="C16" s="8" t="str">
        <f>IFERROR(VLOOKUP(VALUE($A16),#REF!,#REF!,0),"-")</f>
        <v>-</v>
      </c>
      <c r="D16" s="10" t="s">
        <v>49</v>
      </c>
      <c r="E16" s="40">
        <v>44282</v>
      </c>
      <c r="F16" s="49"/>
      <c r="G16" s="37"/>
      <c r="H16" s="37"/>
      <c r="I16" s="37"/>
      <c r="J16" s="50"/>
      <c r="K16" s="5"/>
      <c r="M16" s="4"/>
      <c r="P16" s="4"/>
      <c r="S16" s="4"/>
    </row>
    <row r="17" spans="1:19">
      <c r="A17" s="9">
        <v>342767</v>
      </c>
      <c r="B17" s="8" t="str">
        <f>IFERROR(VLOOKUP(VALUE($A17),#REF!,10,0),"0")</f>
        <v>0</v>
      </c>
      <c r="C17" s="8" t="str">
        <f>IFERROR(VLOOKUP(VALUE($A17),#REF!,#REF!,0),"-")</f>
        <v>-</v>
      </c>
      <c r="D17" s="10" t="s">
        <v>49</v>
      </c>
      <c r="E17" s="40">
        <v>44283</v>
      </c>
      <c r="F17" s="49"/>
      <c r="G17" s="37"/>
      <c r="H17" s="37"/>
      <c r="I17" s="37"/>
      <c r="J17" s="50"/>
      <c r="K17" s="5"/>
      <c r="M17" s="4"/>
      <c r="P17" s="4"/>
      <c r="S17" s="4"/>
    </row>
    <row r="18" spans="1:19">
      <c r="A18" s="9">
        <v>341129</v>
      </c>
      <c r="B18" s="8" t="str">
        <f>IFERROR(VLOOKUP(VALUE($A18),#REF!,10,0),"0")</f>
        <v>0</v>
      </c>
      <c r="C18" s="8" t="str">
        <f>IFERROR(VLOOKUP(VALUE($A18),#REF!,#REF!,0),"-")</f>
        <v>-</v>
      </c>
      <c r="D18" s="10" t="s">
        <v>49</v>
      </c>
      <c r="E18" s="40">
        <v>44284</v>
      </c>
      <c r="F18" s="49"/>
      <c r="G18" s="37"/>
      <c r="H18" s="37"/>
      <c r="I18" s="37"/>
      <c r="J18" s="50"/>
      <c r="K18" s="5"/>
      <c r="M18" s="4"/>
      <c r="P18" s="4"/>
      <c r="S18" s="4"/>
    </row>
    <row r="19" spans="1:19">
      <c r="A19" s="9">
        <v>341115</v>
      </c>
      <c r="B19" s="8" t="str">
        <f>IFERROR(VLOOKUP(VALUE($A19),#REF!,10,0),"0")</f>
        <v>0</v>
      </c>
      <c r="C19" s="8" t="str">
        <f>IFERROR(VLOOKUP(VALUE($A19),#REF!,#REF!,0),"-")</f>
        <v>-</v>
      </c>
      <c r="D19" s="10" t="s">
        <v>49</v>
      </c>
      <c r="E19" s="40">
        <v>44285</v>
      </c>
      <c r="F19" s="49"/>
      <c r="G19" s="37"/>
      <c r="H19" s="37"/>
      <c r="I19" s="37"/>
      <c r="J19" s="50"/>
      <c r="K19" s="5"/>
      <c r="M19" s="4"/>
      <c r="P19" s="4"/>
      <c r="S19" s="4"/>
    </row>
    <row r="20" spans="1:19">
      <c r="A20" s="9">
        <v>341117</v>
      </c>
      <c r="B20" s="8" t="str">
        <f>IFERROR(VLOOKUP(VALUE($A20),#REF!,10,0),"0")</f>
        <v>0</v>
      </c>
      <c r="C20" s="8" t="str">
        <f>IFERROR(VLOOKUP(VALUE($A20),#REF!,#REF!,0),"-")</f>
        <v>-</v>
      </c>
      <c r="D20" s="10" t="s">
        <v>49</v>
      </c>
      <c r="E20" s="40">
        <v>44286</v>
      </c>
      <c r="F20" s="49"/>
      <c r="G20" s="37"/>
      <c r="H20" s="37"/>
      <c r="I20" s="37"/>
      <c r="J20" s="50"/>
      <c r="K20" s="5"/>
      <c r="M20" s="4"/>
      <c r="P20" s="4"/>
      <c r="S20" s="4"/>
    </row>
    <row r="21" spans="1:19">
      <c r="A21" s="9">
        <v>341119</v>
      </c>
      <c r="B21" s="8" t="str">
        <f>IFERROR(VLOOKUP(VALUE($A21),#REF!,10,0),"0")</f>
        <v>0</v>
      </c>
      <c r="C21" s="8" t="str">
        <f>IFERROR(VLOOKUP(VALUE($A21),#REF!,#REF!,0),"-")</f>
        <v>-</v>
      </c>
      <c r="D21" s="10" t="s">
        <v>49</v>
      </c>
      <c r="E21" s="40">
        <v>44287</v>
      </c>
      <c r="F21" s="49"/>
      <c r="G21" s="37"/>
      <c r="H21" s="37"/>
      <c r="I21" s="37"/>
      <c r="J21" s="50"/>
      <c r="K21" s="5"/>
      <c r="M21" s="4"/>
      <c r="P21" s="4"/>
      <c r="S21" s="4"/>
    </row>
    <row r="22" spans="1:19">
      <c r="A22" s="9">
        <v>341109</v>
      </c>
      <c r="B22" s="8" t="str">
        <f>IFERROR(VLOOKUP(VALUE($A22),#REF!,10,0),"0")</f>
        <v>0</v>
      </c>
      <c r="C22" s="8" t="str">
        <f>IFERROR(VLOOKUP(VALUE($A22),#REF!,#REF!,0),"-")</f>
        <v>-</v>
      </c>
      <c r="D22" s="10" t="s">
        <v>49</v>
      </c>
      <c r="E22" s="40">
        <v>44288</v>
      </c>
      <c r="F22" s="49"/>
      <c r="G22" s="37"/>
      <c r="H22" s="37"/>
      <c r="I22" s="37"/>
      <c r="J22" s="50"/>
      <c r="K22" s="5"/>
      <c r="M22" s="4"/>
      <c r="P22" s="4"/>
      <c r="S22" s="4"/>
    </row>
    <row r="23" spans="1:19">
      <c r="A23" s="9">
        <v>341111</v>
      </c>
      <c r="B23" s="8" t="str">
        <f>IFERROR(VLOOKUP(VALUE($A23),#REF!,10,0),"0")</f>
        <v>0</v>
      </c>
      <c r="C23" s="8" t="str">
        <f>IFERROR(VLOOKUP(VALUE($A23),#REF!,#REF!,0),"-")</f>
        <v>-</v>
      </c>
      <c r="D23" s="10" t="s">
        <v>49</v>
      </c>
      <c r="E23" s="40">
        <v>44289</v>
      </c>
      <c r="F23" s="49"/>
      <c r="G23" s="37"/>
      <c r="H23" s="37"/>
      <c r="I23" s="37"/>
      <c r="J23" s="50"/>
      <c r="K23" s="5"/>
      <c r="M23" s="4"/>
      <c r="P23" s="4"/>
      <c r="S23" s="4"/>
    </row>
    <row r="24" spans="1:19">
      <c r="A24" s="9">
        <v>341113</v>
      </c>
      <c r="B24" s="8" t="str">
        <f>IFERROR(VLOOKUP(VALUE($A24),#REF!,10,0),"0")</f>
        <v>0</v>
      </c>
      <c r="C24" s="8" t="str">
        <f>IFERROR(VLOOKUP(VALUE($A24),#REF!,#REF!,0),"-")</f>
        <v>-</v>
      </c>
      <c r="D24" s="10" t="s">
        <v>49</v>
      </c>
      <c r="E24" s="40">
        <v>44290</v>
      </c>
      <c r="F24" s="49"/>
      <c r="G24" s="37"/>
      <c r="H24" s="37"/>
      <c r="I24" s="37"/>
      <c r="J24" s="50"/>
      <c r="K24" s="5"/>
      <c r="M24" s="4"/>
      <c r="P24" s="4"/>
      <c r="S24" s="4"/>
    </row>
    <row r="25" spans="1:19">
      <c r="A25" s="9">
        <v>48646</v>
      </c>
      <c r="B25" s="8" t="str">
        <f>IFERROR(VLOOKUP(VALUE($A25),#REF!,10,0),"0")</f>
        <v>0</v>
      </c>
      <c r="C25" s="8" t="str">
        <f>IFERROR(VLOOKUP(VALUE($A25),#REF!,#REF!,0),"-")</f>
        <v>-</v>
      </c>
      <c r="D25" s="10" t="s">
        <v>49</v>
      </c>
      <c r="E25" s="40">
        <v>44291</v>
      </c>
      <c r="F25" s="49"/>
      <c r="G25" s="37"/>
      <c r="H25" s="37"/>
      <c r="I25" s="37"/>
      <c r="J25" s="50"/>
      <c r="K25" s="5"/>
      <c r="M25" s="4"/>
      <c r="P25" s="4"/>
      <c r="S25" s="4"/>
    </row>
    <row r="26" spans="1:19">
      <c r="A26" s="9">
        <v>48650</v>
      </c>
      <c r="B26" s="8" t="str">
        <f>IFERROR(VLOOKUP(VALUE($A26),#REF!,10,0),"0")</f>
        <v>0</v>
      </c>
      <c r="C26" s="8" t="str">
        <f>IFERROR(VLOOKUP(VALUE($A26),#REF!,#REF!,0),"-")</f>
        <v>-</v>
      </c>
      <c r="D26" s="10" t="s">
        <v>49</v>
      </c>
      <c r="E26" s="40">
        <v>44292</v>
      </c>
      <c r="F26" s="49"/>
      <c r="G26" s="37"/>
      <c r="H26" s="37"/>
      <c r="I26" s="37"/>
      <c r="J26" s="50"/>
      <c r="K26" s="5"/>
      <c r="M26" s="4"/>
      <c r="P26" s="4"/>
      <c r="S26" s="4"/>
    </row>
    <row r="27" spans="1:19">
      <c r="A27" s="9">
        <v>48636</v>
      </c>
      <c r="B27" s="8" t="str">
        <f>IFERROR(VLOOKUP(VALUE($A27),#REF!,10,0),"0")</f>
        <v>0</v>
      </c>
      <c r="C27" s="8" t="str">
        <f>IFERROR(VLOOKUP(VALUE($A27),#REF!,#REF!,0),"-")</f>
        <v>-</v>
      </c>
      <c r="D27" s="10" t="s">
        <v>49</v>
      </c>
      <c r="E27" s="40">
        <v>44293</v>
      </c>
      <c r="F27" s="49"/>
      <c r="G27" s="37"/>
      <c r="H27" s="37"/>
      <c r="I27" s="37"/>
      <c r="J27" s="50"/>
      <c r="K27" s="5"/>
      <c r="M27" s="4"/>
      <c r="P27" s="4"/>
      <c r="S27" s="4"/>
    </row>
    <row r="28" spans="1:19">
      <c r="A28" s="9">
        <v>339127</v>
      </c>
      <c r="B28" s="8" t="str">
        <f>IFERROR(VLOOKUP(VALUE($A28),#REF!,10,0),"0")</f>
        <v>0</v>
      </c>
      <c r="C28" s="8" t="str">
        <f>IFERROR(VLOOKUP(VALUE($A28),#REF!,#REF!,0),"-")</f>
        <v>-</v>
      </c>
      <c r="D28" s="10" t="s">
        <v>49</v>
      </c>
      <c r="E28" s="40">
        <v>44294</v>
      </c>
      <c r="F28" s="49"/>
      <c r="G28" s="37"/>
      <c r="H28" s="37"/>
      <c r="I28" s="37"/>
      <c r="J28" s="50"/>
      <c r="K28" s="5"/>
      <c r="M28" s="4"/>
      <c r="P28" s="4"/>
      <c r="S28" s="4"/>
    </row>
    <row r="29" spans="1:19">
      <c r="A29" s="9">
        <v>339129</v>
      </c>
      <c r="B29" s="8" t="str">
        <f>IFERROR(VLOOKUP(VALUE($A29),#REF!,10,0),"0")</f>
        <v>0</v>
      </c>
      <c r="C29" s="8" t="str">
        <f>IFERROR(VLOOKUP(VALUE($A29),#REF!,#REF!,0),"-")</f>
        <v>-</v>
      </c>
      <c r="D29" s="10" t="s">
        <v>49</v>
      </c>
      <c r="E29" s="40">
        <v>44295</v>
      </c>
      <c r="F29" s="49"/>
      <c r="G29" s="37"/>
      <c r="H29" s="37"/>
      <c r="I29" s="37"/>
      <c r="J29" s="50"/>
      <c r="K29" s="5"/>
      <c r="M29" s="4"/>
      <c r="P29" s="4"/>
      <c r="S29" s="4"/>
    </row>
    <row r="30" spans="1:19">
      <c r="A30" s="9">
        <v>339131</v>
      </c>
      <c r="B30" s="8" t="str">
        <f>IFERROR(VLOOKUP(VALUE($A30),#REF!,10,0),"0")</f>
        <v>0</v>
      </c>
      <c r="C30" s="8" t="str">
        <f>IFERROR(VLOOKUP(VALUE($A30),#REF!,#REF!,0),"-")</f>
        <v>-</v>
      </c>
      <c r="D30" s="10" t="s">
        <v>49</v>
      </c>
      <c r="E30" s="40">
        <v>44296</v>
      </c>
      <c r="F30" s="49"/>
      <c r="G30" s="37"/>
      <c r="H30" s="37"/>
      <c r="I30" s="37"/>
      <c r="J30" s="50"/>
      <c r="K30" s="5"/>
      <c r="M30" s="4"/>
      <c r="P30" s="4"/>
      <c r="S30" s="4"/>
    </row>
    <row r="31" spans="1:19">
      <c r="A31" s="9">
        <v>339137</v>
      </c>
      <c r="B31" s="8" t="str">
        <f>IFERROR(VLOOKUP(VALUE($A31),#REF!,10,0),"0")</f>
        <v>0</v>
      </c>
      <c r="C31" s="8" t="str">
        <f>IFERROR(VLOOKUP(VALUE($A31),#REF!,#REF!,0),"-")</f>
        <v>-</v>
      </c>
      <c r="D31" s="10" t="s">
        <v>49</v>
      </c>
      <c r="E31" s="40">
        <v>44297</v>
      </c>
      <c r="F31" s="49"/>
      <c r="G31" s="37"/>
      <c r="H31" s="37"/>
      <c r="I31" s="37"/>
      <c r="J31" s="50"/>
      <c r="K31" s="5"/>
      <c r="M31" s="4"/>
      <c r="P31" s="4"/>
      <c r="S31" s="4"/>
    </row>
    <row r="32" spans="1:19">
      <c r="A32" s="9">
        <v>418688</v>
      </c>
      <c r="B32" s="8" t="str">
        <f>IFERROR(VLOOKUP(VALUE($A32),#REF!,10,0),"0")</f>
        <v>0</v>
      </c>
      <c r="C32" s="8" t="str">
        <f>IFERROR(VLOOKUP(VALUE($A32),#REF!,#REF!,0),"-")</f>
        <v>-</v>
      </c>
      <c r="D32" s="10" t="s">
        <v>49</v>
      </c>
      <c r="E32" s="40">
        <v>44298</v>
      </c>
      <c r="F32" s="49"/>
      <c r="G32" s="37"/>
      <c r="H32" s="37"/>
      <c r="I32" s="37"/>
      <c r="J32" s="50"/>
      <c r="K32" s="5"/>
      <c r="M32" s="4"/>
      <c r="P32" s="4"/>
      <c r="S32" s="4"/>
    </row>
    <row r="33" spans="1:19">
      <c r="A33" s="9">
        <v>48685</v>
      </c>
      <c r="B33" s="8" t="str">
        <f>IFERROR(VLOOKUP(VALUE($A33),#REF!,10,0),"0")</f>
        <v>0</v>
      </c>
      <c r="C33" s="8" t="str">
        <f>IFERROR(VLOOKUP(VALUE($A33),#REF!,#REF!,0),"-")</f>
        <v>-</v>
      </c>
      <c r="D33" s="10" t="s">
        <v>49</v>
      </c>
      <c r="E33" s="40">
        <v>44299</v>
      </c>
      <c r="F33" s="49"/>
      <c r="G33" s="37"/>
      <c r="H33" s="37"/>
      <c r="I33" s="37"/>
      <c r="J33" s="50"/>
      <c r="K33" s="5"/>
      <c r="M33" s="4"/>
      <c r="P33" s="4"/>
      <c r="S33" s="4"/>
    </row>
    <row r="34" spans="1:19">
      <c r="A34" s="9">
        <v>48689</v>
      </c>
      <c r="B34" s="8" t="str">
        <f>IFERROR(VLOOKUP(VALUE($A34),#REF!,10,0),"0")</f>
        <v>0</v>
      </c>
      <c r="C34" s="8" t="str">
        <f>IFERROR(VLOOKUP(VALUE($A34),#REF!,#REF!,0),"-")</f>
        <v>-</v>
      </c>
      <c r="D34" s="10" t="s">
        <v>49</v>
      </c>
      <c r="E34" s="40">
        <v>44300</v>
      </c>
      <c r="F34" s="49"/>
      <c r="G34" s="37"/>
      <c r="H34" s="37"/>
      <c r="I34" s="37"/>
      <c r="J34" s="50"/>
      <c r="K34" s="5"/>
      <c r="M34" s="4"/>
      <c r="P34" s="4"/>
      <c r="S34" s="4"/>
    </row>
    <row r="35" spans="1:19">
      <c r="A35" s="9">
        <v>48731</v>
      </c>
      <c r="B35" s="8" t="str">
        <f>IFERROR(VLOOKUP(VALUE($A35),#REF!,10,0),"0")</f>
        <v>0</v>
      </c>
      <c r="C35" s="8" t="str">
        <f>IFERROR(VLOOKUP(VALUE($A35),#REF!,#REF!,0),"-")</f>
        <v>-</v>
      </c>
      <c r="D35" s="10" t="s">
        <v>49</v>
      </c>
      <c r="E35" s="40">
        <v>44301</v>
      </c>
      <c r="F35" s="49"/>
      <c r="G35" s="37"/>
      <c r="H35" s="37"/>
      <c r="I35" s="37"/>
      <c r="J35" s="50"/>
      <c r="K35" s="5"/>
      <c r="M35" s="4"/>
      <c r="P35" s="4"/>
      <c r="S35" s="4"/>
    </row>
    <row r="36" spans="1:19">
      <c r="A36" s="9">
        <v>951361</v>
      </c>
      <c r="B36" s="8" t="str">
        <f>IFERROR(VLOOKUP(VALUE($A36),#REF!,10,0),"0")</f>
        <v>0</v>
      </c>
      <c r="C36" s="8" t="str">
        <f>IFERROR(VLOOKUP(VALUE($A36),#REF!,#REF!,0),"-")</f>
        <v>-</v>
      </c>
      <c r="D36" s="10" t="s">
        <v>49</v>
      </c>
      <c r="E36" s="40">
        <v>44302</v>
      </c>
      <c r="F36" s="49"/>
      <c r="G36" s="37"/>
      <c r="H36" s="37"/>
      <c r="I36" s="37"/>
      <c r="J36" s="50"/>
      <c r="K36" s="5"/>
      <c r="M36" s="4"/>
      <c r="P36" s="4"/>
      <c r="S36" s="4"/>
    </row>
    <row r="37" spans="1:19">
      <c r="A37" s="9">
        <v>951307</v>
      </c>
      <c r="B37" s="8" t="str">
        <f>IFERROR(VLOOKUP(VALUE($A37),#REF!,10,0),"0")</f>
        <v>0</v>
      </c>
      <c r="C37" s="8" t="str">
        <f>IFERROR(VLOOKUP(VALUE($A37),#REF!,#REF!,0),"-")</f>
        <v>-</v>
      </c>
      <c r="D37" s="10" t="s">
        <v>49</v>
      </c>
      <c r="E37" s="40">
        <v>44303</v>
      </c>
      <c r="F37" s="49"/>
      <c r="G37" s="37"/>
      <c r="H37" s="37"/>
      <c r="I37" s="37"/>
      <c r="J37" s="50"/>
      <c r="K37" s="5"/>
      <c r="M37" s="4"/>
      <c r="P37" s="4"/>
      <c r="S37" s="4"/>
    </row>
    <row r="38" spans="1:19">
      <c r="A38" s="9">
        <v>342513</v>
      </c>
      <c r="B38" s="8" t="str">
        <f>IFERROR(VLOOKUP(VALUE($A38),#REF!,10,0),"0")</f>
        <v>0</v>
      </c>
      <c r="C38" s="8" t="str">
        <f>IFERROR(VLOOKUP(VALUE($A38),#REF!,#REF!,0),"-")</f>
        <v>-</v>
      </c>
      <c r="D38" s="10" t="s">
        <v>49</v>
      </c>
      <c r="E38" s="40">
        <v>44304</v>
      </c>
      <c r="F38" s="49"/>
      <c r="G38" s="37"/>
      <c r="H38" s="37"/>
      <c r="I38" s="37"/>
      <c r="J38" s="50"/>
      <c r="K38" s="5"/>
      <c r="M38" s="4"/>
      <c r="P38" s="4"/>
      <c r="S38" s="4"/>
    </row>
    <row r="39" spans="1:19">
      <c r="A39" s="9">
        <v>342479</v>
      </c>
      <c r="B39" s="8" t="str">
        <f>IFERROR(VLOOKUP(VALUE($A39),#REF!,10,0),"0")</f>
        <v>0</v>
      </c>
      <c r="C39" s="8" t="str">
        <f>IFERROR(VLOOKUP(VALUE($A39),#REF!,#REF!,0),"-")</f>
        <v>-</v>
      </c>
      <c r="D39" s="10" t="s">
        <v>49</v>
      </c>
      <c r="E39" s="40">
        <v>44305</v>
      </c>
      <c r="F39" s="49"/>
      <c r="G39" s="37"/>
      <c r="H39" s="37"/>
      <c r="I39" s="37"/>
      <c r="J39" s="50"/>
      <c r="K39" s="5"/>
      <c r="M39" s="4"/>
      <c r="P39" s="4"/>
      <c r="S39" s="4"/>
    </row>
    <row r="40" spans="1:19">
      <c r="A40" s="9">
        <v>342483</v>
      </c>
      <c r="B40" s="8" t="str">
        <f>IFERROR(VLOOKUP(VALUE($A40),#REF!,10,0),"0")</f>
        <v>0</v>
      </c>
      <c r="C40" s="8" t="str">
        <f>IFERROR(VLOOKUP(VALUE($A40),#REF!,#REF!,0),"-")</f>
        <v>-</v>
      </c>
      <c r="D40" s="10" t="s">
        <v>49</v>
      </c>
      <c r="E40" s="40">
        <v>44306</v>
      </c>
      <c r="F40" s="49"/>
      <c r="G40" s="37"/>
      <c r="H40" s="37"/>
      <c r="I40" s="37"/>
      <c r="J40" s="50"/>
      <c r="K40" s="5"/>
      <c r="M40" s="4"/>
      <c r="P40" s="4"/>
      <c r="S40" s="4"/>
    </row>
    <row r="41" spans="1:19">
      <c r="A41" s="9">
        <v>342517</v>
      </c>
      <c r="B41" s="8" t="str">
        <f>IFERROR(VLOOKUP(VALUE($A41),#REF!,10,0),"0")</f>
        <v>0</v>
      </c>
      <c r="C41" s="8" t="str">
        <f>IFERROR(VLOOKUP(VALUE($A41),#REF!,#REF!,0),"-")</f>
        <v>-</v>
      </c>
      <c r="D41" s="10" t="s">
        <v>49</v>
      </c>
      <c r="E41" s="40">
        <v>44307</v>
      </c>
      <c r="F41" s="49"/>
      <c r="G41" s="37"/>
      <c r="H41" s="37"/>
      <c r="I41" s="37"/>
      <c r="J41" s="50"/>
      <c r="K41" s="5"/>
      <c r="M41" s="4"/>
      <c r="P41" s="4"/>
      <c r="S41" s="4"/>
    </row>
    <row r="42" spans="1:19">
      <c r="A42" s="9">
        <v>342538</v>
      </c>
      <c r="B42" s="8" t="str">
        <f>IFERROR(VLOOKUP(VALUE($A42),#REF!,10,0),"0")</f>
        <v>0</v>
      </c>
      <c r="C42" s="8" t="str">
        <f>IFERROR(VLOOKUP(VALUE($A42),#REF!,#REF!,0),"-")</f>
        <v>-</v>
      </c>
      <c r="D42" s="10" t="s">
        <v>49</v>
      </c>
      <c r="E42" s="40">
        <v>44308</v>
      </c>
      <c r="F42" s="49"/>
      <c r="G42" s="37"/>
      <c r="H42" s="37"/>
      <c r="I42" s="37"/>
      <c r="J42" s="50"/>
      <c r="K42" s="5"/>
      <c r="M42" s="4"/>
      <c r="P42" s="4"/>
      <c r="S42" s="4"/>
    </row>
    <row r="43" spans="1:19">
      <c r="A43" s="9">
        <v>342534</v>
      </c>
      <c r="B43" s="8" t="str">
        <f>IFERROR(VLOOKUP(VALUE($A43),#REF!,10,0),"0")</f>
        <v>0</v>
      </c>
      <c r="C43" s="8" t="str">
        <f>IFERROR(VLOOKUP(VALUE($A43),#REF!,#REF!,0),"-")</f>
        <v>-</v>
      </c>
      <c r="D43" s="10" t="s">
        <v>49</v>
      </c>
      <c r="E43" s="40">
        <v>44309</v>
      </c>
      <c r="F43" s="49"/>
      <c r="G43" s="37"/>
      <c r="H43" s="37"/>
      <c r="I43" s="37"/>
      <c r="J43" s="50"/>
      <c r="K43" s="5"/>
      <c r="M43" s="4"/>
      <c r="P43" s="4"/>
      <c r="S43" s="4"/>
    </row>
    <row r="44" spans="1:19">
      <c r="A44" s="9">
        <v>342769</v>
      </c>
      <c r="B44" s="8" t="str">
        <f>IFERROR(VLOOKUP(VALUE($A44),#REF!,10,0),"0")</f>
        <v>0</v>
      </c>
      <c r="C44" s="8" t="str">
        <f>IFERROR(VLOOKUP(VALUE($A44),#REF!,#REF!,0),"-")</f>
        <v>-</v>
      </c>
      <c r="D44" s="10" t="s">
        <v>49</v>
      </c>
      <c r="E44" s="40">
        <v>44310</v>
      </c>
      <c r="F44" s="49"/>
      <c r="G44" s="37"/>
      <c r="H44" s="37"/>
      <c r="I44" s="37"/>
      <c r="J44" s="50"/>
      <c r="K44" s="5"/>
      <c r="M44" s="4"/>
      <c r="P44" s="4"/>
      <c r="S44" s="4"/>
    </row>
    <row r="45" spans="1:19">
      <c r="A45" s="9">
        <v>342820</v>
      </c>
      <c r="B45" s="8" t="str">
        <f>IFERROR(VLOOKUP(VALUE($A45),#REF!,10,0),"0")</f>
        <v>0</v>
      </c>
      <c r="C45" s="8" t="str">
        <f>IFERROR(VLOOKUP(VALUE($A45),#REF!,#REF!,0),"-")</f>
        <v>-</v>
      </c>
      <c r="D45" s="10" t="s">
        <v>49</v>
      </c>
      <c r="E45" s="40">
        <v>44311</v>
      </c>
      <c r="F45" s="49"/>
      <c r="G45" s="37"/>
      <c r="H45" s="37"/>
      <c r="I45" s="37"/>
      <c r="J45" s="50"/>
      <c r="K45" s="5"/>
      <c r="M45" s="4"/>
      <c r="P45" s="4"/>
      <c r="S45" s="4"/>
    </row>
    <row r="46" spans="1:19">
      <c r="A46" s="9">
        <v>342850</v>
      </c>
      <c r="B46" s="8" t="str">
        <f>IFERROR(VLOOKUP(VALUE($A46),#REF!,10,0),"0")</f>
        <v>0</v>
      </c>
      <c r="C46" s="8" t="str">
        <f>IFERROR(VLOOKUP(VALUE($A46),#REF!,#REF!,0),"-")</f>
        <v>-</v>
      </c>
      <c r="D46" s="10" t="s">
        <v>49</v>
      </c>
      <c r="E46" s="40">
        <v>44312</v>
      </c>
      <c r="F46" s="49"/>
      <c r="G46" s="37"/>
      <c r="H46" s="37"/>
      <c r="I46" s="37"/>
      <c r="J46" s="50"/>
      <c r="K46" s="5"/>
      <c r="M46" s="4"/>
      <c r="P46" s="4"/>
      <c r="S46" s="4"/>
    </row>
    <row r="47" spans="1:19">
      <c r="A47" s="9">
        <v>342771</v>
      </c>
      <c r="B47" s="8" t="str">
        <f>IFERROR(VLOOKUP(VALUE($A47),#REF!,10,0),"0")</f>
        <v>0</v>
      </c>
      <c r="C47" s="8" t="str">
        <f>IFERROR(VLOOKUP(VALUE($A47),#REF!,#REF!,0),"-")</f>
        <v>-</v>
      </c>
      <c r="D47" s="10" t="s">
        <v>49</v>
      </c>
      <c r="E47" s="40">
        <v>44313</v>
      </c>
      <c r="F47" s="49"/>
      <c r="G47" s="37"/>
      <c r="H47" s="37"/>
      <c r="I47" s="37"/>
      <c r="J47" s="50"/>
      <c r="K47" s="5"/>
      <c r="M47" s="4"/>
      <c r="P47" s="4"/>
      <c r="S47" s="4"/>
    </row>
    <row r="48" spans="1:19">
      <c r="A48" s="9">
        <v>342781</v>
      </c>
      <c r="B48" s="8" t="str">
        <f>IFERROR(VLOOKUP(VALUE($A48),#REF!,10,0),"0")</f>
        <v>0</v>
      </c>
      <c r="C48" s="8" t="str">
        <f>IFERROR(VLOOKUP(VALUE($A48),#REF!,#REF!,0),"-")</f>
        <v>-</v>
      </c>
      <c r="D48" s="10" t="s">
        <v>49</v>
      </c>
      <c r="E48" s="40">
        <v>44314</v>
      </c>
      <c r="F48" s="49"/>
      <c r="G48" s="37"/>
      <c r="H48" s="37"/>
      <c r="I48" s="37"/>
      <c r="J48" s="50"/>
      <c r="K48" s="5"/>
      <c r="M48" s="4"/>
      <c r="P48" s="4"/>
      <c r="S48" s="4"/>
    </row>
    <row r="49" spans="1:19">
      <c r="A49" s="9">
        <v>342783</v>
      </c>
      <c r="B49" s="8" t="str">
        <f>IFERROR(VLOOKUP(VALUE($A49),#REF!,10,0),"0")</f>
        <v>0</v>
      </c>
      <c r="C49" s="8" t="str">
        <f>IFERROR(VLOOKUP(VALUE($A49),#REF!,#REF!,0),"-")</f>
        <v>-</v>
      </c>
      <c r="D49" s="10" t="s">
        <v>49</v>
      </c>
      <c r="E49" s="40">
        <v>44315</v>
      </c>
      <c r="F49" s="49"/>
      <c r="G49" s="37"/>
      <c r="H49" s="37"/>
      <c r="I49" s="37"/>
      <c r="J49" s="50"/>
      <c r="K49" s="5"/>
      <c r="M49" s="4"/>
      <c r="P49" s="4"/>
      <c r="S49" s="4"/>
    </row>
    <row r="50" spans="1:19">
      <c r="A50" s="9">
        <v>342785</v>
      </c>
      <c r="B50" s="8" t="str">
        <f>IFERROR(VLOOKUP(VALUE($A50),#REF!,10,0),"0")</f>
        <v>0</v>
      </c>
      <c r="C50" s="8" t="str">
        <f>IFERROR(VLOOKUP(VALUE($A50),#REF!,#REF!,0),"-")</f>
        <v>-</v>
      </c>
      <c r="D50" s="10" t="s">
        <v>49</v>
      </c>
      <c r="E50" s="40">
        <v>44316</v>
      </c>
      <c r="F50" s="49"/>
      <c r="G50" s="37"/>
      <c r="H50" s="37"/>
      <c r="I50" s="37"/>
      <c r="J50" s="50"/>
      <c r="K50" s="5"/>
      <c r="M50" s="4"/>
      <c r="P50" s="4"/>
      <c r="S50" s="4"/>
    </row>
    <row r="51" spans="1:19">
      <c r="A51" s="9">
        <v>342822</v>
      </c>
      <c r="B51" s="8" t="str">
        <f>IFERROR(VLOOKUP(VALUE($A51),#REF!,10,0),"0")</f>
        <v>0</v>
      </c>
      <c r="C51" s="8" t="str">
        <f>IFERROR(VLOOKUP(VALUE($A51),#REF!,#REF!,0),"-")</f>
        <v>-</v>
      </c>
      <c r="D51" s="10" t="s">
        <v>49</v>
      </c>
      <c r="E51" s="40">
        <v>44317</v>
      </c>
      <c r="F51" s="49"/>
      <c r="G51" s="37"/>
      <c r="H51" s="37"/>
      <c r="I51" s="37"/>
      <c r="J51" s="50"/>
      <c r="K51" s="5"/>
      <c r="M51" s="4"/>
      <c r="P51" s="4"/>
      <c r="S51" s="4"/>
    </row>
    <row r="52" spans="1:19">
      <c r="A52" s="9">
        <v>342838</v>
      </c>
      <c r="B52" s="8" t="str">
        <f>IFERROR(VLOOKUP(VALUE($A52),#REF!,10,0),"0")</f>
        <v>0</v>
      </c>
      <c r="C52" s="8" t="str">
        <f>IFERROR(VLOOKUP(VALUE($A52),#REF!,#REF!,0),"-")</f>
        <v>-</v>
      </c>
      <c r="D52" s="10" t="s">
        <v>49</v>
      </c>
      <c r="E52" s="40">
        <v>44318</v>
      </c>
      <c r="F52" s="49"/>
      <c r="G52" s="37"/>
      <c r="H52" s="37"/>
      <c r="I52" s="37"/>
      <c r="J52" s="50"/>
      <c r="K52" s="5"/>
      <c r="M52" s="4"/>
      <c r="P52" s="4"/>
      <c r="S52" s="4"/>
    </row>
    <row r="53" spans="1:19">
      <c r="A53" s="9">
        <v>342848</v>
      </c>
      <c r="B53" s="8" t="str">
        <f>IFERROR(VLOOKUP(VALUE($A53),#REF!,10,0),"0")</f>
        <v>0</v>
      </c>
      <c r="C53" s="8" t="str">
        <f>IFERROR(VLOOKUP(VALUE($A53),#REF!,#REF!,0),"-")</f>
        <v>-</v>
      </c>
      <c r="D53" s="10" t="s">
        <v>49</v>
      </c>
      <c r="E53" s="40">
        <v>44319</v>
      </c>
      <c r="F53" s="49"/>
      <c r="G53" s="37"/>
      <c r="H53" s="37"/>
      <c r="I53" s="37"/>
      <c r="J53" s="50"/>
      <c r="K53" s="5"/>
      <c r="M53" s="4"/>
      <c r="P53" s="4"/>
      <c r="S53" s="4"/>
    </row>
    <row r="54" spans="1:19">
      <c r="A54" s="9">
        <v>721876</v>
      </c>
      <c r="B54" s="8" t="str">
        <f>IFERROR(VLOOKUP(VALUE($A54),#REF!,10,0),"0")</f>
        <v>0</v>
      </c>
      <c r="C54" s="8" t="str">
        <f>IFERROR(VLOOKUP(VALUE($A54),#REF!,#REF!,0),"-")</f>
        <v>-</v>
      </c>
      <c r="D54" s="10" t="s">
        <v>49</v>
      </c>
      <c r="E54" s="40">
        <v>44320</v>
      </c>
      <c r="F54" s="49"/>
      <c r="G54" s="37"/>
      <c r="H54" s="37"/>
      <c r="I54" s="37"/>
      <c r="J54" s="50"/>
      <c r="K54" s="5"/>
      <c r="M54" s="4"/>
      <c r="P54" s="4"/>
      <c r="S54" s="4"/>
    </row>
    <row r="55" spans="1:19">
      <c r="A55" s="9">
        <v>48721</v>
      </c>
      <c r="B55" s="8" t="str">
        <f>IFERROR(VLOOKUP(VALUE($A55),#REF!,10,0),"0")</f>
        <v>0</v>
      </c>
      <c r="C55" s="8" t="str">
        <f>IFERROR(VLOOKUP(VALUE($A55),#REF!,#REF!,0),"-")</f>
        <v>-</v>
      </c>
      <c r="D55" s="10" t="s">
        <v>49</v>
      </c>
      <c r="E55" s="40">
        <v>44321</v>
      </c>
      <c r="F55" s="49"/>
      <c r="G55" s="37"/>
      <c r="H55" s="37"/>
      <c r="I55" s="37"/>
      <c r="J55" s="50"/>
      <c r="K55" s="5"/>
      <c r="M55" s="4"/>
      <c r="P55" s="4"/>
      <c r="S55" s="4"/>
    </row>
    <row r="56" spans="1:19">
      <c r="A56" s="9">
        <v>48775</v>
      </c>
      <c r="B56" s="8" t="str">
        <f>IFERROR(VLOOKUP(VALUE($A56),#REF!,10,0),"0")</f>
        <v>0</v>
      </c>
      <c r="C56" s="8" t="str">
        <f>IFERROR(VLOOKUP(VALUE($A56),#REF!,#REF!,0),"-")</f>
        <v>-</v>
      </c>
      <c r="D56" s="10" t="s">
        <v>49</v>
      </c>
      <c r="E56" s="40">
        <v>44322</v>
      </c>
      <c r="F56" s="49"/>
      <c r="G56" s="37"/>
      <c r="H56" s="37"/>
      <c r="I56" s="37"/>
      <c r="J56" s="50"/>
      <c r="K56" s="5"/>
      <c r="M56" s="4"/>
      <c r="P56" s="4"/>
      <c r="S56" s="4"/>
    </row>
    <row r="57" spans="1:19">
      <c r="A57" s="9">
        <v>48779</v>
      </c>
      <c r="B57" s="8" t="str">
        <f>IFERROR(VLOOKUP(VALUE($A57),#REF!,10,0),"0")</f>
        <v>0</v>
      </c>
      <c r="C57" s="8" t="str">
        <f>IFERROR(VLOOKUP(VALUE($A57),#REF!,#REF!,0),"-")</f>
        <v>-</v>
      </c>
      <c r="D57" s="10" t="s">
        <v>49</v>
      </c>
      <c r="E57" s="40">
        <v>44323</v>
      </c>
      <c r="F57" s="49"/>
      <c r="G57" s="37"/>
      <c r="H57" s="37"/>
      <c r="I57" s="37"/>
      <c r="J57" s="50"/>
      <c r="K57" s="5"/>
      <c r="M57" s="4"/>
      <c r="P57" s="4"/>
      <c r="S57" s="4"/>
    </row>
    <row r="58" spans="1:19">
      <c r="A58" s="9">
        <v>48827</v>
      </c>
      <c r="B58" s="8" t="str">
        <f>IFERROR(VLOOKUP(VALUE($A58),#REF!,10,0),"0")</f>
        <v>0</v>
      </c>
      <c r="C58" s="8" t="str">
        <f>IFERROR(VLOOKUP(VALUE($A58),#REF!,#REF!,0),"-")</f>
        <v>-</v>
      </c>
      <c r="D58" s="10" t="s">
        <v>49</v>
      </c>
      <c r="E58" s="40">
        <v>44324</v>
      </c>
      <c r="F58" s="49"/>
      <c r="G58" s="37"/>
      <c r="H58" s="37"/>
      <c r="I58" s="37"/>
      <c r="J58" s="50"/>
      <c r="K58" s="5"/>
      <c r="M58" s="4"/>
      <c r="P58" s="4"/>
      <c r="S58" s="4"/>
    </row>
    <row r="59" spans="1:19">
      <c r="A59" s="9">
        <v>48842</v>
      </c>
      <c r="B59" s="8" t="str">
        <f>IFERROR(VLOOKUP(VALUE($A59),#REF!,10,0),"0")</f>
        <v>0</v>
      </c>
      <c r="C59" s="8" t="str">
        <f>IFERROR(VLOOKUP(VALUE($A59),#REF!,#REF!,0),"-")</f>
        <v>-</v>
      </c>
      <c r="D59" s="10" t="s">
        <v>49</v>
      </c>
      <c r="E59" s="40">
        <v>44325</v>
      </c>
      <c r="F59" s="49"/>
      <c r="G59" s="37"/>
      <c r="H59" s="37"/>
      <c r="I59" s="37"/>
      <c r="J59" s="50"/>
      <c r="K59" s="5"/>
      <c r="M59" s="4"/>
      <c r="P59" s="4"/>
      <c r="S59" s="4"/>
    </row>
    <row r="60" spans="1:19">
      <c r="A60" s="9">
        <v>49920</v>
      </c>
      <c r="B60" s="8" t="str">
        <f>IFERROR(VLOOKUP(VALUE($A60),#REF!,10,0),"0")</f>
        <v>0</v>
      </c>
      <c r="C60" s="8" t="str">
        <f>IFERROR(VLOOKUP(VALUE($A60),#REF!,#REF!,0),"-")</f>
        <v>-</v>
      </c>
      <c r="D60" s="10" t="s">
        <v>49</v>
      </c>
      <c r="E60" s="40">
        <v>44326</v>
      </c>
      <c r="F60" s="49"/>
      <c r="G60" s="37"/>
      <c r="H60" s="37"/>
      <c r="I60" s="37"/>
      <c r="J60" s="50"/>
      <c r="K60" s="5"/>
      <c r="M60" s="4"/>
      <c r="P60" s="4"/>
      <c r="S60" s="4"/>
    </row>
    <row r="61" spans="1:19">
      <c r="A61" s="9">
        <v>49530</v>
      </c>
      <c r="B61" s="8" t="str">
        <f>IFERROR(VLOOKUP(VALUE($A61),#REF!,10,0),"0")</f>
        <v>0</v>
      </c>
      <c r="C61" s="8" t="str">
        <f>IFERROR(VLOOKUP(VALUE($A61),#REF!,#REF!,0),"-")</f>
        <v>-</v>
      </c>
      <c r="D61" s="10" t="s">
        <v>49</v>
      </c>
      <c r="E61" s="40">
        <v>44327</v>
      </c>
      <c r="F61" s="49"/>
      <c r="G61" s="37"/>
      <c r="H61" s="37"/>
      <c r="I61" s="37"/>
      <c r="J61" s="50"/>
      <c r="K61" s="5"/>
      <c r="M61" s="4"/>
      <c r="P61" s="4"/>
      <c r="S61" s="4"/>
    </row>
    <row r="62" spans="1:19">
      <c r="A62" s="9">
        <v>49958</v>
      </c>
      <c r="B62" s="8" t="str">
        <f>IFERROR(VLOOKUP(VALUE($A62),#REF!,10,0),"0")</f>
        <v>0</v>
      </c>
      <c r="C62" s="8" t="str">
        <f>IFERROR(VLOOKUP(VALUE($A62),#REF!,#REF!,0),"-")</f>
        <v>-</v>
      </c>
      <c r="D62" s="10" t="s">
        <v>49</v>
      </c>
      <c r="E62" s="40">
        <v>44328</v>
      </c>
      <c r="F62" s="49"/>
      <c r="G62" s="37"/>
      <c r="H62" s="37"/>
      <c r="I62" s="37"/>
      <c r="J62" s="50"/>
      <c r="K62" s="5"/>
      <c r="M62" s="4"/>
      <c r="P62" s="4"/>
      <c r="S62" s="4"/>
    </row>
    <row r="63" spans="1:19">
      <c r="A63" s="9">
        <v>49971</v>
      </c>
      <c r="B63" s="8" t="str">
        <f>IFERROR(VLOOKUP(VALUE($A63),#REF!,10,0),"0")</f>
        <v>0</v>
      </c>
      <c r="C63" s="8" t="str">
        <f>IFERROR(VLOOKUP(VALUE($A63),#REF!,#REF!,0),"-")</f>
        <v>-</v>
      </c>
      <c r="D63" s="10" t="s">
        <v>49</v>
      </c>
      <c r="E63" s="40">
        <v>44329</v>
      </c>
      <c r="F63" s="49"/>
      <c r="G63" s="37"/>
      <c r="H63" s="37"/>
      <c r="I63" s="37"/>
      <c r="J63" s="50"/>
      <c r="K63" s="5"/>
      <c r="M63" s="4"/>
      <c r="P63" s="4"/>
      <c r="S63" s="4"/>
    </row>
    <row r="64" spans="1:19">
      <c r="A64" s="9">
        <v>49979</v>
      </c>
      <c r="B64" s="8" t="str">
        <f>IFERROR(VLOOKUP(VALUE($A64),#REF!,10,0),"0")</f>
        <v>0</v>
      </c>
      <c r="C64" s="8" t="str">
        <f>IFERROR(VLOOKUP(VALUE($A64),#REF!,#REF!,0),"-")</f>
        <v>-</v>
      </c>
      <c r="D64" s="10" t="s">
        <v>49</v>
      </c>
      <c r="E64" s="40">
        <v>44330</v>
      </c>
      <c r="F64" s="49"/>
      <c r="G64" s="37"/>
      <c r="H64" s="37"/>
      <c r="I64" s="37"/>
      <c r="J64" s="50"/>
      <c r="K64" s="5"/>
      <c r="M64" s="4"/>
      <c r="P64" s="4"/>
      <c r="S64" s="4"/>
    </row>
    <row r="65" spans="1:19">
      <c r="A65" s="9">
        <v>49985</v>
      </c>
      <c r="B65" s="8" t="str">
        <f>IFERROR(VLOOKUP(VALUE($A65),#REF!,10,0),"0")</f>
        <v>0</v>
      </c>
      <c r="C65" s="8" t="str">
        <f>IFERROR(VLOOKUP(VALUE($A65),#REF!,#REF!,0),"-")</f>
        <v>-</v>
      </c>
      <c r="D65" s="10" t="s">
        <v>49</v>
      </c>
      <c r="E65" s="40">
        <v>44331</v>
      </c>
      <c r="F65" s="49"/>
      <c r="G65" s="37"/>
      <c r="H65" s="37"/>
      <c r="I65" s="37"/>
      <c r="J65" s="50"/>
      <c r="K65" s="5"/>
      <c r="M65" s="4"/>
      <c r="P65" s="4"/>
      <c r="S65" s="4"/>
    </row>
    <row r="66" spans="1:19">
      <c r="A66" s="9">
        <v>49989</v>
      </c>
      <c r="B66" s="8" t="str">
        <f>IFERROR(VLOOKUP(VALUE($A66),#REF!,10,0),"0")</f>
        <v>0</v>
      </c>
      <c r="C66" s="8" t="str">
        <f>IFERROR(VLOOKUP(VALUE($A66),#REF!,#REF!,0),"-")</f>
        <v>-</v>
      </c>
      <c r="D66" s="10" t="s">
        <v>49</v>
      </c>
      <c r="E66" s="40">
        <v>44332</v>
      </c>
      <c r="F66" s="49"/>
      <c r="G66" s="37"/>
      <c r="H66" s="37"/>
      <c r="I66" s="37"/>
      <c r="J66" s="50"/>
      <c r="K66" s="5"/>
      <c r="M66" s="4"/>
      <c r="P66" s="4"/>
      <c r="S66" s="4"/>
    </row>
    <row r="67" spans="1:19">
      <c r="A67" s="9">
        <v>49993</v>
      </c>
      <c r="B67" s="8" t="str">
        <f>IFERROR(VLOOKUP(VALUE($A67),#REF!,10,0),"0")</f>
        <v>0</v>
      </c>
      <c r="C67" s="8" t="str">
        <f>IFERROR(VLOOKUP(VALUE($A67),#REF!,#REF!,0),"-")</f>
        <v>-</v>
      </c>
      <c r="D67" s="10" t="s">
        <v>49</v>
      </c>
      <c r="E67" s="40">
        <v>44333</v>
      </c>
      <c r="F67" s="49"/>
      <c r="G67" s="37"/>
      <c r="H67" s="37"/>
      <c r="I67" s="37"/>
      <c r="J67" s="50"/>
      <c r="K67" s="5"/>
      <c r="M67" s="4"/>
      <c r="P67" s="4"/>
      <c r="S67" s="4"/>
    </row>
    <row r="68" spans="1:19">
      <c r="A68" s="9">
        <v>49950</v>
      </c>
      <c r="B68" s="8" t="str">
        <f>IFERROR(VLOOKUP(VALUE($A68),#REF!,10,0),"0")</f>
        <v>0</v>
      </c>
      <c r="C68" s="8" t="str">
        <f>IFERROR(VLOOKUP(VALUE($A68),#REF!,#REF!,0),"-")</f>
        <v>-</v>
      </c>
      <c r="D68" s="10" t="s">
        <v>49</v>
      </c>
      <c r="E68" s="40">
        <v>44334</v>
      </c>
      <c r="F68" s="49"/>
      <c r="G68" s="37"/>
      <c r="H68" s="37"/>
      <c r="I68" s="37"/>
      <c r="J68" s="50"/>
      <c r="K68" s="5"/>
      <c r="M68" s="4"/>
      <c r="P68" s="4"/>
      <c r="S68" s="4"/>
    </row>
    <row r="69" spans="1:19">
      <c r="A69" s="9">
        <v>50150</v>
      </c>
      <c r="B69" s="8" t="str">
        <f>IFERROR(VLOOKUP(VALUE($A69),#REF!,10,0),"0")</f>
        <v>0</v>
      </c>
      <c r="C69" s="8" t="str">
        <f>IFERROR(VLOOKUP(VALUE($A69),#REF!,#REF!,0),"-")</f>
        <v>-</v>
      </c>
      <c r="D69" s="10" t="s">
        <v>49</v>
      </c>
      <c r="E69" s="40">
        <v>44335</v>
      </c>
      <c r="F69" s="49"/>
      <c r="G69" s="37"/>
      <c r="H69" s="37"/>
      <c r="I69" s="37"/>
      <c r="J69" s="50"/>
      <c r="K69" s="5"/>
      <c r="M69" s="4"/>
      <c r="P69" s="4"/>
      <c r="S69" s="4"/>
    </row>
    <row r="70" spans="1:19">
      <c r="A70" s="9">
        <v>50158</v>
      </c>
      <c r="B70" s="8" t="str">
        <f>IFERROR(VLOOKUP(VALUE($A70),#REF!,10,0),"0")</f>
        <v>0</v>
      </c>
      <c r="C70" s="8" t="str">
        <f>IFERROR(VLOOKUP(VALUE($A70),#REF!,#REF!,0),"-")</f>
        <v>-</v>
      </c>
      <c r="D70" s="10" t="s">
        <v>49</v>
      </c>
      <c r="E70" s="40">
        <v>44336</v>
      </c>
      <c r="F70" s="49"/>
      <c r="G70" s="37"/>
      <c r="H70" s="37"/>
      <c r="I70" s="37"/>
      <c r="J70" s="50"/>
      <c r="K70" s="5"/>
      <c r="M70" s="4"/>
      <c r="P70" s="4"/>
      <c r="S70" s="4"/>
    </row>
    <row r="71" spans="1:19">
      <c r="A71" s="9">
        <v>50162</v>
      </c>
      <c r="B71" s="8" t="str">
        <f>IFERROR(VLOOKUP(VALUE($A71),#REF!,10,0),"0")</f>
        <v>0</v>
      </c>
      <c r="C71" s="8" t="str">
        <f>IFERROR(VLOOKUP(VALUE($A71),#REF!,#REF!,0),"-")</f>
        <v>-</v>
      </c>
      <c r="D71" s="10" t="s">
        <v>49</v>
      </c>
      <c r="E71" s="40">
        <v>44337</v>
      </c>
      <c r="F71" s="49"/>
      <c r="G71" s="37"/>
      <c r="H71" s="37"/>
      <c r="I71" s="37"/>
      <c r="J71" s="50"/>
      <c r="K71" s="5"/>
      <c r="M71" s="4"/>
      <c r="P71" s="4"/>
      <c r="S71" s="4"/>
    </row>
    <row r="72" spans="1:19">
      <c r="A72" s="9">
        <v>50193</v>
      </c>
      <c r="B72" s="8" t="str">
        <f>IFERROR(VLOOKUP(VALUE($A72),#REF!,10,0),"0")</f>
        <v>0</v>
      </c>
      <c r="C72" s="8" t="str">
        <f>IFERROR(VLOOKUP(VALUE($A72),#REF!,#REF!,0),"-")</f>
        <v>-</v>
      </c>
      <c r="D72" s="10" t="s">
        <v>49</v>
      </c>
      <c r="E72" s="40">
        <v>44338</v>
      </c>
      <c r="F72" s="49"/>
      <c r="G72" s="37"/>
      <c r="H72" s="37"/>
      <c r="I72" s="37"/>
      <c r="J72" s="50"/>
      <c r="K72" s="5"/>
      <c r="M72" s="4"/>
      <c r="P72" s="4"/>
      <c r="S72" s="4"/>
    </row>
    <row r="73" spans="1:19">
      <c r="A73" s="9">
        <v>50197</v>
      </c>
      <c r="B73" s="8" t="str">
        <f>IFERROR(VLOOKUP(VALUE($A73),#REF!,10,0),"0")</f>
        <v>0</v>
      </c>
      <c r="C73" s="8" t="str">
        <f>IFERROR(VLOOKUP(VALUE($A73),#REF!,#REF!,0),"-")</f>
        <v>-</v>
      </c>
      <c r="D73" s="10" t="s">
        <v>49</v>
      </c>
      <c r="E73" s="40">
        <v>44339</v>
      </c>
      <c r="F73" s="49"/>
      <c r="G73" s="37"/>
      <c r="H73" s="37"/>
      <c r="I73" s="37"/>
      <c r="J73" s="50"/>
      <c r="K73" s="5"/>
      <c r="M73" s="4"/>
      <c r="P73" s="4"/>
      <c r="S73" s="4"/>
    </row>
    <row r="74" spans="1:19">
      <c r="A74" s="9">
        <v>339135</v>
      </c>
      <c r="B74" s="8" t="str">
        <f>IFERROR(VLOOKUP(VALUE($A74),#REF!,10,0),"0")</f>
        <v>0</v>
      </c>
      <c r="C74" s="8" t="str">
        <f>IFERROR(VLOOKUP(VALUE($A74),#REF!,#REF!,0),"-")</f>
        <v>-</v>
      </c>
      <c r="D74" s="10" t="s">
        <v>49</v>
      </c>
      <c r="E74" s="40">
        <v>44340</v>
      </c>
      <c r="F74" s="49"/>
      <c r="G74" s="37"/>
      <c r="H74" s="37"/>
      <c r="I74" s="37"/>
      <c r="J74" s="50"/>
      <c r="K74" s="5"/>
      <c r="M74" s="4"/>
      <c r="P74" s="4"/>
      <c r="S74" s="4"/>
    </row>
    <row r="75" spans="1:19">
      <c r="A75" s="9">
        <v>339642</v>
      </c>
      <c r="B75" s="8" t="str">
        <f>IFERROR(VLOOKUP(VALUE($A75),#REF!,10,0),"0")</f>
        <v>0</v>
      </c>
      <c r="C75" s="8" t="str">
        <f>IFERROR(VLOOKUP(VALUE($A75),#REF!,#REF!,0),"-")</f>
        <v>-</v>
      </c>
      <c r="D75" s="10" t="s">
        <v>49</v>
      </c>
      <c r="E75" s="40">
        <v>44341</v>
      </c>
      <c r="F75" s="49"/>
      <c r="G75" s="37"/>
      <c r="H75" s="37"/>
      <c r="I75" s="37"/>
      <c r="J75" s="50"/>
      <c r="K75" s="5"/>
      <c r="M75" s="4"/>
      <c r="P75" s="4"/>
      <c r="S75" s="4"/>
    </row>
    <row r="76" spans="1:19">
      <c r="A76" s="9">
        <v>951273</v>
      </c>
      <c r="B76" s="8" t="str">
        <f>IFERROR(VLOOKUP(VALUE($A76),#REF!,10,0),"0")</f>
        <v>0</v>
      </c>
      <c r="C76" s="8" t="str">
        <f>IFERROR(VLOOKUP(VALUE($A76),#REF!,#REF!,0),"-")</f>
        <v>-</v>
      </c>
      <c r="D76" s="10" t="s">
        <v>49</v>
      </c>
      <c r="E76" s="40">
        <v>44342</v>
      </c>
      <c r="F76" s="49"/>
      <c r="G76" s="37"/>
      <c r="H76" s="37"/>
      <c r="I76" s="37"/>
      <c r="J76" s="50"/>
      <c r="K76" s="5"/>
      <c r="M76" s="4"/>
      <c r="P76" s="4"/>
      <c r="S76" s="4"/>
    </row>
    <row r="77" spans="1:19">
      <c r="A77" s="9">
        <v>951293</v>
      </c>
      <c r="B77" s="8" t="str">
        <f>IFERROR(VLOOKUP(VALUE($A77),#REF!,10,0),"0")</f>
        <v>0</v>
      </c>
      <c r="C77" s="8" t="str">
        <f>IFERROR(VLOOKUP(VALUE($A77),#REF!,#REF!,0),"-")</f>
        <v>-</v>
      </c>
      <c r="D77" s="10" t="s">
        <v>49</v>
      </c>
      <c r="E77" s="40">
        <v>44343</v>
      </c>
      <c r="F77" s="49"/>
      <c r="G77" s="37"/>
      <c r="H77" s="37"/>
      <c r="I77" s="37"/>
      <c r="J77" s="50"/>
      <c r="K77" s="5"/>
      <c r="M77" s="4"/>
      <c r="P77" s="4"/>
      <c r="S77" s="4"/>
    </row>
    <row r="78" spans="1:19">
      <c r="A78" s="9">
        <v>951353</v>
      </c>
      <c r="B78" s="8" t="str">
        <f>IFERROR(VLOOKUP(VALUE($A78),#REF!,10,0),"0")</f>
        <v>0</v>
      </c>
      <c r="C78" s="8" t="str">
        <f>IFERROR(VLOOKUP(VALUE($A78),#REF!,#REF!,0),"-")</f>
        <v>-</v>
      </c>
      <c r="D78" s="10" t="s">
        <v>49</v>
      </c>
      <c r="E78" s="40">
        <v>44344</v>
      </c>
      <c r="F78" s="49"/>
      <c r="G78" s="37"/>
      <c r="H78" s="37"/>
      <c r="I78" s="37"/>
      <c r="J78" s="50"/>
      <c r="K78" s="5"/>
      <c r="M78" s="4"/>
      <c r="P78" s="4"/>
      <c r="S78" s="4"/>
    </row>
    <row r="79" spans="1:19">
      <c r="A79" s="9">
        <v>951355</v>
      </c>
      <c r="B79" s="8" t="str">
        <f>IFERROR(VLOOKUP(VALUE($A79),#REF!,10,0),"0")</f>
        <v>0</v>
      </c>
      <c r="C79" s="8" t="str">
        <f>IFERROR(VLOOKUP(VALUE($A79),#REF!,#REF!,0),"-")</f>
        <v>-</v>
      </c>
      <c r="D79" s="10" t="s">
        <v>49</v>
      </c>
      <c r="E79" s="40">
        <v>44345</v>
      </c>
      <c r="F79" s="49"/>
      <c r="G79" s="37"/>
      <c r="H79" s="37"/>
      <c r="I79" s="37"/>
      <c r="J79" s="50"/>
      <c r="K79" s="5"/>
      <c r="M79" s="4"/>
      <c r="P79" s="4"/>
      <c r="S79" s="4"/>
    </row>
    <row r="80" spans="1:19">
      <c r="A80" s="9">
        <v>951311</v>
      </c>
      <c r="B80" s="8" t="str">
        <f>IFERROR(VLOOKUP(VALUE($A80),#REF!,10,0),"0")</f>
        <v>0</v>
      </c>
      <c r="C80" s="8" t="str">
        <f>IFERROR(VLOOKUP(VALUE($A80),#REF!,#REF!,0),"-")</f>
        <v>-</v>
      </c>
      <c r="D80" s="10" t="s">
        <v>49</v>
      </c>
      <c r="E80" s="40">
        <v>44346</v>
      </c>
      <c r="F80" s="49"/>
      <c r="G80" s="37"/>
      <c r="H80" s="37"/>
      <c r="I80" s="37"/>
      <c r="J80" s="50"/>
      <c r="K80" s="5"/>
      <c r="M80" s="4"/>
      <c r="P80" s="4"/>
      <c r="S80" s="4"/>
    </row>
    <row r="81" spans="1:19">
      <c r="A81" s="9">
        <v>951347</v>
      </c>
      <c r="B81" s="8" t="str">
        <f>IFERROR(VLOOKUP(VALUE($A81),#REF!,10,0),"0")</f>
        <v>0</v>
      </c>
      <c r="C81" s="8" t="str">
        <f>IFERROR(VLOOKUP(VALUE($A81),#REF!,#REF!,0),"-")</f>
        <v>-</v>
      </c>
      <c r="D81" s="10" t="s">
        <v>49</v>
      </c>
      <c r="E81" s="40">
        <v>44347</v>
      </c>
      <c r="F81" s="49"/>
      <c r="G81" s="37"/>
      <c r="H81" s="37"/>
      <c r="I81" s="37"/>
      <c r="J81" s="50"/>
      <c r="K81" s="5"/>
      <c r="M81" s="4"/>
      <c r="P81" s="4"/>
      <c r="S81" s="4"/>
    </row>
    <row r="82" spans="1:19">
      <c r="A82" s="9">
        <v>951349</v>
      </c>
      <c r="B82" s="8" t="str">
        <f>IFERROR(VLOOKUP(VALUE($A82),#REF!,10,0),"0")</f>
        <v>0</v>
      </c>
      <c r="C82" s="8" t="str">
        <f>IFERROR(VLOOKUP(VALUE($A82),#REF!,#REF!,0),"-")</f>
        <v>-</v>
      </c>
      <c r="D82" s="10" t="s">
        <v>49</v>
      </c>
      <c r="E82" s="40">
        <v>44348</v>
      </c>
      <c r="F82" s="49"/>
      <c r="G82" s="37"/>
      <c r="H82" s="37"/>
      <c r="I82" s="37"/>
      <c r="J82" s="50"/>
      <c r="K82" s="5"/>
      <c r="M82" s="4"/>
      <c r="P82" s="4"/>
      <c r="S82" s="4"/>
    </row>
    <row r="83" spans="1:19">
      <c r="A83" s="9">
        <v>951351</v>
      </c>
      <c r="B83" s="8" t="str">
        <f>IFERROR(VLOOKUP(VALUE($A83),#REF!,10,0),"0")</f>
        <v>0</v>
      </c>
      <c r="C83" s="8" t="str">
        <f>IFERROR(VLOOKUP(VALUE($A83),#REF!,#REF!,0),"-")</f>
        <v>-</v>
      </c>
      <c r="D83" s="10" t="s">
        <v>49</v>
      </c>
      <c r="E83" s="40">
        <v>44349</v>
      </c>
      <c r="F83" s="49"/>
      <c r="G83" s="37"/>
      <c r="H83" s="37"/>
      <c r="I83" s="37"/>
      <c r="J83" s="50"/>
      <c r="K83" s="5"/>
      <c r="M83" s="4"/>
      <c r="P83" s="4"/>
      <c r="S83" s="4"/>
    </row>
    <row r="84" spans="1:19">
      <c r="A84" s="9">
        <v>951357</v>
      </c>
      <c r="B84" s="8" t="str">
        <f>IFERROR(VLOOKUP(VALUE($A84),#REF!,10,0),"0")</f>
        <v>0</v>
      </c>
      <c r="C84" s="8" t="str">
        <f>IFERROR(VLOOKUP(VALUE($A84),#REF!,#REF!,0),"-")</f>
        <v>-</v>
      </c>
      <c r="D84" s="10" t="s">
        <v>49</v>
      </c>
      <c r="E84" s="40">
        <v>44350</v>
      </c>
      <c r="F84" s="49"/>
      <c r="G84" s="37"/>
      <c r="H84" s="37"/>
      <c r="I84" s="37"/>
      <c r="J84" s="50"/>
      <c r="K84" s="5"/>
      <c r="M84" s="4"/>
      <c r="P84" s="4"/>
      <c r="S84" s="4"/>
    </row>
    <row r="85" spans="1:19">
      <c r="A85" s="9">
        <v>951359</v>
      </c>
      <c r="B85" s="8" t="str">
        <f>IFERROR(VLOOKUP(VALUE($A85),#REF!,10,0),"0")</f>
        <v>0</v>
      </c>
      <c r="C85" s="8" t="str">
        <f>IFERROR(VLOOKUP(VALUE($A85),#REF!,#REF!,0),"-")</f>
        <v>-</v>
      </c>
      <c r="D85" s="10" t="s">
        <v>49</v>
      </c>
      <c r="E85" s="40">
        <v>44351</v>
      </c>
      <c r="F85" s="49"/>
      <c r="G85" s="37"/>
      <c r="H85" s="37"/>
      <c r="I85" s="37"/>
      <c r="J85" s="50"/>
      <c r="K85" s="5"/>
      <c r="M85" s="4"/>
      <c r="P85" s="4"/>
      <c r="S85" s="4"/>
    </row>
    <row r="86" spans="1:19">
      <c r="A86" s="9">
        <v>951363</v>
      </c>
      <c r="B86" s="8" t="str">
        <f>IFERROR(VLOOKUP(VALUE($A86),#REF!,10,0),"0")</f>
        <v>0</v>
      </c>
      <c r="C86" s="8" t="str">
        <f>IFERROR(VLOOKUP(VALUE($A86),#REF!,#REF!,0),"-")</f>
        <v>-</v>
      </c>
      <c r="D86" s="10" t="s">
        <v>49</v>
      </c>
      <c r="E86" s="40">
        <v>44352</v>
      </c>
      <c r="F86" s="49"/>
      <c r="G86" s="37"/>
      <c r="H86" s="37"/>
      <c r="I86" s="37"/>
      <c r="J86" s="50"/>
      <c r="K86" s="5"/>
      <c r="M86" s="4"/>
      <c r="P86" s="4"/>
      <c r="S86" s="4"/>
    </row>
    <row r="87" spans="1:19">
      <c r="A87" s="9">
        <v>951365</v>
      </c>
      <c r="B87" s="8" t="str">
        <f>IFERROR(VLOOKUP(VALUE($A87),#REF!,10,0),"0")</f>
        <v>0</v>
      </c>
      <c r="C87" s="8" t="str">
        <f>IFERROR(VLOOKUP(VALUE($A87),#REF!,#REF!,0),"-")</f>
        <v>-</v>
      </c>
      <c r="D87" s="10" t="s">
        <v>49</v>
      </c>
      <c r="E87" s="40">
        <v>44353</v>
      </c>
      <c r="F87" s="49"/>
      <c r="G87" s="37"/>
      <c r="H87" s="37"/>
      <c r="I87" s="37"/>
      <c r="J87" s="50"/>
      <c r="K87" s="5"/>
      <c r="M87" s="4"/>
      <c r="P87" s="4"/>
      <c r="S87" s="4"/>
    </row>
    <row r="88" spans="1:19">
      <c r="A88" s="9">
        <v>70220</v>
      </c>
      <c r="B88" s="8" t="str">
        <f>IFERROR(VLOOKUP(VALUE($A88),#REF!,10,0),"0")</f>
        <v>0</v>
      </c>
      <c r="C88" s="8" t="str">
        <f>IFERROR(VLOOKUP(VALUE($A88),#REF!,#REF!,0),"-")</f>
        <v>-</v>
      </c>
      <c r="D88" s="10" t="s">
        <v>49</v>
      </c>
      <c r="E88" s="40">
        <v>44354</v>
      </c>
      <c r="F88" s="49"/>
      <c r="G88" s="37"/>
      <c r="H88" s="37"/>
      <c r="I88" s="37"/>
      <c r="J88" s="50"/>
      <c r="K88" s="5"/>
      <c r="M88" s="4"/>
      <c r="P88" s="4"/>
      <c r="S88" s="4"/>
    </row>
    <row r="89" spans="1:19">
      <c r="A89" s="9">
        <v>70224</v>
      </c>
      <c r="B89" s="8" t="str">
        <f>IFERROR(VLOOKUP(VALUE($A89),#REF!,10,0),"0")</f>
        <v>0</v>
      </c>
      <c r="C89" s="8" t="str">
        <f>IFERROR(VLOOKUP(VALUE($A89),#REF!,#REF!,0),"-")</f>
        <v>-</v>
      </c>
      <c r="D89" s="10" t="s">
        <v>49</v>
      </c>
      <c r="E89" s="40">
        <v>44355</v>
      </c>
      <c r="F89" s="49"/>
      <c r="G89" s="37"/>
      <c r="H89" s="37"/>
      <c r="I89" s="37"/>
      <c r="J89" s="50"/>
      <c r="K89" s="5"/>
      <c r="M89" s="4"/>
      <c r="P89" s="4"/>
      <c r="S89" s="4"/>
    </row>
    <row r="90" spans="1:19">
      <c r="A90" s="9">
        <v>829006</v>
      </c>
      <c r="B90" s="8" t="str">
        <f>IFERROR(VLOOKUP(VALUE($A90),#REF!,10,0),"0")</f>
        <v>0</v>
      </c>
      <c r="C90" s="8" t="str">
        <f>IFERROR(VLOOKUP(VALUE($A90),#REF!,#REF!,0),"-")</f>
        <v>-</v>
      </c>
      <c r="D90" s="10" t="s">
        <v>49</v>
      </c>
      <c r="E90" s="40">
        <v>44356</v>
      </c>
      <c r="F90" s="49"/>
      <c r="G90" s="37"/>
      <c r="H90" s="37"/>
      <c r="I90" s="37"/>
      <c r="J90" s="50"/>
      <c r="K90" s="5"/>
      <c r="M90" s="4"/>
      <c r="P90" s="4"/>
      <c r="S90" s="4"/>
    </row>
    <row r="91" spans="1:19">
      <c r="A91" s="9">
        <v>760026</v>
      </c>
      <c r="B91" s="8" t="str">
        <f>IFERROR(VLOOKUP(VALUE($A91),#REF!,10,0),"0")</f>
        <v>0</v>
      </c>
      <c r="C91" s="8" t="str">
        <f>IFERROR(VLOOKUP(VALUE($A91),#REF!,#REF!,0),"-")</f>
        <v>-</v>
      </c>
      <c r="D91" s="10" t="s">
        <v>49</v>
      </c>
      <c r="E91" s="40">
        <v>44357</v>
      </c>
      <c r="F91" s="49"/>
      <c r="G91" s="37"/>
      <c r="H91" s="37"/>
      <c r="I91" s="37"/>
      <c r="J91" s="50"/>
      <c r="K91" s="5"/>
      <c r="M91" s="4"/>
      <c r="P91" s="4"/>
      <c r="S91" s="4"/>
    </row>
    <row r="92" spans="1:19">
      <c r="A92" s="9">
        <v>49509</v>
      </c>
      <c r="B92" s="8" t="str">
        <f>IFERROR(VLOOKUP(VALUE($A92),#REF!,10,0),"0")</f>
        <v>0</v>
      </c>
      <c r="C92" s="8" t="str">
        <f>IFERROR(VLOOKUP(VALUE($A92),#REF!,#REF!,0),"-")</f>
        <v>-</v>
      </c>
      <c r="D92" s="10" t="s">
        <v>49</v>
      </c>
      <c r="E92" s="40">
        <v>44358</v>
      </c>
      <c r="F92" s="49"/>
      <c r="G92" s="37"/>
      <c r="H92" s="37"/>
      <c r="I92" s="37"/>
      <c r="J92" s="50"/>
      <c r="K92" s="5"/>
      <c r="M92" s="4"/>
      <c r="P92" s="4"/>
      <c r="S92" s="4"/>
    </row>
    <row r="93" spans="1:19">
      <c r="A93" s="9">
        <v>49494</v>
      </c>
      <c r="B93" s="8" t="str">
        <f>IFERROR(VLOOKUP(VALUE($A93),#REF!,10,0),"0")</f>
        <v>0</v>
      </c>
      <c r="C93" s="8" t="str">
        <f>IFERROR(VLOOKUP(VALUE($A93),#REF!,#REF!,0),"-")</f>
        <v>-</v>
      </c>
      <c r="D93" s="10" t="s">
        <v>49</v>
      </c>
      <c r="E93" s="40">
        <v>44359</v>
      </c>
      <c r="F93" s="49"/>
      <c r="G93" s="37"/>
      <c r="H93" s="37"/>
      <c r="I93" s="37"/>
      <c r="J93" s="50"/>
      <c r="K93" s="5"/>
      <c r="M93" s="4"/>
      <c r="P93" s="4"/>
      <c r="S93" s="4"/>
    </row>
    <row r="94" spans="1:19">
      <c r="A94" s="9">
        <v>49917</v>
      </c>
      <c r="B94" s="8" t="str">
        <f>IFERROR(VLOOKUP(VALUE($A94),#REF!,10,0),"0")</f>
        <v>0</v>
      </c>
      <c r="C94" s="8" t="str">
        <f>IFERROR(VLOOKUP(VALUE($A94),#REF!,#REF!,0),"-")</f>
        <v>-</v>
      </c>
      <c r="D94" s="10" t="s">
        <v>49</v>
      </c>
      <c r="E94" s="40">
        <v>44360</v>
      </c>
      <c r="F94" s="49"/>
      <c r="G94" s="37"/>
      <c r="H94" s="37"/>
      <c r="I94" s="37"/>
      <c r="J94" s="50"/>
      <c r="K94" s="5"/>
      <c r="M94" s="4"/>
      <c r="P94" s="4"/>
      <c r="S94" s="4"/>
    </row>
    <row r="95" spans="1:19">
      <c r="A95" s="6">
        <v>962017</v>
      </c>
      <c r="B95" s="7">
        <v>9</v>
      </c>
      <c r="C95" s="6">
        <v>0</v>
      </c>
      <c r="D95" s="6" t="s">
        <v>50</v>
      </c>
      <c r="E95" s="40">
        <v>44361</v>
      </c>
      <c r="F95" s="51"/>
      <c r="G95" s="38"/>
      <c r="H95" s="38"/>
      <c r="I95" s="38"/>
      <c r="J95" s="52"/>
      <c r="K95" s="5"/>
      <c r="M95" s="4"/>
      <c r="P95" s="4"/>
      <c r="S95" s="4"/>
    </row>
    <row r="96" spans="1:19">
      <c r="A96" s="6">
        <v>962023</v>
      </c>
      <c r="B96" s="7">
        <v>6</v>
      </c>
      <c r="C96" s="6" t="s">
        <v>4</v>
      </c>
      <c r="D96" s="6" t="s">
        <v>50</v>
      </c>
      <c r="E96" s="40">
        <v>44362</v>
      </c>
      <c r="F96" s="51"/>
      <c r="G96" s="38"/>
      <c r="H96" s="38"/>
      <c r="I96" s="38"/>
      <c r="J96" s="52"/>
      <c r="K96" s="5"/>
      <c r="M96" s="4"/>
      <c r="P96" s="4"/>
      <c r="S96" s="4"/>
    </row>
    <row r="97" spans="1:19">
      <c r="A97" s="6">
        <v>962025</v>
      </c>
      <c r="B97" s="7">
        <v>6</v>
      </c>
      <c r="C97" s="6">
        <v>0</v>
      </c>
      <c r="D97" s="6" t="s">
        <v>50</v>
      </c>
      <c r="E97" s="40">
        <v>44363</v>
      </c>
      <c r="F97" s="51"/>
      <c r="G97" s="38"/>
      <c r="H97" s="38"/>
      <c r="I97" s="38"/>
      <c r="J97" s="52"/>
      <c r="K97" s="5"/>
      <c r="M97" s="4"/>
      <c r="P97" s="4"/>
      <c r="S97" s="4"/>
    </row>
    <row r="98" spans="1:19">
      <c r="A98" s="6">
        <v>962011</v>
      </c>
      <c r="B98" s="7">
        <v>9</v>
      </c>
      <c r="C98" s="6">
        <v>0</v>
      </c>
      <c r="D98" s="6" t="s">
        <v>50</v>
      </c>
      <c r="E98" s="40">
        <v>44364</v>
      </c>
      <c r="F98" s="51"/>
      <c r="G98" s="38"/>
      <c r="H98" s="38"/>
      <c r="I98" s="38"/>
      <c r="J98" s="52"/>
      <c r="K98" s="5"/>
      <c r="M98" s="4"/>
      <c r="P98" s="4"/>
      <c r="S98" s="4"/>
    </row>
    <row r="99" spans="1:19">
      <c r="A99" s="6">
        <v>106745</v>
      </c>
      <c r="B99" s="7">
        <v>27</v>
      </c>
      <c r="C99" s="6" t="s">
        <v>4</v>
      </c>
      <c r="D99" s="6" t="s">
        <v>50</v>
      </c>
      <c r="E99" s="40">
        <v>44365</v>
      </c>
      <c r="F99" s="51"/>
      <c r="G99" s="38"/>
      <c r="H99" s="38"/>
      <c r="I99" s="38"/>
      <c r="J99" s="52"/>
      <c r="K99" s="5"/>
      <c r="M99" s="4"/>
      <c r="P99" s="4"/>
      <c r="S99" s="4"/>
    </row>
    <row r="100" spans="1:19">
      <c r="A100" s="6">
        <v>962088</v>
      </c>
      <c r="B100" s="7">
        <v>12</v>
      </c>
      <c r="C100" s="6">
        <v>0</v>
      </c>
      <c r="D100" s="6" t="s">
        <v>50</v>
      </c>
      <c r="E100" s="40">
        <v>44366</v>
      </c>
      <c r="F100" s="51"/>
      <c r="G100" s="38"/>
      <c r="H100" s="38"/>
      <c r="I100" s="38"/>
      <c r="J100" s="52"/>
      <c r="K100" s="5"/>
      <c r="M100" s="4"/>
      <c r="P100" s="4"/>
      <c r="S100" s="4"/>
    </row>
    <row r="101" spans="1:19">
      <c r="A101" s="6">
        <v>131532</v>
      </c>
      <c r="B101" s="7">
        <v>18</v>
      </c>
      <c r="C101" s="6" t="s">
        <v>4</v>
      </c>
      <c r="D101" s="6" t="s">
        <v>50</v>
      </c>
      <c r="E101" s="40">
        <v>44367</v>
      </c>
      <c r="F101" s="51"/>
      <c r="G101" s="38"/>
      <c r="H101" s="38"/>
      <c r="I101" s="38"/>
      <c r="J101" s="52"/>
      <c r="K101" s="5"/>
      <c r="M101" s="4"/>
      <c r="P101" s="4"/>
      <c r="S101" s="4"/>
    </row>
    <row r="102" spans="1:19">
      <c r="A102" s="6">
        <v>962097</v>
      </c>
      <c r="B102" s="7">
        <v>9</v>
      </c>
      <c r="C102" s="6" t="s">
        <v>4</v>
      </c>
      <c r="D102" s="6" t="s">
        <v>50</v>
      </c>
      <c r="E102" s="40">
        <v>44368</v>
      </c>
      <c r="F102" s="51"/>
      <c r="G102" s="38"/>
      <c r="H102" s="38"/>
      <c r="I102" s="38"/>
      <c r="J102" s="52"/>
      <c r="K102" s="5"/>
      <c r="M102" s="4"/>
      <c r="P102" s="4"/>
      <c r="S102" s="4"/>
    </row>
    <row r="103" spans="1:19">
      <c r="A103" s="6">
        <v>131534</v>
      </c>
      <c r="B103" s="7">
        <v>15</v>
      </c>
      <c r="C103" s="6">
        <v>0</v>
      </c>
      <c r="D103" s="6" t="s">
        <v>50</v>
      </c>
      <c r="E103" s="40">
        <v>44369</v>
      </c>
      <c r="F103" s="51"/>
      <c r="G103" s="38"/>
      <c r="H103" s="38"/>
      <c r="I103" s="38"/>
      <c r="J103" s="52"/>
      <c r="K103" s="5"/>
      <c r="M103" s="4"/>
      <c r="P103" s="4"/>
      <c r="S103" s="4"/>
    </row>
    <row r="104" spans="1:19">
      <c r="A104" s="6">
        <v>103378</v>
      </c>
      <c r="B104" s="7">
        <v>12</v>
      </c>
      <c r="C104" s="6">
        <v>0</v>
      </c>
      <c r="D104" s="6" t="s">
        <v>50</v>
      </c>
      <c r="E104" s="40">
        <v>44370</v>
      </c>
      <c r="F104" s="51"/>
      <c r="G104" s="38"/>
      <c r="H104" s="38"/>
      <c r="I104" s="38"/>
      <c r="J104" s="52"/>
      <c r="K104" s="5"/>
      <c r="M104" s="4"/>
      <c r="P104" s="4"/>
      <c r="S104" s="4"/>
    </row>
    <row r="105" spans="1:19">
      <c r="A105" s="6">
        <v>103380</v>
      </c>
      <c r="B105" s="7">
        <v>18</v>
      </c>
      <c r="C105" s="6">
        <v>0</v>
      </c>
      <c r="D105" s="6" t="s">
        <v>50</v>
      </c>
      <c r="E105" s="40">
        <v>44371</v>
      </c>
      <c r="F105" s="51"/>
      <c r="G105" s="38"/>
      <c r="H105" s="38"/>
      <c r="I105" s="38"/>
      <c r="J105" s="52"/>
      <c r="K105" s="5"/>
      <c r="M105" s="4"/>
      <c r="P105" s="4"/>
      <c r="S105" s="4"/>
    </row>
    <row r="106" spans="1:19">
      <c r="A106" s="6">
        <v>961973</v>
      </c>
      <c r="B106" s="7">
        <v>6</v>
      </c>
      <c r="C106" s="6">
        <v>0</v>
      </c>
      <c r="D106" s="6" t="s">
        <v>50</v>
      </c>
      <c r="E106" s="40">
        <v>44372</v>
      </c>
      <c r="F106" s="51"/>
      <c r="G106" s="38"/>
      <c r="H106" s="38"/>
      <c r="I106" s="38"/>
      <c r="J106" s="52"/>
      <c r="K106" s="5"/>
      <c r="M106" s="4"/>
      <c r="P106" s="4"/>
      <c r="S106" s="4"/>
    </row>
    <row r="107" spans="1:19">
      <c r="A107" s="6">
        <v>961975</v>
      </c>
      <c r="B107" s="7">
        <v>9</v>
      </c>
      <c r="C107" s="6">
        <v>0</v>
      </c>
      <c r="D107" s="6" t="s">
        <v>50</v>
      </c>
      <c r="E107" s="40">
        <v>44373</v>
      </c>
      <c r="F107" s="51"/>
      <c r="G107" s="38"/>
      <c r="H107" s="38"/>
      <c r="I107" s="38"/>
      <c r="J107" s="52"/>
      <c r="K107" s="5"/>
      <c r="M107" s="4"/>
      <c r="P107" s="4"/>
      <c r="S107" s="4"/>
    </row>
    <row r="108" spans="1:19">
      <c r="A108" s="6">
        <v>372552</v>
      </c>
      <c r="B108" s="7">
        <v>30</v>
      </c>
      <c r="C108" s="6">
        <v>0</v>
      </c>
      <c r="D108" s="6" t="s">
        <v>52</v>
      </c>
      <c r="E108" s="40">
        <v>44374</v>
      </c>
      <c r="F108" s="51"/>
      <c r="G108" s="38"/>
      <c r="H108" s="38"/>
      <c r="I108" s="38"/>
      <c r="J108" s="52"/>
      <c r="K108" s="5"/>
      <c r="M108" s="4"/>
      <c r="P108" s="4"/>
      <c r="S108" s="4"/>
    </row>
    <row r="109" spans="1:19">
      <c r="A109" s="6">
        <v>372554</v>
      </c>
      <c r="B109" s="7">
        <v>30</v>
      </c>
      <c r="C109" s="6">
        <v>0</v>
      </c>
      <c r="D109" s="6" t="s">
        <v>52</v>
      </c>
      <c r="E109" s="40">
        <v>44375</v>
      </c>
      <c r="F109" s="51"/>
      <c r="G109" s="38"/>
      <c r="H109" s="38"/>
      <c r="I109" s="38"/>
      <c r="J109" s="52"/>
      <c r="K109" s="5"/>
      <c r="M109" s="4"/>
      <c r="P109" s="4"/>
      <c r="S109" s="4"/>
    </row>
    <row r="110" spans="1:19">
      <c r="A110" s="6">
        <v>372591</v>
      </c>
      <c r="B110" s="7">
        <v>27</v>
      </c>
      <c r="C110" s="6" t="s">
        <v>4</v>
      </c>
      <c r="D110" s="6" t="s">
        <v>52</v>
      </c>
      <c r="E110" s="40">
        <v>44376</v>
      </c>
      <c r="F110" s="51"/>
      <c r="G110" s="38"/>
      <c r="H110" s="38"/>
      <c r="I110" s="38"/>
      <c r="J110" s="52"/>
      <c r="K110" s="5"/>
      <c r="M110" s="4"/>
      <c r="P110" s="4"/>
      <c r="S110" s="4"/>
    </row>
    <row r="111" spans="1:19">
      <c r="A111" s="6">
        <v>372556</v>
      </c>
      <c r="B111" s="7">
        <v>30</v>
      </c>
      <c r="C111" s="6">
        <v>0</v>
      </c>
      <c r="D111" s="6" t="s">
        <v>52</v>
      </c>
      <c r="E111" s="40">
        <v>44377</v>
      </c>
      <c r="F111" s="51"/>
      <c r="G111" s="38"/>
      <c r="H111" s="38"/>
      <c r="I111" s="38"/>
      <c r="J111" s="52"/>
      <c r="K111" s="5"/>
      <c r="M111" s="4"/>
      <c r="P111" s="4"/>
      <c r="S111" s="4"/>
    </row>
    <row r="112" spans="1:19">
      <c r="A112" s="6">
        <v>372558</v>
      </c>
      <c r="B112" s="7">
        <v>30</v>
      </c>
      <c r="C112" s="6">
        <v>0</v>
      </c>
      <c r="D112" s="6" t="s">
        <v>52</v>
      </c>
      <c r="E112" s="40">
        <v>44378</v>
      </c>
      <c r="F112" s="51"/>
      <c r="G112" s="38"/>
      <c r="H112" s="38"/>
      <c r="I112" s="38"/>
      <c r="J112" s="52"/>
      <c r="K112" s="5"/>
      <c r="M112" s="4"/>
      <c r="P112" s="4"/>
      <c r="S112" s="4"/>
    </row>
    <row r="113" spans="1:19">
      <c r="A113" s="6">
        <v>372560</v>
      </c>
      <c r="B113" s="7">
        <v>30</v>
      </c>
      <c r="C113" s="6">
        <v>0</v>
      </c>
      <c r="D113" s="6" t="s">
        <v>52</v>
      </c>
      <c r="E113" s="40">
        <v>44379</v>
      </c>
      <c r="F113" s="51"/>
      <c r="G113" s="38"/>
      <c r="H113" s="38"/>
      <c r="I113" s="38"/>
      <c r="J113" s="52"/>
      <c r="K113" s="5"/>
      <c r="M113" s="4"/>
      <c r="P113" s="4"/>
      <c r="S113" s="4"/>
    </row>
    <row r="114" spans="1:19">
      <c r="A114" s="6">
        <v>372567</v>
      </c>
      <c r="B114" s="7">
        <v>34</v>
      </c>
      <c r="C114" s="6">
        <v>0</v>
      </c>
      <c r="D114" s="6" t="s">
        <v>52</v>
      </c>
      <c r="E114" s="40">
        <v>44380</v>
      </c>
      <c r="F114" s="51"/>
      <c r="G114" s="38"/>
      <c r="H114" s="38"/>
      <c r="I114" s="38"/>
      <c r="J114" s="52"/>
      <c r="K114" s="5"/>
      <c r="M114" s="4"/>
      <c r="P114" s="4"/>
      <c r="S114" s="4"/>
    </row>
    <row r="115" spans="1:19">
      <c r="A115" s="6">
        <v>372579</v>
      </c>
      <c r="B115" s="7">
        <v>27</v>
      </c>
      <c r="C115" s="6" t="s">
        <v>4</v>
      </c>
      <c r="D115" s="6" t="s">
        <v>52</v>
      </c>
      <c r="E115" s="40">
        <v>44381</v>
      </c>
      <c r="F115" s="51"/>
      <c r="G115" s="38"/>
      <c r="H115" s="38"/>
      <c r="I115" s="38"/>
      <c r="J115" s="52"/>
      <c r="K115" s="5"/>
      <c r="M115" s="4"/>
      <c r="P115" s="4"/>
      <c r="S115" s="4"/>
    </row>
    <row r="116" spans="1:19">
      <c r="A116" s="6">
        <v>372581</v>
      </c>
      <c r="B116" s="7">
        <v>27</v>
      </c>
      <c r="C116" s="6" t="s">
        <v>4</v>
      </c>
      <c r="D116" s="6" t="s">
        <v>52</v>
      </c>
      <c r="E116" s="40">
        <v>44382</v>
      </c>
      <c r="F116" s="51"/>
      <c r="G116" s="38"/>
      <c r="H116" s="38"/>
      <c r="I116" s="38"/>
      <c r="J116" s="52"/>
      <c r="K116" s="5"/>
      <c r="M116" s="4"/>
      <c r="P116" s="4"/>
      <c r="S116" s="4"/>
    </row>
    <row r="117" spans="1:19">
      <c r="A117" s="6">
        <v>372583</v>
      </c>
      <c r="B117" s="7">
        <v>27</v>
      </c>
      <c r="C117" s="6" t="s">
        <v>4</v>
      </c>
      <c r="D117" s="6" t="s">
        <v>52</v>
      </c>
      <c r="E117" s="40">
        <v>44383</v>
      </c>
      <c r="F117" s="51"/>
      <c r="G117" s="38"/>
      <c r="H117" s="38"/>
      <c r="I117" s="38"/>
      <c r="J117" s="52"/>
      <c r="K117" s="5"/>
      <c r="M117" s="4"/>
      <c r="P117" s="4"/>
      <c r="S117" s="4"/>
    </row>
    <row r="118" spans="1:19">
      <c r="A118" s="6">
        <v>372585</v>
      </c>
      <c r="B118" s="7">
        <v>27</v>
      </c>
      <c r="C118" s="6" t="s">
        <v>4</v>
      </c>
      <c r="D118" s="6" t="s">
        <v>52</v>
      </c>
      <c r="E118" s="40">
        <v>44384</v>
      </c>
      <c r="F118" s="51"/>
      <c r="G118" s="38"/>
      <c r="H118" s="38"/>
      <c r="I118" s="38"/>
      <c r="J118" s="52"/>
      <c r="K118" s="5"/>
      <c r="M118" s="4"/>
      <c r="P118" s="4"/>
      <c r="S118" s="4"/>
    </row>
    <row r="119" spans="1:19">
      <c r="A119" s="6">
        <v>372587</v>
      </c>
      <c r="B119" s="7">
        <v>27</v>
      </c>
      <c r="C119" s="6" t="s">
        <v>4</v>
      </c>
      <c r="D119" s="6" t="s">
        <v>52</v>
      </c>
      <c r="E119" s="40">
        <v>44385</v>
      </c>
      <c r="F119" s="51"/>
      <c r="G119" s="38"/>
      <c r="H119" s="38"/>
      <c r="I119" s="38"/>
      <c r="J119" s="52"/>
      <c r="K119" s="5"/>
      <c r="M119" s="4"/>
      <c r="P119" s="4"/>
      <c r="S119" s="4"/>
    </row>
    <row r="120" spans="1:19">
      <c r="A120" s="6">
        <v>372589</v>
      </c>
      <c r="B120" s="7">
        <v>27</v>
      </c>
      <c r="C120" s="6" t="s">
        <v>4</v>
      </c>
      <c r="D120" s="6" t="s">
        <v>52</v>
      </c>
      <c r="E120" s="40">
        <v>44386</v>
      </c>
      <c r="F120" s="51"/>
      <c r="G120" s="38"/>
      <c r="H120" s="38"/>
      <c r="I120" s="38"/>
      <c r="J120" s="52"/>
      <c r="K120" s="5"/>
      <c r="M120" s="4"/>
      <c r="P120" s="4"/>
      <c r="S120" s="4"/>
    </row>
    <row r="121" spans="1:19">
      <c r="A121" s="6">
        <v>372569</v>
      </c>
      <c r="B121" s="7">
        <v>30</v>
      </c>
      <c r="C121" s="6">
        <v>0</v>
      </c>
      <c r="D121" s="6" t="s">
        <v>52</v>
      </c>
      <c r="E121" s="40">
        <v>44387</v>
      </c>
      <c r="F121" s="51"/>
      <c r="G121" s="38"/>
      <c r="H121" s="38"/>
      <c r="I121" s="38"/>
      <c r="J121" s="52"/>
      <c r="K121" s="5"/>
      <c r="M121" s="4"/>
      <c r="P121" s="4"/>
      <c r="S121" s="4"/>
    </row>
    <row r="122" spans="1:19">
      <c r="A122" s="6">
        <v>372575</v>
      </c>
      <c r="B122" s="7">
        <v>30</v>
      </c>
      <c r="C122" s="6">
        <v>0</v>
      </c>
      <c r="D122" s="6" t="s">
        <v>52</v>
      </c>
      <c r="E122" s="40">
        <v>44388</v>
      </c>
      <c r="F122" s="51"/>
      <c r="G122" s="38"/>
      <c r="H122" s="38"/>
      <c r="I122" s="38"/>
      <c r="J122" s="52"/>
      <c r="K122" s="5"/>
      <c r="M122" s="4"/>
      <c r="P122" s="4"/>
      <c r="S122" s="4"/>
    </row>
    <row r="123" spans="1:19">
      <c r="A123" s="6">
        <v>372577</v>
      </c>
      <c r="B123" s="7">
        <v>30</v>
      </c>
      <c r="C123" s="6">
        <v>0</v>
      </c>
      <c r="D123" s="6" t="s">
        <v>52</v>
      </c>
      <c r="E123" s="40">
        <v>44389</v>
      </c>
      <c r="F123" s="51"/>
      <c r="G123" s="38"/>
      <c r="H123" s="38"/>
      <c r="I123" s="38"/>
      <c r="J123" s="52"/>
      <c r="K123" s="5"/>
      <c r="M123" s="4"/>
      <c r="P123" s="4"/>
      <c r="S123" s="4"/>
    </row>
    <row r="124" spans="1:19">
      <c r="A124" s="6">
        <v>372563</v>
      </c>
      <c r="B124" s="7">
        <v>43</v>
      </c>
      <c r="C124" s="6">
        <v>0</v>
      </c>
      <c r="D124" s="6" t="s">
        <v>52</v>
      </c>
      <c r="E124" s="40">
        <v>44390</v>
      </c>
      <c r="F124" s="51"/>
      <c r="G124" s="38"/>
      <c r="H124" s="38"/>
      <c r="I124" s="38"/>
      <c r="J124" s="52"/>
      <c r="K124" s="5"/>
      <c r="M124" s="4"/>
      <c r="P124" s="4"/>
      <c r="S124" s="4"/>
    </row>
    <row r="125" spans="1:19">
      <c r="A125" s="6">
        <v>372565</v>
      </c>
      <c r="B125" s="7">
        <v>30</v>
      </c>
      <c r="C125" s="6">
        <v>0</v>
      </c>
      <c r="D125" s="6" t="s">
        <v>52</v>
      </c>
      <c r="E125" s="40">
        <v>44391</v>
      </c>
      <c r="F125" s="51"/>
      <c r="G125" s="38"/>
      <c r="H125" s="38"/>
      <c r="I125" s="38"/>
      <c r="J125" s="52"/>
      <c r="K125" s="5"/>
      <c r="M125" s="4"/>
      <c r="P125" s="4"/>
      <c r="S125" s="4"/>
    </row>
    <row r="126" spans="1:19">
      <c r="A126" s="6">
        <v>148011</v>
      </c>
      <c r="B126" s="7">
        <v>40</v>
      </c>
      <c r="C126" s="6">
        <v>0</v>
      </c>
      <c r="D126" s="6" t="s">
        <v>52</v>
      </c>
      <c r="E126" s="40">
        <v>44392</v>
      </c>
      <c r="F126" s="51"/>
      <c r="G126" s="38"/>
      <c r="H126" s="38"/>
      <c r="I126" s="38"/>
      <c r="J126" s="52"/>
      <c r="K126" s="5"/>
      <c r="M126" s="4"/>
      <c r="P126" s="4"/>
      <c r="S126" s="4"/>
    </row>
  </sheetData>
  <mergeCells count="1">
    <mergeCell ref="A1:D1"/>
  </mergeCells>
  <conditionalFormatting sqref="A2">
    <cfRule type="duplicateValues" dxfId="29" priority="24"/>
    <cfRule type="duplicateValues" dxfId="28" priority="25"/>
    <cfRule type="duplicateValues" dxfId="27" priority="26"/>
  </conditionalFormatting>
  <conditionalFormatting sqref="A2">
    <cfRule type="duplicateValues" dxfId="26" priority="23"/>
  </conditionalFormatting>
  <conditionalFormatting sqref="A2">
    <cfRule type="duplicateValues" dxfId="25" priority="22"/>
  </conditionalFormatting>
  <conditionalFormatting sqref="A11:A24 A27:A30">
    <cfRule type="duplicateValues" dxfId="24" priority="16"/>
  </conditionalFormatting>
  <conditionalFormatting sqref="A25:A26">
    <cfRule type="duplicateValues" dxfId="23" priority="14"/>
  </conditionalFormatting>
  <conditionalFormatting sqref="A25:A26">
    <cfRule type="duplicateValues" dxfId="22" priority="11"/>
    <cfRule type="duplicateValues" dxfId="21" priority="12"/>
    <cfRule type="duplicateValues" dxfId="20" priority="13"/>
  </conditionalFormatting>
  <conditionalFormatting sqref="A3:A10">
    <cfRule type="duplicateValues" dxfId="19" priority="10"/>
  </conditionalFormatting>
  <conditionalFormatting sqref="A31:A60 A62:A77">
    <cfRule type="duplicateValues" dxfId="18" priority="8"/>
  </conditionalFormatting>
  <conditionalFormatting sqref="A61">
    <cfRule type="duplicateValues" dxfId="17" priority="6"/>
  </conditionalFormatting>
  <conditionalFormatting sqref="A61">
    <cfRule type="duplicateValues" dxfId="16" priority="3"/>
    <cfRule type="duplicateValues" dxfId="15" priority="4"/>
    <cfRule type="duplicateValues" dxfId="14" priority="5"/>
  </conditionalFormatting>
  <conditionalFormatting sqref="A95:A1048576">
    <cfRule type="duplicateValues" dxfId="13" priority="33"/>
  </conditionalFormatting>
  <conditionalFormatting sqref="A78:A94">
    <cfRule type="duplicateValues" dxfId="12" priority="3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AF78-3D69-427B-A3D0-0DE28E16D47E}">
  <dimension ref="A1:S5"/>
  <sheetViews>
    <sheetView workbookViewId="0">
      <selection activeCell="C8" sqref="C8"/>
    </sheetView>
  </sheetViews>
  <sheetFormatPr defaultColWidth="9.125" defaultRowHeight="16.5"/>
  <cols>
    <col min="1" max="1" width="9.75" style="1" customWidth="1"/>
    <col min="2" max="2" width="5.25" style="3" customWidth="1"/>
    <col min="3" max="3" width="10.875" style="1" bestFit="1" customWidth="1"/>
    <col min="4" max="4" width="8.25" style="1" bestFit="1" customWidth="1"/>
    <col min="5" max="5" width="11.125" style="1" bestFit="1" customWidth="1"/>
    <col min="6" max="6" width="9.125" style="1"/>
    <col min="7" max="7" width="10.25" style="1" bestFit="1" customWidth="1"/>
    <col min="8" max="8" width="10.125" style="1" bestFit="1" customWidth="1"/>
    <col min="9" max="10" width="9.125" style="1"/>
    <col min="11" max="11" width="10" style="1" bestFit="1" customWidth="1"/>
    <col min="12" max="13" width="9.125" style="1"/>
    <col min="14" max="14" width="10.5" style="1" bestFit="1" customWidth="1"/>
    <col min="15" max="15" width="12" customWidth="1"/>
    <col min="17" max="17" width="9.875" bestFit="1" customWidth="1"/>
    <col min="18" max="18" width="10.875" style="1" bestFit="1" customWidth="1"/>
    <col min="19" max="19" width="10.5" style="1" bestFit="1" customWidth="1"/>
    <col min="20" max="16384" width="9.125" style="1"/>
  </cols>
  <sheetData>
    <row r="1" spans="1:19" ht="21.75" customHeight="1">
      <c r="A1" s="63" t="s">
        <v>7</v>
      </c>
      <c r="B1" s="63"/>
      <c r="C1" s="63"/>
      <c r="D1" s="63"/>
      <c r="E1" s="2"/>
    </row>
    <row r="2" spans="1:19" s="13" customFormat="1" ht="15.75">
      <c r="A2" s="11" t="s">
        <v>0</v>
      </c>
      <c r="B2" s="11" t="s">
        <v>1</v>
      </c>
      <c r="C2" s="11" t="s">
        <v>8</v>
      </c>
      <c r="D2" s="11" t="s">
        <v>2</v>
      </c>
      <c r="E2" s="11" t="s">
        <v>3</v>
      </c>
      <c r="F2" s="12" t="s">
        <v>60</v>
      </c>
      <c r="G2" s="14" t="s">
        <v>18</v>
      </c>
      <c r="H2" s="12" t="s">
        <v>61</v>
      </c>
      <c r="I2" s="14" t="s">
        <v>25</v>
      </c>
      <c r="J2" s="12" t="s">
        <v>64</v>
      </c>
      <c r="K2" s="12" t="s">
        <v>62</v>
      </c>
      <c r="L2" s="14" t="s">
        <v>26</v>
      </c>
      <c r="M2" s="12" t="s">
        <v>65</v>
      </c>
      <c r="N2" s="12" t="s">
        <v>63</v>
      </c>
      <c r="O2" s="12" t="s">
        <v>73</v>
      </c>
      <c r="P2" s="14" t="s">
        <v>59</v>
      </c>
      <c r="Q2" s="14" t="s">
        <v>53</v>
      </c>
      <c r="R2" s="14" t="s">
        <v>54</v>
      </c>
      <c r="S2" s="14" t="s">
        <v>55</v>
      </c>
    </row>
    <row r="3" spans="1:19">
      <c r="A3" s="9">
        <v>999999</v>
      </c>
      <c r="B3" s="8">
        <v>200</v>
      </c>
      <c r="C3" s="8" t="str">
        <f>IFERROR(VLOOKUP(VALUE($A3),#REF!,#REF!,0),"-")</f>
        <v>-</v>
      </c>
      <c r="D3" s="10" t="s">
        <v>83</v>
      </c>
      <c r="E3" s="30">
        <v>44272</v>
      </c>
      <c r="F3" s="4"/>
      <c r="H3" s="4"/>
      <c r="K3" s="4"/>
      <c r="N3" s="4" t="s">
        <v>6</v>
      </c>
    </row>
    <row r="4" spans="1:19">
      <c r="A4" s="9">
        <v>962088</v>
      </c>
      <c r="B4" s="8">
        <v>200</v>
      </c>
      <c r="C4" s="8" t="str">
        <f>IFERROR(VLOOKUP(VALUE($A4),#REF!,#REF!,0),"-")</f>
        <v>-</v>
      </c>
      <c r="D4" s="10" t="s">
        <v>84</v>
      </c>
      <c r="E4" s="30">
        <v>44272</v>
      </c>
      <c r="F4" s="4"/>
      <c r="H4" s="4"/>
      <c r="K4" s="4"/>
      <c r="N4" s="4"/>
    </row>
    <row r="5" spans="1:19">
      <c r="A5" s="9">
        <v>962025</v>
      </c>
      <c r="B5" s="8">
        <v>200</v>
      </c>
      <c r="C5" s="8" t="str">
        <f>IFERROR(VLOOKUP(VALUE($A5),#REF!,#REF!,0),"-")</f>
        <v>-</v>
      </c>
      <c r="D5" s="10" t="s">
        <v>49</v>
      </c>
      <c r="E5" s="30">
        <v>44272</v>
      </c>
      <c r="F5" s="4"/>
      <c r="H5" s="4"/>
      <c r="K5" s="4"/>
      <c r="N5" s="4"/>
    </row>
  </sheetData>
  <mergeCells count="1">
    <mergeCell ref="A1:D1"/>
  </mergeCells>
  <conditionalFormatting sqref="A2">
    <cfRule type="duplicateValues" dxfId="11" priority="14"/>
    <cfRule type="duplicateValues" dxfId="10" priority="15"/>
    <cfRule type="duplicateValues" dxfId="9" priority="16"/>
  </conditionalFormatting>
  <conditionalFormatting sqref="A2">
    <cfRule type="duplicateValues" dxfId="8" priority="13"/>
  </conditionalFormatting>
  <conditionalFormatting sqref="A2">
    <cfRule type="duplicateValues" dxfId="7" priority="12"/>
  </conditionalFormatting>
  <conditionalFormatting sqref="A3:A5">
    <cfRule type="duplicateValues" dxfId="6" priority="38"/>
  </conditionalFormatting>
  <conditionalFormatting sqref="A6:A1048576">
    <cfRule type="duplicateValues" dxfId="5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9845-9E57-4DC8-ADD6-2B900911FB50}">
  <dimension ref="A1:T34"/>
  <sheetViews>
    <sheetView zoomScaleNormal="100" workbookViewId="0">
      <selection activeCell="Q3" sqref="Q3"/>
    </sheetView>
  </sheetViews>
  <sheetFormatPr defaultRowHeight="14.25"/>
  <cols>
    <col min="1" max="1" width="7.625" customWidth="1"/>
    <col min="2" max="2" width="5.25" customWidth="1"/>
    <col min="3" max="3" width="13.125" customWidth="1"/>
    <col min="4" max="4" width="8.125" customWidth="1"/>
    <col min="5" max="5" width="11.5" customWidth="1"/>
    <col min="6" max="7" width="6.5" customWidth="1"/>
    <col min="8" max="8" width="16.875" customWidth="1"/>
    <col min="9" max="9" width="6.125" customWidth="1"/>
    <col min="10" max="10" width="6.25" customWidth="1"/>
    <col min="11" max="11" width="6.125" customWidth="1"/>
    <col min="12" max="12" width="7.375" customWidth="1"/>
    <col min="13" max="13" width="7.25" customWidth="1"/>
    <col min="14" max="14" width="8.625" customWidth="1"/>
    <col min="15" max="15" width="7.875" customWidth="1"/>
    <col min="16" max="16" width="7.75" customWidth="1"/>
    <col min="17" max="17" width="8.625" customWidth="1"/>
    <col min="18" max="18" width="7.125" customWidth="1"/>
    <col min="19" max="19" width="8.625" customWidth="1"/>
  </cols>
  <sheetData>
    <row r="1" spans="1:20">
      <c r="A1" t="s">
        <v>12</v>
      </c>
      <c r="B1" t="s">
        <v>70</v>
      </c>
      <c r="N1" s="27"/>
      <c r="O1" s="27"/>
      <c r="P1" s="27"/>
      <c r="Q1" s="27"/>
    </row>
    <row r="2" spans="1:20">
      <c r="B2" t="s">
        <v>24</v>
      </c>
      <c r="N2" s="27"/>
      <c r="O2" s="27"/>
      <c r="P2" s="27"/>
      <c r="Q2" s="27"/>
    </row>
    <row r="3" spans="1:20" ht="30">
      <c r="E3" s="31" t="s">
        <v>56</v>
      </c>
      <c r="H3" s="27"/>
      <c r="I3" s="27"/>
      <c r="J3" s="27"/>
      <c r="K3" s="27"/>
      <c r="N3" s="27"/>
      <c r="O3" s="27"/>
      <c r="P3" s="27"/>
      <c r="Q3" s="35" t="s">
        <v>82</v>
      </c>
      <c r="R3" s="36"/>
      <c r="S3" s="36"/>
      <c r="T3" s="36"/>
    </row>
    <row r="4" spans="1:20">
      <c r="A4" t="s">
        <v>17</v>
      </c>
      <c r="C4" s="64" t="s">
        <v>66</v>
      </c>
      <c r="D4" s="64"/>
      <c r="E4" s="64"/>
      <c r="G4" t="s">
        <v>27</v>
      </c>
      <c r="H4" s="27"/>
      <c r="I4" s="27" t="s">
        <v>57</v>
      </c>
      <c r="J4" s="34" t="s">
        <v>75</v>
      </c>
      <c r="K4" s="27"/>
      <c r="N4" s="27"/>
      <c r="O4" s="27"/>
      <c r="P4" s="27"/>
      <c r="Q4" s="35" t="s">
        <v>85</v>
      </c>
      <c r="R4" s="36"/>
      <c r="S4" s="36"/>
      <c r="T4" s="36"/>
    </row>
    <row r="5" spans="1:20">
      <c r="H5" s="27"/>
      <c r="I5" s="27"/>
      <c r="J5" s="27"/>
      <c r="K5" s="27"/>
    </row>
    <row r="6" spans="1:20" ht="31.5">
      <c r="A6" s="11" t="s">
        <v>48</v>
      </c>
      <c r="B6" s="11" t="s">
        <v>15</v>
      </c>
      <c r="C6" s="11" t="s">
        <v>8</v>
      </c>
      <c r="D6" s="11" t="s">
        <v>2</v>
      </c>
      <c r="E6" s="11" t="s">
        <v>16</v>
      </c>
      <c r="F6" s="11" t="s">
        <v>9</v>
      </c>
      <c r="G6" s="11" t="s">
        <v>10</v>
      </c>
      <c r="H6" s="11" t="s">
        <v>14</v>
      </c>
      <c r="I6" s="11" t="s">
        <v>51</v>
      </c>
      <c r="J6" s="65" t="s">
        <v>13</v>
      </c>
      <c r="K6" s="66"/>
      <c r="L6" s="66"/>
      <c r="M6" s="66"/>
      <c r="N6" s="67"/>
    </row>
    <row r="7" spans="1:20" ht="27" customHeight="1">
      <c r="A7" s="15">
        <v>49509</v>
      </c>
      <c r="B7" s="15">
        <v>24</v>
      </c>
      <c r="C7" s="15" t="s">
        <v>8</v>
      </c>
      <c r="D7" s="15" t="s">
        <v>49</v>
      </c>
      <c r="E7" s="17">
        <v>44269</v>
      </c>
      <c r="F7" s="15"/>
      <c r="G7" s="15"/>
      <c r="H7" s="25">
        <v>44266</v>
      </c>
      <c r="I7" s="18">
        <v>251</v>
      </c>
      <c r="J7" s="16" t="s">
        <v>28</v>
      </c>
      <c r="K7" s="16" t="s">
        <v>5</v>
      </c>
      <c r="L7" s="16" t="s">
        <v>20</v>
      </c>
      <c r="M7" s="16" t="s">
        <v>21</v>
      </c>
      <c r="N7" s="16" t="s">
        <v>11</v>
      </c>
    </row>
    <row r="8" spans="1:20" ht="27" customHeight="1">
      <c r="A8" s="19">
        <v>49494</v>
      </c>
      <c r="B8" s="19">
        <v>34</v>
      </c>
      <c r="C8" s="19" t="s">
        <v>8</v>
      </c>
      <c r="D8" s="19" t="s">
        <v>49</v>
      </c>
      <c r="E8" s="20">
        <v>44269</v>
      </c>
      <c r="F8" s="19"/>
      <c r="G8" s="19"/>
      <c r="H8" s="19"/>
      <c r="I8" s="19"/>
      <c r="J8" s="19"/>
      <c r="K8" s="19"/>
      <c r="L8" s="19"/>
      <c r="M8" s="19"/>
      <c r="N8" s="21"/>
    </row>
    <row r="9" spans="1:20" ht="27" customHeight="1">
      <c r="A9" s="19">
        <v>49917</v>
      </c>
      <c r="B9" s="19">
        <v>24</v>
      </c>
      <c r="C9" s="19" t="s">
        <v>8</v>
      </c>
      <c r="D9" s="19" t="s">
        <v>50</v>
      </c>
      <c r="E9" s="20">
        <v>44269</v>
      </c>
      <c r="F9" s="19"/>
      <c r="G9" s="19"/>
      <c r="H9" s="19"/>
      <c r="I9" s="19"/>
      <c r="J9" s="19"/>
      <c r="K9" s="19"/>
      <c r="L9" s="19"/>
      <c r="M9" s="19"/>
      <c r="N9" s="21"/>
    </row>
    <row r="10" spans="1:20" ht="27" customHeight="1">
      <c r="A10" s="19">
        <v>962017</v>
      </c>
      <c r="B10" s="19">
        <v>9</v>
      </c>
      <c r="C10" s="19"/>
      <c r="D10" s="19" t="s">
        <v>50</v>
      </c>
      <c r="E10" s="20">
        <v>44256</v>
      </c>
      <c r="F10" s="19"/>
      <c r="G10" s="19"/>
      <c r="H10" s="19"/>
      <c r="I10" s="19"/>
      <c r="J10" s="19"/>
      <c r="K10" s="19"/>
      <c r="L10" s="19"/>
      <c r="M10" s="19"/>
      <c r="N10" s="21"/>
    </row>
    <row r="11" spans="1:20" ht="27" customHeight="1">
      <c r="A11" s="19">
        <v>962023</v>
      </c>
      <c r="B11" s="19">
        <v>6</v>
      </c>
      <c r="C11" s="19"/>
      <c r="D11" s="19" t="s">
        <v>49</v>
      </c>
      <c r="E11" s="20">
        <v>44256</v>
      </c>
      <c r="F11" s="19"/>
      <c r="G11" s="19"/>
      <c r="H11" s="19"/>
      <c r="I11" s="19"/>
      <c r="J11" s="19"/>
      <c r="K11" s="19"/>
      <c r="L11" s="19"/>
      <c r="M11" s="19"/>
      <c r="N11" s="21"/>
    </row>
    <row r="12" spans="1:20" ht="27" customHeight="1">
      <c r="A12" s="22">
        <v>962025</v>
      </c>
      <c r="B12" s="22">
        <v>6</v>
      </c>
      <c r="C12" s="22"/>
      <c r="D12" s="22" t="s">
        <v>50</v>
      </c>
      <c r="E12" s="23">
        <v>44256</v>
      </c>
      <c r="F12" s="22"/>
      <c r="G12" s="22"/>
      <c r="H12" s="22"/>
      <c r="I12" s="22"/>
      <c r="J12" s="22"/>
      <c r="K12" s="22"/>
      <c r="L12" s="22"/>
      <c r="M12" s="22"/>
      <c r="N12" s="24"/>
    </row>
    <row r="14" spans="1:20" ht="15">
      <c r="B14" s="28">
        <v>1</v>
      </c>
      <c r="C14" s="29" t="s">
        <v>29</v>
      </c>
      <c r="G14" s="32" t="s">
        <v>77</v>
      </c>
    </row>
    <row r="15" spans="1:20">
      <c r="D15" s="26" t="s">
        <v>30</v>
      </c>
    </row>
    <row r="16" spans="1:20">
      <c r="D16" s="26" t="s">
        <v>72</v>
      </c>
    </row>
    <row r="17" spans="2:13">
      <c r="D17" s="26" t="s">
        <v>31</v>
      </c>
    </row>
    <row r="18" spans="2:13" ht="15">
      <c r="B18" s="29">
        <v>2</v>
      </c>
      <c r="C18" s="29" t="s">
        <v>40</v>
      </c>
      <c r="E18" s="32" t="s">
        <v>58</v>
      </c>
      <c r="H18" t="s">
        <v>71</v>
      </c>
    </row>
    <row r="19" spans="2:13">
      <c r="D19" s="26" t="s">
        <v>41</v>
      </c>
      <c r="F19" t="s">
        <v>19</v>
      </c>
      <c r="H19" t="s">
        <v>32</v>
      </c>
    </row>
    <row r="20" spans="2:13">
      <c r="D20" s="26" t="s">
        <v>42</v>
      </c>
      <c r="F20" t="s">
        <v>22</v>
      </c>
      <c r="H20" t="s">
        <v>33</v>
      </c>
    </row>
    <row r="21" spans="2:13">
      <c r="D21" s="26" t="s">
        <v>43</v>
      </c>
      <c r="F21" t="s">
        <v>23</v>
      </c>
      <c r="H21" t="s">
        <v>34</v>
      </c>
    </row>
    <row r="22" spans="2:13">
      <c r="D22" s="26" t="s">
        <v>44</v>
      </c>
      <c r="F22" t="s">
        <v>19</v>
      </c>
      <c r="H22" t="s">
        <v>32</v>
      </c>
    </row>
    <row r="23" spans="2:13">
      <c r="D23" s="26" t="s">
        <v>45</v>
      </c>
      <c r="F23" t="s">
        <v>23</v>
      </c>
      <c r="H23" t="s">
        <v>35</v>
      </c>
    </row>
    <row r="24" spans="2:13" ht="15">
      <c r="B24" s="29">
        <v>3</v>
      </c>
      <c r="C24" s="29" t="s">
        <v>36</v>
      </c>
      <c r="E24" t="s">
        <v>69</v>
      </c>
    </row>
    <row r="25" spans="2:13">
      <c r="D25" s="26" t="s">
        <v>37</v>
      </c>
      <c r="H25" s="32" t="s">
        <v>76</v>
      </c>
    </row>
    <row r="26" spans="2:13">
      <c r="D26" s="26" t="s">
        <v>38</v>
      </c>
    </row>
    <row r="27" spans="2:13">
      <c r="D27" s="26" t="s">
        <v>39</v>
      </c>
    </row>
    <row r="28" spans="2:13">
      <c r="D28" s="26" t="s">
        <v>46</v>
      </c>
      <c r="H28" s="32" t="s">
        <v>78</v>
      </c>
    </row>
    <row r="29" spans="2:13" ht="15">
      <c r="B29" s="29">
        <v>4</v>
      </c>
      <c r="C29" s="29" t="s">
        <v>27</v>
      </c>
    </row>
    <row r="30" spans="2:13">
      <c r="D30" s="26" t="s">
        <v>47</v>
      </c>
      <c r="K30" s="32" t="s">
        <v>79</v>
      </c>
      <c r="M30" s="32" t="s">
        <v>80</v>
      </c>
    </row>
    <row r="31" spans="2:13">
      <c r="D31" s="26" t="s">
        <v>74</v>
      </c>
    </row>
    <row r="32" spans="2:13" ht="15">
      <c r="B32" s="33">
        <v>5</v>
      </c>
      <c r="C32" s="33" t="s">
        <v>68</v>
      </c>
      <c r="D32" t="s">
        <v>67</v>
      </c>
    </row>
    <row r="34" spans="2:3" ht="15">
      <c r="B34" s="33">
        <v>6</v>
      </c>
      <c r="C34" s="33" t="s">
        <v>81</v>
      </c>
    </row>
  </sheetData>
  <mergeCells count="2">
    <mergeCell ref="C4:E4"/>
    <mergeCell ref="J6:N6"/>
  </mergeCells>
  <conditionalFormatting sqref="A6">
    <cfRule type="duplicateValues" dxfId="4" priority="3"/>
    <cfRule type="duplicateValues" dxfId="3" priority="4"/>
    <cfRule type="duplicateValues" dxfId="2" priority="5"/>
  </conditionalFormatting>
  <conditionalFormatting sqref="A6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</vt:lpstr>
      <vt:lpstr>KHTEST</vt:lpstr>
      <vt:lpstr>Design</vt:lpstr>
    </vt:vector>
  </TitlesOfParts>
  <Company>Hanesbrands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Hoan</dc:creator>
  <cp:lastModifiedBy>Nguyen, Tuyen</cp:lastModifiedBy>
  <dcterms:created xsi:type="dcterms:W3CDTF">2021-03-05T03:47:21Z</dcterms:created>
  <dcterms:modified xsi:type="dcterms:W3CDTF">2021-04-15T05:59:38Z</dcterms:modified>
</cp:coreProperties>
</file>