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nguyen\Desktop\Working Document\"/>
    </mc:Choice>
  </mc:AlternateContent>
  <xr:revisionPtr revIDLastSave="0" documentId="13_ncr:1_{E942B764-EA03-436D-8BE9-35BAC92DA0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 upload" sheetId="8" r:id="rId1"/>
    <sheet name="Design" sheetId="15" r:id="rId2"/>
  </sheets>
  <definedNames>
    <definedName name="_xlnm._FilterDatabase" localSheetId="0" hidden="1">'Data upload'!$A$1:$L$213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35" i="8" l="1"/>
  <c r="J136" i="8"/>
  <c r="J137" i="8"/>
  <c r="J138" i="8"/>
  <c r="J139" i="8"/>
  <c r="J140" i="8"/>
  <c r="J142" i="8"/>
  <c r="J143" i="8"/>
  <c r="J144" i="8"/>
  <c r="J145" i="8"/>
  <c r="J146" i="8"/>
  <c r="J147" i="8"/>
  <c r="J148" i="8"/>
  <c r="F209" i="8" l="1"/>
  <c r="F198" i="8" l="1"/>
  <c r="F197" i="8" l="1"/>
  <c r="F196" i="8"/>
  <c r="F186" i="8" l="1"/>
  <c r="F171" i="8" l="1"/>
  <c r="F136" i="8"/>
  <c r="F135" i="8"/>
  <c r="F147" i="8"/>
  <c r="F148" i="8"/>
  <c r="F138" i="8"/>
  <c r="F139" i="8"/>
  <c r="F140" i="8"/>
  <c r="F141" i="8"/>
  <c r="F142" i="8"/>
  <c r="F143" i="8"/>
  <c r="F144" i="8"/>
  <c r="F145" i="8"/>
  <c r="F146" i="8"/>
  <c r="F137" i="8"/>
  <c r="F182" i="8" l="1"/>
  <c r="F181" i="8"/>
  <c r="F180" i="8" l="1"/>
  <c r="F179" i="8" l="1"/>
  <c r="F178" i="8"/>
  <c r="F177" i="8"/>
  <c r="F176" i="8"/>
  <c r="F175" i="8"/>
  <c r="F174" i="8"/>
  <c r="F173" i="8"/>
  <c r="F172" i="8"/>
  <c r="F170" i="8"/>
  <c r="F169" i="8"/>
  <c r="F168" i="8"/>
  <c r="F167" i="8"/>
  <c r="F166" i="8"/>
  <c r="F165" i="8"/>
  <c r="F164" i="8"/>
  <c r="F163" i="8"/>
  <c r="F162" i="8"/>
  <c r="F161" i="8"/>
  <c r="F160" i="8"/>
  <c r="F159" i="8"/>
  <c r="F158" i="8"/>
  <c r="F157" i="8"/>
  <c r="F156" i="8"/>
  <c r="F155" i="8"/>
  <c r="F154" i="8"/>
  <c r="F153" i="8"/>
  <c r="F152" i="8"/>
  <c r="F151" i="8"/>
  <c r="F150" i="8"/>
  <c r="F126" i="8"/>
  <c r="F118" i="8"/>
  <c r="F117" i="8"/>
  <c r="F116" i="8"/>
  <c r="F115" i="8"/>
  <c r="F114" i="8"/>
  <c r="F113" i="8"/>
  <c r="F112" i="8"/>
  <c r="F109" i="8"/>
  <c r="F102" i="8"/>
  <c r="F101" i="8"/>
  <c r="F96" i="8"/>
  <c r="F87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2" i="8"/>
  <c r="F61" i="8"/>
  <c r="F60" i="8"/>
  <c r="F59" i="8"/>
  <c r="F58" i="8"/>
  <c r="F57" i="8"/>
  <c r="F56" i="8"/>
  <c r="F55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26" i="8"/>
  <c r="F25" i="8"/>
  <c r="F22" i="8"/>
  <c r="F20" i="8"/>
  <c r="F15" i="8"/>
  <c r="F14" i="8"/>
  <c r="F13" i="8"/>
  <c r="F12" i="8"/>
  <c r="F11" i="8"/>
  <c r="F10" i="8"/>
  <c r="F9" i="8"/>
  <c r="F8" i="8"/>
  <c r="F7" i="8"/>
  <c r="F6" i="8"/>
  <c r="F5" i="8"/>
  <c r="F2" i="8"/>
  <c r="F3" i="8"/>
  <c r="F4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tc={84B260BA-BCC3-4321-9372-87560228B4AD}</author>
  </authors>
  <commentList>
    <comment ref="I157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Tra lai IT ngay May 06, 2020
(do loi Audio - ko hop dc Teams)
Reply:
    thay bằng máy: H3FYMW2</t>
      </text>
    </comment>
  </commentList>
</comments>
</file>

<file path=xl/sharedStrings.xml><?xml version="1.0" encoding="utf-8"?>
<sst xmlns="http://schemas.openxmlformats.org/spreadsheetml/2006/main" count="1255" uniqueCount="634">
  <si>
    <t>Regional</t>
  </si>
  <si>
    <t>Finance</t>
  </si>
  <si>
    <t>WB</t>
  </si>
  <si>
    <t>Production</t>
  </si>
  <si>
    <t>Office</t>
  </si>
  <si>
    <t>IT</t>
  </si>
  <si>
    <t>Bùi Bá Hoàn</t>
  </si>
  <si>
    <t>Bra</t>
  </si>
  <si>
    <t>Ware House</t>
  </si>
  <si>
    <t>HR</t>
  </si>
  <si>
    <t>Purchase</t>
  </si>
  <si>
    <t>Nghiêm Thị Ngát</t>
  </si>
  <si>
    <t>Phan Quốc Tuấn</t>
  </si>
  <si>
    <t>L&amp;C</t>
  </si>
  <si>
    <t>Planning</t>
  </si>
  <si>
    <t>Ops Finance</t>
  </si>
  <si>
    <t>Nguyễn Toàn</t>
  </si>
  <si>
    <t>IE</t>
  </si>
  <si>
    <t>Cutting</t>
  </si>
  <si>
    <t>QA</t>
  </si>
  <si>
    <t>Nguyễn Thị Thảo</t>
  </si>
  <si>
    <t>Mechanic</t>
  </si>
  <si>
    <t>JWC5X02</t>
  </si>
  <si>
    <t>Phạm Minh Đức</t>
  </si>
  <si>
    <t>524GZ52</t>
  </si>
  <si>
    <t>Lab</t>
  </si>
  <si>
    <t>6R9DW22</t>
  </si>
  <si>
    <t>Nguyễn Đức Tiến</t>
  </si>
  <si>
    <t>34LPF42</t>
  </si>
  <si>
    <t>User</t>
  </si>
  <si>
    <t>J0HTF42</t>
  </si>
  <si>
    <t>DBPSF42</t>
  </si>
  <si>
    <t>F0HTF42</t>
  </si>
  <si>
    <t>CLDVQ12</t>
  </si>
  <si>
    <t>GVQMN32</t>
  </si>
  <si>
    <t>Trần Vượng</t>
  </si>
  <si>
    <t>BXH7P32</t>
  </si>
  <si>
    <t>4BCMN32</t>
  </si>
  <si>
    <t>44MPY52</t>
  </si>
  <si>
    <t>4FJ9V32</t>
  </si>
  <si>
    <t>7X7QY52</t>
  </si>
  <si>
    <t>7XRPY52</t>
  </si>
  <si>
    <t>4CQCS62</t>
  </si>
  <si>
    <t>739WR32</t>
  </si>
  <si>
    <t>523NN32</t>
  </si>
  <si>
    <t>Kho IT</t>
  </si>
  <si>
    <t>1WQMN32</t>
  </si>
  <si>
    <t>BBN1D72</t>
  </si>
  <si>
    <t>Nguyễn Như Ninh</t>
  </si>
  <si>
    <t>1K5WM72</t>
  </si>
  <si>
    <t>Division</t>
  </si>
  <si>
    <t>DFA</t>
  </si>
  <si>
    <t>Nguyễn Thùy</t>
  </si>
  <si>
    <t>Trịnh Thu Hà</t>
  </si>
  <si>
    <t>Đàm Hạnh</t>
  </si>
  <si>
    <t>Procurement</t>
  </si>
  <si>
    <t>Nguyễn Thị Thanh Hiền</t>
  </si>
  <si>
    <t>QA Outsourcing</t>
  </si>
  <si>
    <t>PF0TNN6Q</t>
  </si>
  <si>
    <t>Vũ Hải</t>
  </si>
  <si>
    <t>Phan Giang</t>
  </si>
  <si>
    <t>14S3MH2</t>
  </si>
  <si>
    <t>GWD6HM2</t>
  </si>
  <si>
    <t>Trần Viết Khương</t>
  </si>
  <si>
    <t>GZMD0N2</t>
  </si>
  <si>
    <t>CYMD0N2</t>
  </si>
  <si>
    <t>6WD6HM2</t>
  </si>
  <si>
    <t>Phạm Văn Hùng</t>
  </si>
  <si>
    <t>L&amp;D</t>
  </si>
  <si>
    <t>7XD6HM2</t>
  </si>
  <si>
    <t>Notes</t>
  </si>
  <si>
    <t>PD-ID</t>
  </si>
  <si>
    <t>701543</t>
  </si>
  <si>
    <t>F7X56Z1</t>
  </si>
  <si>
    <t>701737</t>
  </si>
  <si>
    <t>726561</t>
  </si>
  <si>
    <t>728036</t>
  </si>
  <si>
    <t>E5440</t>
  </si>
  <si>
    <t>7020SFF</t>
  </si>
  <si>
    <t>728188</t>
  </si>
  <si>
    <t>728192</t>
  </si>
  <si>
    <t>733787</t>
  </si>
  <si>
    <t>733788</t>
  </si>
  <si>
    <t>733789</t>
  </si>
  <si>
    <t>733791</t>
  </si>
  <si>
    <t>733793</t>
  </si>
  <si>
    <t>734049</t>
  </si>
  <si>
    <t>6BMG862</t>
  </si>
  <si>
    <t>734058</t>
  </si>
  <si>
    <t>DFJ9V32</t>
  </si>
  <si>
    <t>E7250</t>
  </si>
  <si>
    <t>734059</t>
  </si>
  <si>
    <t>734442</t>
  </si>
  <si>
    <t>734458</t>
  </si>
  <si>
    <t>E5450</t>
  </si>
  <si>
    <t>734460</t>
  </si>
  <si>
    <t>733837</t>
  </si>
  <si>
    <t>738306</t>
  </si>
  <si>
    <t>738307</t>
  </si>
  <si>
    <t>738308</t>
  </si>
  <si>
    <t>738309</t>
  </si>
  <si>
    <t>728196</t>
  </si>
  <si>
    <t>733839</t>
  </si>
  <si>
    <t>Dept</t>
  </si>
  <si>
    <t xml:space="preserve">Model </t>
  </si>
  <si>
    <t>Vo Thuy</t>
  </si>
  <si>
    <t>MU</t>
  </si>
  <si>
    <t>LAN</t>
  </si>
  <si>
    <t>SAJID</t>
  </si>
  <si>
    <t>T470</t>
  </si>
  <si>
    <t>LAB</t>
  </si>
  <si>
    <t>TRANG TRẦN</t>
  </si>
  <si>
    <t>#</t>
  </si>
  <si>
    <t>KHO IT</t>
  </si>
  <si>
    <t>46F79R2</t>
  </si>
  <si>
    <t>46B39R2</t>
  </si>
  <si>
    <t>46F29R2</t>
  </si>
  <si>
    <t>46G69R2</t>
  </si>
  <si>
    <t>46D59R2</t>
  </si>
  <si>
    <t>46G39R2</t>
  </si>
  <si>
    <t>Đào Hưng</t>
  </si>
  <si>
    <t>E5480</t>
  </si>
  <si>
    <t>Tag#</t>
  </si>
  <si>
    <t>Serial#</t>
  </si>
  <si>
    <t>7010SFF</t>
  </si>
  <si>
    <t>Đinh Sơn</t>
  </si>
  <si>
    <t>NGUYỄN THẢO</t>
  </si>
  <si>
    <t>Nguyễn Hồng Hạnh</t>
  </si>
  <si>
    <t>Đào Đức</t>
  </si>
  <si>
    <t>Lê Hiệp</t>
  </si>
  <si>
    <t>Suwit QA Manager</t>
  </si>
  <si>
    <t>Lan Outsourcing</t>
  </si>
  <si>
    <t>Thắm Outsourcing</t>
  </si>
  <si>
    <t>Chu Ngọc Anh</t>
  </si>
  <si>
    <t>Lê Hiếu</t>
  </si>
  <si>
    <t>Lê Dũng Mgr</t>
  </si>
  <si>
    <t>Nguyễn Huệ</t>
  </si>
  <si>
    <t>E5470</t>
  </si>
  <si>
    <t>5050MFF</t>
  </si>
  <si>
    <t>5040SFF</t>
  </si>
  <si>
    <t>E7280</t>
  </si>
  <si>
    <t>2RF0NQ2</t>
  </si>
  <si>
    <t>1PF0NQ2</t>
  </si>
  <si>
    <t>J280NQ2</t>
  </si>
  <si>
    <t>J380NQ2</t>
  </si>
  <si>
    <t>G780NQ2</t>
  </si>
  <si>
    <t>6280NQ2</t>
  </si>
  <si>
    <t>FJF0NQ2</t>
  </si>
  <si>
    <t>6880NQ2</t>
  </si>
  <si>
    <t>7SF0NQ2</t>
  </si>
  <si>
    <t>D580NQ2</t>
  </si>
  <si>
    <t>4580NQ2</t>
  </si>
  <si>
    <t>1980NQ2</t>
  </si>
  <si>
    <t>8QF0NQ2</t>
  </si>
  <si>
    <t>7390</t>
  </si>
  <si>
    <t>HCK5NQ2</t>
  </si>
  <si>
    <t>Server room</t>
  </si>
  <si>
    <t>Le Phuong</t>
  </si>
  <si>
    <t>DTQ5NQ2</t>
  </si>
  <si>
    <t>9DK5NQ2</t>
  </si>
  <si>
    <t>735388</t>
  </si>
  <si>
    <t>735194</t>
  </si>
  <si>
    <t>Phạm Hồng</t>
  </si>
  <si>
    <t>Bùi Đức</t>
  </si>
  <si>
    <t>Hoàng Thoại Mgr</t>
  </si>
  <si>
    <t>Vũ Thêu</t>
  </si>
  <si>
    <t>Huế</t>
  </si>
  <si>
    <t>Keng - Thai person</t>
  </si>
  <si>
    <t>Đàm Huyền (AccuNest)</t>
  </si>
  <si>
    <t>Trần Phú</t>
  </si>
  <si>
    <t>Đặng Vân</t>
  </si>
  <si>
    <t>Đỗ Trường</t>
  </si>
  <si>
    <t>Bùi Tiến</t>
  </si>
  <si>
    <t>Long</t>
  </si>
  <si>
    <t>SheilaMarie.Sison</t>
  </si>
  <si>
    <t>9PM2B92</t>
  </si>
  <si>
    <t>Nguyễn Bảy</t>
  </si>
  <si>
    <t>Trịnh Hiền</t>
  </si>
  <si>
    <t>Hồ Doan</t>
  </si>
  <si>
    <t>GFFD8F2</t>
  </si>
  <si>
    <t>E5040</t>
  </si>
  <si>
    <t>GFDD8F2</t>
  </si>
  <si>
    <t>PF0V4LRA</t>
  </si>
  <si>
    <t>HQZ5HM2</t>
  </si>
  <si>
    <t>GQ2JSQ2</t>
  </si>
  <si>
    <t>PF0TNN7C</t>
  </si>
  <si>
    <t>Đào Việt</t>
  </si>
  <si>
    <t>Nguyễn Hồng</t>
  </si>
  <si>
    <t>Trần Hoán</t>
  </si>
  <si>
    <t>PF0TNN8N</t>
  </si>
  <si>
    <t>1226QC2</t>
  </si>
  <si>
    <t>5QQ4HJ2</t>
  </si>
  <si>
    <t>7040SFF</t>
  </si>
  <si>
    <t>728208</t>
  </si>
  <si>
    <t>80LX5Q2</t>
  </si>
  <si>
    <t>C9D0TR2</t>
  </si>
  <si>
    <t>3XFMXT2</t>
  </si>
  <si>
    <t>7SZMXT2</t>
  </si>
  <si>
    <t>7N8MXT2</t>
  </si>
  <si>
    <t>15TMXT2</t>
  </si>
  <si>
    <t>DL8MXT2</t>
  </si>
  <si>
    <t>9MZMXT2</t>
  </si>
  <si>
    <t>DQZMXT2</t>
  </si>
  <si>
    <t>635NXT2</t>
  </si>
  <si>
    <t>4N8MXT2</t>
  </si>
  <si>
    <t>59NWXT2</t>
  </si>
  <si>
    <t>136WXT2</t>
  </si>
  <si>
    <t>G36WXT2</t>
  </si>
  <si>
    <t>GJYYVV2</t>
  </si>
  <si>
    <t>H0L2WV2</t>
  </si>
  <si>
    <t>H0L5WV2</t>
  </si>
  <si>
    <t>H0KZVV2</t>
  </si>
  <si>
    <t>H0K5WV2</t>
  </si>
  <si>
    <t>7060 MT</t>
  </si>
  <si>
    <t>GK02WV2</t>
  </si>
  <si>
    <t>GJZ1WV2</t>
  </si>
  <si>
    <t>7060 SFF</t>
  </si>
  <si>
    <t>7050</t>
  </si>
  <si>
    <t>Nhài/Dương/Tùng</t>
  </si>
  <si>
    <t>PC0KWWN5</t>
  </si>
  <si>
    <t>Nguyễn Mỹ Hạnh</t>
  </si>
  <si>
    <t>3ZJ0CD2</t>
  </si>
  <si>
    <t>3ZG5CD2</t>
  </si>
  <si>
    <t>Hien Trinh</t>
  </si>
  <si>
    <t>DTQHSQ2</t>
  </si>
  <si>
    <t>BQFJ102</t>
  </si>
  <si>
    <t>908HH62</t>
  </si>
  <si>
    <t>DHJQ102</t>
  </si>
  <si>
    <t>Nguyễn Thủy</t>
  </si>
  <si>
    <t>Nguyễn Nga</t>
  </si>
  <si>
    <t>735397</t>
  </si>
  <si>
    <t>Jeewantha</t>
  </si>
  <si>
    <t>Nguyễn Thế Tùng</t>
  </si>
  <si>
    <t>735387</t>
  </si>
  <si>
    <t>735386</t>
  </si>
  <si>
    <t>Đặng Sơn</t>
  </si>
  <si>
    <t>GLGZ8X2</t>
  </si>
  <si>
    <t>GLC19X2</t>
  </si>
  <si>
    <t>Logistics</t>
  </si>
  <si>
    <t>864Y5Q2</t>
  </si>
  <si>
    <t>32FGS62</t>
  </si>
  <si>
    <t>Trần Thị Thu Hiền</t>
  </si>
  <si>
    <t>2KJQ102</t>
  </si>
  <si>
    <t>GLJQ102</t>
  </si>
  <si>
    <t>GLNW8X2</t>
  </si>
  <si>
    <t>GLB19X2</t>
  </si>
  <si>
    <t>GL6Z8X2</t>
  </si>
  <si>
    <t>Phùng Thị Hương</t>
  </si>
  <si>
    <t>Nguyễn Ngọc Anh</t>
  </si>
  <si>
    <t>GL1W8X2</t>
  </si>
  <si>
    <t>12L0QV2</t>
  </si>
  <si>
    <t>1GR0QV2</t>
  </si>
  <si>
    <t>GL2W8X2</t>
  </si>
  <si>
    <t>GLK19X2</t>
  </si>
  <si>
    <t>GL9T8X2</t>
  </si>
  <si>
    <t>FXWT8X2</t>
  </si>
  <si>
    <t>FY709X2</t>
  </si>
  <si>
    <t>FXZT8X2</t>
  </si>
  <si>
    <t>6SL70X2</t>
  </si>
  <si>
    <t xml:space="preserve">Hai Nguyen </t>
  </si>
  <si>
    <t>Đinh Anh</t>
  </si>
  <si>
    <t>25599V2</t>
  </si>
  <si>
    <t>E674F67C</t>
  </si>
  <si>
    <t>New PC</t>
  </si>
  <si>
    <t>8P2JSQ2</t>
  </si>
  <si>
    <t>finance</t>
  </si>
  <si>
    <t>Cân phế liệu</t>
  </si>
  <si>
    <t>58SH0Z2</t>
  </si>
  <si>
    <t>E5490</t>
  </si>
  <si>
    <t>BVPJ0Z2</t>
  </si>
  <si>
    <t>F2BR0Z2</t>
  </si>
  <si>
    <t>HLBJ0Z2</t>
  </si>
  <si>
    <t>59BJ0Z2</t>
  </si>
  <si>
    <t xml:space="preserve">6H18NX2 </t>
  </si>
  <si>
    <t>5260</t>
  </si>
  <si>
    <t>6GTFNX2</t>
  </si>
  <si>
    <t>Phạm Quyên</t>
  </si>
  <si>
    <t>Toàn Bùi</t>
  </si>
  <si>
    <t>Lê Quyên</t>
  </si>
  <si>
    <t>5KYGZY2</t>
  </si>
  <si>
    <t>5490</t>
  </si>
  <si>
    <t>Trần Thị Hương Giang</t>
  </si>
  <si>
    <t>25689V2</t>
  </si>
  <si>
    <t>Nguyễn Thị Thoa</t>
  </si>
  <si>
    <t>D0M88Y2</t>
  </si>
  <si>
    <t>Vũ Đức</t>
  </si>
  <si>
    <t>41M88Y2</t>
  </si>
  <si>
    <t>Haà Thị Duyên</t>
  </si>
  <si>
    <t>378D2X2</t>
  </si>
  <si>
    <t>Bùi Nguyên Thùy</t>
  </si>
  <si>
    <t>9GJQ102</t>
  </si>
  <si>
    <t>Dương Thị Kim Dung</t>
  </si>
  <si>
    <t>Lưu Ngọc</t>
  </si>
  <si>
    <t>Đào Văn Luân</t>
  </si>
  <si>
    <t>GV</t>
  </si>
  <si>
    <t>BV469R2</t>
  </si>
  <si>
    <t>Nguyễn Thị Nhuần</t>
  </si>
  <si>
    <t>BVZ29R2</t>
  </si>
  <si>
    <t>738043</t>
  </si>
  <si>
    <t>BVW69R2</t>
  </si>
  <si>
    <t>FGJQ102</t>
  </si>
  <si>
    <t>BVXZ8R2</t>
  </si>
  <si>
    <t>Doanh</t>
  </si>
  <si>
    <t>Đào Lâm</t>
  </si>
  <si>
    <t>C9GZSR2</t>
  </si>
  <si>
    <t>738053</t>
  </si>
  <si>
    <t>737147</t>
  </si>
  <si>
    <t>505KW22</t>
  </si>
  <si>
    <t>C9CMRZ2</t>
  </si>
  <si>
    <t>7060</t>
  </si>
  <si>
    <t>C9FFRZ2</t>
  </si>
  <si>
    <t>810FRZ2</t>
  </si>
  <si>
    <t>811HRZ2</t>
  </si>
  <si>
    <t>811MRZ2</t>
  </si>
  <si>
    <t>812FRZ2</t>
  </si>
  <si>
    <t>811LRZ2</t>
  </si>
  <si>
    <t>812HRZ2</t>
  </si>
  <si>
    <t>810LRZ2</t>
  </si>
  <si>
    <t>80YCRZ2</t>
  </si>
  <si>
    <t>811DRZ2</t>
  </si>
  <si>
    <t>80ZGRZ2</t>
  </si>
  <si>
    <t>8QVYZY2</t>
  </si>
  <si>
    <t>Hoang Minh</t>
  </si>
  <si>
    <t>Đặng Trang</t>
  </si>
  <si>
    <t>Toàn</t>
  </si>
  <si>
    <t>Đỗ Thị Thắm</t>
  </si>
  <si>
    <t>Nguyễn Tuấn Anh</t>
  </si>
  <si>
    <t>Quách Thanh Tuyền</t>
  </si>
  <si>
    <t>Nguyễn Thị Tuyết Mai</t>
  </si>
  <si>
    <t>Nguyễn Thị Hà Yến</t>
  </si>
  <si>
    <t>Nguyễn Thị Việt Tiệp</t>
  </si>
  <si>
    <t>Lê Tùng Anh</t>
  </si>
  <si>
    <t>Nguyễn Thị Ngoc Ánh</t>
  </si>
  <si>
    <t>J380QN2</t>
  </si>
  <si>
    <t>HRM - Lê Nguyệt</t>
  </si>
  <si>
    <t>Lê Mai Phương</t>
  </si>
  <si>
    <t>Phạm Kỳ</t>
  </si>
  <si>
    <t>LE THI HANH - Supervisor</t>
  </si>
  <si>
    <t>May cu of Hà  Sơn</t>
  </si>
  <si>
    <t>Nhung Nguyen</t>
  </si>
  <si>
    <t>mayý a Vũ cũ</t>
  </si>
  <si>
    <t>735392</t>
  </si>
  <si>
    <t>Trần Thúy Nga</t>
  </si>
  <si>
    <t>Hỏng main (máy of Shipping cũ)</t>
  </si>
  <si>
    <t xml:space="preserve">Sesathpura Indunil  </t>
  </si>
  <si>
    <t>F4LPF42</t>
  </si>
  <si>
    <t>Moved to HYN from 17/02/2020</t>
  </si>
  <si>
    <t>Nguyễn ánh Hồng</t>
  </si>
  <si>
    <t>Chuyển sang Scan hàng BRA thay cho máy 5450 Thu dùng</t>
  </si>
  <si>
    <t>Maritest</t>
  </si>
  <si>
    <t>6GXBNX2PRG3</t>
  </si>
  <si>
    <t>Chuyển HYN for EL project</t>
  </si>
  <si>
    <t>Laptop ROH chuyển HYS</t>
  </si>
  <si>
    <t>E5300</t>
  </si>
  <si>
    <t>D3FYMW2</t>
  </si>
  <si>
    <t>43FYMW2</t>
  </si>
  <si>
    <t>HYS -&gt; PB (20/04/2020)</t>
  </si>
  <si>
    <t>H2FYMW2</t>
  </si>
  <si>
    <t>HYS -&gt; HYN</t>
  </si>
  <si>
    <t>J2FYMW2</t>
  </si>
  <si>
    <t>73FYMW2</t>
  </si>
  <si>
    <t>Payroll</t>
  </si>
  <si>
    <t>93FYMW2</t>
  </si>
  <si>
    <t>13FYMW2</t>
  </si>
  <si>
    <t>83FYMW2</t>
  </si>
  <si>
    <t>SSC - Nhâm Dung</t>
  </si>
  <si>
    <t>SSC - Đoàn Ngân</t>
  </si>
  <si>
    <t>J3FYMW2</t>
  </si>
  <si>
    <t>Duy</t>
  </si>
  <si>
    <t>F3FYMW2</t>
  </si>
  <si>
    <t>63FYMW2</t>
  </si>
  <si>
    <t>IA - Nhung</t>
  </si>
  <si>
    <t>C3FYMW2</t>
  </si>
  <si>
    <t>G3FYMW2</t>
  </si>
  <si>
    <t>33FYMW2</t>
  </si>
  <si>
    <t>Emmanuen</t>
  </si>
  <si>
    <t>B3FYMW2</t>
  </si>
  <si>
    <t>GGFVM13</t>
  </si>
  <si>
    <t>E5400</t>
  </si>
  <si>
    <t>6B3X933</t>
  </si>
  <si>
    <t>5070</t>
  </si>
  <si>
    <t>53FYMW2</t>
  </si>
  <si>
    <t>23FYMW2</t>
  </si>
  <si>
    <t>SSC - Ms. Xuan</t>
  </si>
  <si>
    <t>H3FYMW2</t>
  </si>
  <si>
    <t>DLK4N13</t>
  </si>
  <si>
    <t>738318</t>
  </si>
  <si>
    <t>Máy cũ a Tuấn</t>
  </si>
  <si>
    <t>Intern - Đã thu hồi - server room</t>
  </si>
  <si>
    <t>Hồng Ngọc Sup</t>
  </si>
  <si>
    <t>B4GNMQ2</t>
  </si>
  <si>
    <t>JDDZ7H2</t>
  </si>
  <si>
    <t>6VZVF72</t>
  </si>
  <si>
    <t>Đức Phạm Minh</t>
  </si>
  <si>
    <t>Hoaàng Hiếu</t>
  </si>
  <si>
    <t>7FJ1P13</t>
  </si>
  <si>
    <t>6CJ1P13</t>
  </si>
  <si>
    <t>PF0V4LRB</t>
  </si>
  <si>
    <t>Lê Thị Vân Anh</t>
  </si>
  <si>
    <t>Nguyễn Duy Chinh</t>
  </si>
  <si>
    <t>Suvalee Aunrean (Transferred to LAB)</t>
  </si>
  <si>
    <t>Rapeeporn Sangcumpra (Transferred to LAB)</t>
  </si>
  <si>
    <t>Đoàn Thị Hằng</t>
  </si>
  <si>
    <t>Vũ cam</t>
  </si>
  <si>
    <t>Cutting - Bảy</t>
  </si>
  <si>
    <t>Trần Thanh Thúy</t>
  </si>
  <si>
    <t>Nguyễn minh huyền</t>
  </si>
  <si>
    <t>Nguyễn Thông</t>
  </si>
  <si>
    <t>may cu cua Log return on 8/17/2020</t>
  </si>
  <si>
    <t>giao ngày 27/8/2020</t>
  </si>
  <si>
    <t>Hoàng Diệu Thúy</t>
  </si>
  <si>
    <t>Pur Date</t>
  </si>
  <si>
    <t>Nguyễn Huyền L&amp;D</t>
  </si>
  <si>
    <t>Thạnh</t>
  </si>
  <si>
    <t>máy khả thanh cũ</t>
  </si>
  <si>
    <t>Shade Team 3</t>
  </si>
  <si>
    <t>41GPY52</t>
  </si>
  <si>
    <t>Quế HR</t>
  </si>
  <si>
    <t>Setup on 9/9/2020</t>
  </si>
  <si>
    <t>Warranty</t>
  </si>
  <si>
    <t>Giao cho Quyen ngay 21/9/2020</t>
  </si>
  <si>
    <t>Thủy HR</t>
  </si>
  <si>
    <t>Setup on 9/28/2020</t>
  </si>
  <si>
    <t>Tú HR</t>
  </si>
  <si>
    <t>Setup on 9/19/2020</t>
  </si>
  <si>
    <t>6B3W933</t>
  </si>
  <si>
    <t>Tzu Ting, Tung (Sonia)</t>
  </si>
  <si>
    <t>Nguyễn Hứu Quý (Năm)</t>
  </si>
  <si>
    <t>GKNQ063</t>
  </si>
  <si>
    <t>5410</t>
  </si>
  <si>
    <t>Ms. Vân Hương</t>
  </si>
  <si>
    <t xml:space="preserve">469Q063 </t>
  </si>
  <si>
    <t>Ms. Tào Thu</t>
  </si>
  <si>
    <t>735382</t>
  </si>
  <si>
    <t>Chu Thị Hòa</t>
  </si>
  <si>
    <t>Haải Phúc</t>
  </si>
  <si>
    <t>Tạ Thị Nhật</t>
  </si>
  <si>
    <t>Duương Tuấn Anh</t>
  </si>
  <si>
    <t>5PLX5Q2</t>
  </si>
  <si>
    <t>7280</t>
  </si>
  <si>
    <t>Nguyễn Ngọc Minh</t>
  </si>
  <si>
    <t>Phaạm Diện</t>
  </si>
  <si>
    <t>738062</t>
  </si>
  <si>
    <t>3LROQV2</t>
  </si>
  <si>
    <t>Hoàng Anh IA</t>
  </si>
  <si>
    <t xml:space="preserve">HYN Chuyển sang </t>
  </si>
  <si>
    <t>Hồ Nam</t>
  </si>
  <si>
    <t>Lê Thị Thêu</t>
  </si>
  <si>
    <t>Nguyễn Văn Lâm</t>
  </si>
  <si>
    <t>Ngoô Hương</t>
  </si>
  <si>
    <t>Thơm</t>
  </si>
  <si>
    <t>Gấm</t>
  </si>
  <si>
    <t>Đức</t>
  </si>
  <si>
    <t>Nguyệt</t>
  </si>
  <si>
    <t>735378</t>
  </si>
  <si>
    <t>Thắm</t>
  </si>
  <si>
    <t>Phaạm Mùi</t>
  </si>
  <si>
    <t>734457</t>
  </si>
  <si>
    <t>735221</t>
  </si>
  <si>
    <t>735075</t>
  </si>
  <si>
    <t>9CFWZW2</t>
  </si>
  <si>
    <t>Duyên</t>
  </si>
  <si>
    <t>7010</t>
  </si>
  <si>
    <t>3ZGQ063</t>
  </si>
  <si>
    <t>Dieu Thu</t>
  </si>
  <si>
    <t>Giao Nov 2, 2020</t>
  </si>
  <si>
    <t>Quan</t>
  </si>
  <si>
    <t>2H27K63</t>
  </si>
  <si>
    <t>GNP8K63</t>
  </si>
  <si>
    <t>IT keep</t>
  </si>
  <si>
    <t>nhận ngày Nov 2 , 2020</t>
  </si>
  <si>
    <t>811FRZ2</t>
  </si>
  <si>
    <t>J3F3X02</t>
  </si>
  <si>
    <t>8JP8K63</t>
  </si>
  <si>
    <t>F51DK63</t>
  </si>
  <si>
    <t>Nguyen Tam Superintendent</t>
  </si>
  <si>
    <t>CORE i7 - Kasturi Arachchillage Dileka Lakshmi</t>
  </si>
  <si>
    <t>2HP8K63</t>
  </si>
  <si>
    <t>Shirantha, Deepathi</t>
  </si>
  <si>
    <t>GK10WV2</t>
  </si>
  <si>
    <t>Thuộc biên chế của Lab</t>
  </si>
  <si>
    <t>MARITES D URBANO</t>
  </si>
  <si>
    <t>Giao Nov 30, 2020</t>
  </si>
  <si>
    <t>Đỗ Thị Thu Hà</t>
  </si>
  <si>
    <t>55NH573</t>
  </si>
  <si>
    <t>Ms. Dung Nguyen</t>
  </si>
  <si>
    <t>Giao Dec 2, 2020</t>
  </si>
  <si>
    <t>Tuyet Anh HR return on Dec 1, 2020</t>
  </si>
  <si>
    <t>BZZN573</t>
  </si>
  <si>
    <t>Minh Phương</t>
  </si>
  <si>
    <t>Ms. Ngoc Planning Assit Mgr</t>
  </si>
  <si>
    <t>7LW3Q73</t>
  </si>
  <si>
    <t>4KW3Q73</t>
  </si>
  <si>
    <t>9B90L12</t>
  </si>
  <si>
    <t>Huyền Env trả ngày 26/12/2020</t>
  </si>
  <si>
    <t>7RX8Z33</t>
  </si>
  <si>
    <t>RCM</t>
  </si>
  <si>
    <t>Nhan ngay Dec 24, 2020</t>
  </si>
  <si>
    <t>Lê Đào Huyền Trang</t>
  </si>
  <si>
    <t>Giao Jan 8</t>
  </si>
  <si>
    <t>Yến SSC</t>
  </si>
  <si>
    <t>Transfer to PD (from Jan 2021)</t>
  </si>
  <si>
    <t>Phương LAB tra lại vì đãy thay máy mới BZZN573</t>
  </si>
  <si>
    <t>SSC - Cao Thị Thắm (nghỉ sinh chuyển cho Lều Anh dùng từ ngày 1/18/2021)</t>
  </si>
  <si>
    <t>Sơn Phạm</t>
  </si>
  <si>
    <t>Máy cũ của Lê Huyền Trang</t>
  </si>
  <si>
    <t>Digital</t>
  </si>
  <si>
    <t>AnilKumar</t>
  </si>
  <si>
    <t>5080</t>
  </si>
  <si>
    <t>FDBHL83</t>
  </si>
  <si>
    <t>Dao Tuyen</t>
  </si>
  <si>
    <t>Trần Hương</t>
  </si>
  <si>
    <t>Máy cũ của Nhàn</t>
  </si>
  <si>
    <t>8VDF863</t>
  </si>
  <si>
    <t>2VDF863</t>
  </si>
  <si>
    <t>4VDF863</t>
  </si>
  <si>
    <t>CRD2H73</t>
  </si>
  <si>
    <t>CRD8H73</t>
  </si>
  <si>
    <t>CRF2H73</t>
  </si>
  <si>
    <t>JTHW992</t>
  </si>
  <si>
    <t>CRD5H73</t>
  </si>
  <si>
    <t>JTHX992</t>
  </si>
  <si>
    <t>5310</t>
  </si>
  <si>
    <t>Vo Luu - Operation Mgr</t>
  </si>
  <si>
    <t>JTHS9M2</t>
  </si>
  <si>
    <t>i7</t>
  </si>
  <si>
    <t>Lasantha Coray</t>
  </si>
  <si>
    <t>chua giao</t>
  </si>
  <si>
    <t>Same model nên đổi luôn máy choPD</t>
  </si>
  <si>
    <t>Nguyen Linh Chi</t>
  </si>
  <si>
    <t>Nguyen Thi Trang</t>
  </si>
  <si>
    <t>Chu Duy Son</t>
  </si>
  <si>
    <t>Pham Thảo</t>
  </si>
  <si>
    <t>Nguyễn Thị Lan</t>
  </si>
  <si>
    <t>Pham Thi Kim Thanh</t>
  </si>
  <si>
    <t>E5310</t>
  </si>
  <si>
    <t>FD9HL83</t>
  </si>
  <si>
    <t>Máy thiết kế video- i7</t>
  </si>
  <si>
    <t>CRF8H73</t>
  </si>
  <si>
    <t>Nguyễn Thư</t>
  </si>
  <si>
    <t>Nguyên Huyền</t>
  </si>
  <si>
    <t>CRD3H73</t>
  </si>
  <si>
    <t>Phạm Thái</t>
  </si>
  <si>
    <t>Giao Feb 4, 2021- Hen trả máy cũ cuối thang 3: 2XDJGC2</t>
  </si>
  <si>
    <t>Khang</t>
  </si>
  <si>
    <t>May cua Luis cu</t>
  </si>
  <si>
    <t>Upload data</t>
  </si>
  <si>
    <t>Master data</t>
  </si>
  <si>
    <t>Design view</t>
  </si>
  <si>
    <t>Items</t>
  </si>
  <si>
    <t>Table</t>
  </si>
  <si>
    <t>Show all data loaded from step 1</t>
  </si>
  <si>
    <t>Scan Tag#</t>
  </si>
  <si>
    <t>Show all data related to this tag</t>
  </si>
  <si>
    <t>DB design</t>
  </si>
  <si>
    <t>TBL_DIVISION_MST</t>
  </si>
  <si>
    <t>IT_PC_Model_MST</t>
  </si>
  <si>
    <t>Status</t>
  </si>
  <si>
    <t>Submit</t>
  </si>
  <si>
    <t>Can update data: Division, Dept, User, Notes</t>
  </si>
  <si>
    <t>Add new PC</t>
  </si>
  <si>
    <t>IT_Fixed_Asset</t>
  </si>
  <si>
    <t>Add all information of new PC</t>
  </si>
  <si>
    <t>Search</t>
  </si>
  <si>
    <t>Search data base on Serial#, Tag#, Division, Dept, User</t>
  </si>
  <si>
    <t>Update</t>
  </si>
  <si>
    <t>Update data if needed</t>
  </si>
  <si>
    <t>Description</t>
  </si>
  <si>
    <t>Reports</t>
  </si>
  <si>
    <t>Report filter</t>
  </si>
  <si>
    <t>All group by Division/Dept</t>
  </si>
  <si>
    <t>Print count sheet</t>
  </si>
  <si>
    <t>Prepare for physical inventory</t>
  </si>
  <si>
    <t>Upload data for 1st time from excel file</t>
  </si>
  <si>
    <t>Status = blank</t>
  </si>
  <si>
    <t>Backup data</t>
  </si>
  <si>
    <t>Backup all data after Inventory</t>
  </si>
  <si>
    <t>IT_Fixed_Asset_BK</t>
  </si>
  <si>
    <t>Backup and update status = blank in IT_Fixed_Asset</t>
  </si>
  <si>
    <t>Search old data</t>
  </si>
  <si>
    <t>Search from Backup data</t>
  </si>
  <si>
    <t>Filter: Tag#, Serial#, Dept.</t>
  </si>
  <si>
    <t>ID</t>
  </si>
  <si>
    <t>CountSheet</t>
  </si>
  <si>
    <t>1-20</t>
  </si>
  <si>
    <t>2-20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</si>
  <si>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</si>
  <si>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</si>
  <si>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</si>
  <si>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</si>
  <si>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</si>
  <si>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</si>
  <si>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</si>
  <si>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</si>
  <si>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</si>
  <si>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</si>
  <si>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</si>
  <si>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</si>
  <si>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</si>
  <si>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</si>
  <si>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</si>
  <si>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</si>
  <si>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</si>
  <si>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</si>
  <si>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</si>
  <si>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</si>
  <si>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</si>
  <si>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</si>
  <si>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</si>
  <si>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</si>
  <si>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</si>
  <si>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</si>
  <si>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</si>
  <si>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</si>
  <si>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</si>
  <si>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</si>
  <si>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</si>
  <si>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</si>
  <si>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</si>
  <si>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</si>
  <si>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</si>
  <si>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</si>
  <si>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</si>
  <si>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</si>
  <si>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Update DB and remove from view (Status=Year); Count Sheet</t>
  </si>
  <si>
    <t>Follow Finance format and Count Sheet (20Rows/Page)</t>
  </si>
  <si>
    <t>Transfer PC</t>
  </si>
  <si>
    <t>Transfer from Dept to Dept</t>
  </si>
  <si>
    <t>Update Dept, Division, Username</t>
  </si>
  <si>
    <t>TBL_DEPARTMENT_MST *</t>
  </si>
  <si>
    <r>
      <t xml:space="preserve">Data upload sheet; </t>
    </r>
    <r>
      <rPr>
        <sz val="11"/>
        <color rgb="FFFF0000"/>
        <rFont val="Arial"/>
        <family val="2"/>
        <charset val="163"/>
        <scheme val="minor"/>
      </rPr>
      <t>Key: Tag &amp; Serial --&gt; Duy nhat</t>
    </r>
  </si>
  <si>
    <t>TB Trung Tag &amp; Serial</t>
  </si>
  <si>
    <t>Add new</t>
  </si>
  <si>
    <t xml:space="preserve">Upload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</si>
</sst>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;@"/>
    <numFmt numFmtId="165" formatCode="mm/dd/yy;@"/>
    <numFmt numFmtId="166" formatCode="m/d/yyyy;@"/>
  </numFmts>
  <fonts count="18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sz val="10"/>
      <name val="Segoe UI"/>
      <family val="2"/>
    </font>
    <font>
      <b/>
      <sz val="10"/>
      <color rgb="FFFF0000"/>
      <name val="Arial"/>
      <family val="2"/>
      <scheme val="minor"/>
    </font>
    <font>
      <strike/>
      <sz val="10"/>
      <color rgb="FFFF0000"/>
      <name val="Arial"/>
      <family val="2"/>
      <scheme val="minor"/>
    </font>
    <font>
      <strike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trike/>
      <sz val="10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rgb="FF00B0F0"/>
      <name val="Arial"/>
      <family val="2"/>
      <scheme val="minor"/>
    </font>
    <font>
      <sz val="12"/>
      <color rgb="FFFF0000"/>
      <name val="Arial"/>
      <family val="2"/>
      <scheme val="minor"/>
    </font>
    <font>
      <sz val="11"/>
      <color rgb="FFFF0000"/>
      <name val="Arial"/>
      <family val="2"/>
      <charset val="163"/>
      <scheme val="minor"/>
    </font>
    <font>
      <sz val="11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164" fontId="0" fillId="0" borderId="0"/>
    <xf numFmtId="164" fontId="1" fillId="0" borderId="0"/>
    <xf numFmtId="0" fontId="11" fillId="0" borderId="0"/>
  </cellStyleXfs>
  <cellXfs count="64">
    <xf numFmtId="164" fontId="0" fillId="0" borderId="0" xfId="0"/>
    <xf numFmtId="164" fontId="0" fillId="0" borderId="0" xfId="0" applyFont="1"/>
    <xf numFmtId="164" fontId="2" fillId="4" borderId="0" xfId="0" applyFont="1" applyFill="1"/>
    <xf numFmtId="49" fontId="2" fillId="4" borderId="0" xfId="0" applyNumberFormat="1" applyFont="1" applyFill="1" applyAlignment="1">
      <alignment horizontal="center"/>
    </xf>
    <xf numFmtId="164" fontId="3" fillId="0" borderId="0" xfId="0" applyFont="1"/>
    <xf numFmtId="49" fontId="3" fillId="0" borderId="0" xfId="0" applyNumberFormat="1" applyFont="1" applyAlignment="1">
      <alignment horizontal="center"/>
    </xf>
    <xf numFmtId="164" fontId="4" fillId="0" borderId="0" xfId="0" applyFont="1"/>
    <xf numFmtId="164" fontId="5" fillId="0" borderId="0" xfId="0" applyFont="1"/>
    <xf numFmtId="49" fontId="5" fillId="0" borderId="0" xfId="0" applyNumberFormat="1" applyFont="1" applyAlignment="1">
      <alignment horizontal="center"/>
    </xf>
    <xf numFmtId="164" fontId="5" fillId="2" borderId="0" xfId="0" applyFont="1" applyFill="1"/>
    <xf numFmtId="164" fontId="5" fillId="0" borderId="0" xfId="0" applyFont="1" applyFill="1"/>
    <xf numFmtId="164" fontId="6" fillId="0" borderId="0" xfId="0" applyFont="1"/>
    <xf numFmtId="49" fontId="5" fillId="0" borderId="0" xfId="0" applyNumberFormat="1" applyFont="1" applyFill="1" applyAlignment="1">
      <alignment horizontal="center"/>
    </xf>
    <xf numFmtId="49" fontId="5" fillId="0" borderId="0" xfId="0" quotePrefix="1" applyNumberFormat="1" applyFont="1" applyAlignment="1">
      <alignment horizontal="center"/>
    </xf>
    <xf numFmtId="1" fontId="5" fillId="0" borderId="0" xfId="0" applyNumberFormat="1" applyFont="1"/>
    <xf numFmtId="164" fontId="7" fillId="0" borderId="0" xfId="0" applyFont="1" applyAlignment="1">
      <alignment vertical="center"/>
    </xf>
    <xf numFmtId="49" fontId="4" fillId="0" borderId="0" xfId="0" applyNumberFormat="1" applyFont="1" applyAlignment="1">
      <alignment horizontal="center"/>
    </xf>
    <xf numFmtId="164" fontId="3" fillId="0" borderId="0" xfId="0" applyFont="1" applyFill="1"/>
    <xf numFmtId="164" fontId="8" fillId="0" borderId="0" xfId="0" applyFont="1"/>
    <xf numFmtId="49" fontId="3" fillId="0" borderId="0" xfId="0" applyNumberFormat="1" applyFont="1" applyFill="1" applyAlignment="1">
      <alignment horizontal="center"/>
    </xf>
    <xf numFmtId="49" fontId="2" fillId="4" borderId="0" xfId="0" applyNumberFormat="1" applyFont="1" applyFill="1"/>
    <xf numFmtId="49" fontId="4" fillId="0" borderId="0" xfId="0" applyNumberFormat="1" applyFont="1" applyFill="1"/>
    <xf numFmtId="164" fontId="5" fillId="3" borderId="0" xfId="0" applyFont="1" applyFill="1"/>
    <xf numFmtId="164" fontId="4" fillId="3" borderId="0" xfId="0" applyFont="1" applyFill="1"/>
    <xf numFmtId="14" fontId="5" fillId="0" borderId="0" xfId="0" applyNumberFormat="1" applyFont="1" applyAlignment="1">
      <alignment horizontal="center"/>
    </xf>
    <xf numFmtId="14" fontId="5" fillId="0" borderId="0" xfId="0" applyNumberFormat="1" applyFont="1" applyFill="1" applyAlignment="1">
      <alignment horizontal="center"/>
    </xf>
    <xf numFmtId="14" fontId="4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3" fillId="0" borderId="0" xfId="0" applyNumberFormat="1" applyFont="1" applyFill="1" applyAlignment="1">
      <alignment horizontal="center"/>
    </xf>
    <xf numFmtId="165" fontId="2" fillId="4" borderId="0" xfId="0" applyNumberFormat="1" applyFont="1" applyFill="1" applyAlignment="1">
      <alignment horizontal="center"/>
    </xf>
    <xf numFmtId="165" fontId="3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164" fontId="3" fillId="2" borderId="0" xfId="0" applyFont="1" applyFill="1"/>
    <xf numFmtId="49" fontId="10" fillId="0" borderId="0" xfId="0" applyNumberFormat="1" applyFont="1" applyAlignment="1">
      <alignment horizontal="center"/>
    </xf>
    <xf numFmtId="164" fontId="10" fillId="0" borderId="0" xfId="0" applyFont="1"/>
    <xf numFmtId="14" fontId="12" fillId="0" borderId="0" xfId="0" applyNumberFormat="1" applyFont="1" applyAlignment="1">
      <alignment horizontal="center"/>
    </xf>
    <xf numFmtId="164" fontId="13" fillId="0" borderId="0" xfId="0" applyFont="1"/>
    <xf numFmtId="1" fontId="0" fillId="0" borderId="0" xfId="0" applyNumberFormat="1"/>
    <xf numFmtId="49" fontId="13" fillId="0" borderId="0" xfId="0" applyNumberFormat="1" applyFont="1" applyAlignment="1">
      <alignment horizontal="center"/>
    </xf>
    <xf numFmtId="164" fontId="14" fillId="0" borderId="0" xfId="0" applyFont="1"/>
    <xf numFmtId="164" fontId="0" fillId="0" borderId="1" xfId="0" applyBorder="1"/>
    <xf numFmtId="164" fontId="0" fillId="0" borderId="1" xfId="0" applyFill="1" applyBorder="1"/>
    <xf numFmtId="49" fontId="3" fillId="0" borderId="0" xfId="0" quotePrefix="1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/>
    <xf numFmtId="49" fontId="4" fillId="0" borderId="0" xfId="0" quotePrefix="1" applyNumberFormat="1" applyFont="1"/>
    <xf numFmtId="49" fontId="9" fillId="0" borderId="0" xfId="0" applyNumberFormat="1" applyFont="1"/>
    <xf numFmtId="164" fontId="15" fillId="0" borderId="0" xfId="0" applyFont="1"/>
    <xf numFmtId="164" fontId="2" fillId="4" borderId="0" xfId="0" applyFont="1" applyFill="1" applyAlignment="1">
      <alignment horizontal="center"/>
    </xf>
    <xf numFmtId="1" fontId="0" fillId="0" borderId="3" xfId="0" applyNumberFormat="1" applyBorder="1" applyAlignment="1">
      <alignment horizontal="center"/>
    </xf>
    <xf numFmtId="164" fontId="0" fillId="0" borderId="3" xfId="0" applyBorder="1"/>
    <xf numFmtId="1" fontId="0" fillId="0" borderId="2" xfId="0" applyNumberFormat="1" applyBorder="1" applyAlignment="1">
      <alignment horizontal="center"/>
    </xf>
    <xf numFmtId="164" fontId="0" fillId="0" borderId="2" xfId="0" applyBorder="1"/>
    <xf numFmtId="1" fontId="0" fillId="0" borderId="4" xfId="0" applyNumberFormat="1" applyBorder="1" applyAlignment="1">
      <alignment horizontal="center"/>
    </xf>
    <xf numFmtId="164" fontId="0" fillId="0" borderId="4" xfId="0" applyBorder="1"/>
    <xf numFmtId="1" fontId="0" fillId="0" borderId="1" xfId="0" applyNumberFormat="1" applyBorder="1" applyAlignment="1">
      <alignment horizontal="center"/>
    </xf>
    <xf numFmtId="49" fontId="5" fillId="0" borderId="0" xfId="0" applyNumberFormat="1" applyFont="1"/>
    <xf numFmtId="49" fontId="3" fillId="0" borderId="0" xfId="0" applyNumberFormat="1" applyFont="1"/>
    <xf numFmtId="49" fontId="10" fillId="0" borderId="0" xfId="0" applyNumberFormat="1" applyFont="1"/>
    <xf numFmtId="49" fontId="0" fillId="0" borderId="0" xfId="0" applyNumberFormat="1"/>
    <xf numFmtId="164" fontId="17" fillId="0" borderId="2" xfId="0" applyFont="1" applyBorder="1"/>
    <xf numFmtId="164" fontId="17" fillId="0" borderId="0" xfId="0" applyFont="1"/>
  </cellXfs>
  <cellStyles count="3">
    <cellStyle name="Normal" xfId="0" builtinId="0"/>
    <cellStyle name="Normal 2" xfId="1" xr:uid="{00000000-0005-0000-0000-000002000000}"/>
    <cellStyle name="Normal 3" xfId="2" xr:uid="{49FC0737-4057-4DBF-AB12-02DBBBB76D75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ham, Quan" id="{E3CEDB7D-2493-4446-8DF4-1BCFE0021135}" userId="S::QuanVan.Pham@hanes.com::d11a960a-e529-4152-a7c4-d57619bf4f4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57" dT="2020-05-06T08:13:43.40" personId="{E3CEDB7D-2493-4446-8DF4-1BCFE0021135}" id="{84B260BA-BCC3-4321-9372-87560228B4AD}">
    <text>Tra lai IT ngay May 06, 2020
(do loi Audio - ko hop dc Teams)</text>
  </threadedComment>
  <threadedComment ref="I157" dT="2020-05-06T08:14:16.83" personId="{E3CEDB7D-2493-4446-8DF4-1BCFE0021135}" id="{2AAD5E4E-431A-4B37-AB0E-BADF92E1CD68}" parentId="{84B260BA-BCC3-4321-9372-87560228B4AD}">
    <text>thay bằng máy: H3FYMW2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L213"/>
  <sheetViews>
    <sheetView tabSelected="1" zoomScale="130" zoomScaleNormal="130" workbookViewId="0">
      <pane ySplit="1" topLeftCell="A17" activePane="bottomLeft" state="frozen"/>
      <selection pane="bottomLeft" activeCell="F29" sqref="F29"/>
    </sheetView>
  </sheetViews>
  <sheetFormatPr defaultColWidth="8.5" defaultRowHeight="12.75" x14ac:dyDescent="0.2"/>
  <cols>
    <col min="1" max="1" width="7" style="5" customWidth="1"/>
    <col min="2" max="2" width="8.75" style="46" customWidth="1"/>
    <col min="3" max="3" width="9.875" style="4" customWidth="1"/>
    <col min="4" max="4" width="8.875" style="5" customWidth="1"/>
    <col min="5" max="5" width="13.125" style="30" bestFit="1" customWidth="1"/>
    <col min="6" max="6" width="13.375" style="30" bestFit="1" customWidth="1"/>
    <col min="7" max="7" width="9.5" style="4" bestFit="1" customWidth="1"/>
    <col min="8" max="8" width="9.875" style="4" customWidth="1"/>
    <col min="9" max="9" width="22.125" style="4" customWidth="1"/>
    <col min="10" max="10" width="17.5" style="4" customWidth="1"/>
    <col min="11" max="11" width="10.125" style="4" customWidth="1"/>
    <col min="12" max="12" width="17.875" style="59" customWidth="1"/>
    <col min="13" max="16384" width="8.5" style="4"/>
  </cols>
  <sheetData>
    <row r="1" spans="1:12" s="1" customFormat="1" ht="15" x14ac:dyDescent="0.25">
      <c r="A1" s="3" t="s">
        <v>582</v>
      </c>
      <c r="B1" s="20" t="s">
        <v>122</v>
      </c>
      <c r="C1" s="2" t="s">
        <v>123</v>
      </c>
      <c r="D1" s="3" t="s">
        <v>104</v>
      </c>
      <c r="E1" s="29" t="s">
        <v>411</v>
      </c>
      <c r="F1" s="29" t="s">
        <v>419</v>
      </c>
      <c r="G1" s="2" t="s">
        <v>50</v>
      </c>
      <c r="H1" s="2" t="s">
        <v>103</v>
      </c>
      <c r="I1" s="2" t="s">
        <v>29</v>
      </c>
      <c r="J1" s="2" t="s">
        <v>70</v>
      </c>
      <c r="K1" s="2" t="s">
        <v>557</v>
      </c>
      <c r="L1" s="20" t="s">
        <v>583</v>
      </c>
    </row>
    <row r="2" spans="1:12" s="7" customFormat="1" x14ac:dyDescent="0.2">
      <c r="A2" s="8">
        <v>1</v>
      </c>
      <c r="B2" s="46" t="s">
        <v>85</v>
      </c>
      <c r="C2" s="7" t="s">
        <v>46</v>
      </c>
      <c r="D2" s="8" t="s">
        <v>90</v>
      </c>
      <c r="E2" s="24">
        <v>42117</v>
      </c>
      <c r="F2" s="24">
        <f>E2+(365*3)</f>
        <v>43212</v>
      </c>
      <c r="G2" s="7" t="s">
        <v>4</v>
      </c>
      <c r="H2" s="7" t="s">
        <v>9</v>
      </c>
      <c r="I2" s="7" t="s">
        <v>11</v>
      </c>
      <c r="L2" s="58" t="s">
        <v>586</v>
      </c>
    </row>
    <row r="3" spans="1:12" s="7" customFormat="1" x14ac:dyDescent="0.2">
      <c r="A3" s="12">
        <v>2</v>
      </c>
      <c r="B3" s="21" t="s">
        <v>74</v>
      </c>
      <c r="C3" s="10" t="s">
        <v>22</v>
      </c>
      <c r="D3" s="12" t="s">
        <v>124</v>
      </c>
      <c r="E3" s="25">
        <v>41782</v>
      </c>
      <c r="F3" s="24">
        <f t="shared" ref="F3:F4" si="0">E3+(365*3)</f>
        <v>42877</v>
      </c>
      <c r="G3" s="10" t="s">
        <v>4</v>
      </c>
      <c r="H3" s="10" t="s">
        <v>45</v>
      </c>
      <c r="I3" s="7" t="s">
        <v>388</v>
      </c>
      <c r="J3" s="10"/>
      <c r="K3" s="7">
        <v>2021</v>
      </c>
      <c r="L3" s="58" t="s">
        <v>587</v>
      </c>
    </row>
    <row r="4" spans="1:12" s="7" customFormat="1" x14ac:dyDescent="0.2">
      <c r="A4" s="8">
        <v>3</v>
      </c>
      <c r="B4" s="21" t="s">
        <v>75</v>
      </c>
      <c r="C4" s="10" t="s">
        <v>33</v>
      </c>
      <c r="D4" s="12" t="s">
        <v>124</v>
      </c>
      <c r="E4" s="25">
        <v>41794</v>
      </c>
      <c r="F4" s="24">
        <f t="shared" si="0"/>
        <v>42889</v>
      </c>
      <c r="G4" s="10" t="s">
        <v>4</v>
      </c>
      <c r="H4" s="10" t="s">
        <v>5</v>
      </c>
      <c r="I4" s="10" t="s">
        <v>45</v>
      </c>
      <c r="J4" s="10"/>
      <c r="L4" s="58" t="s">
        <v>588</v>
      </c>
    </row>
    <row r="5" spans="1:12" s="7" customFormat="1" x14ac:dyDescent="0.2">
      <c r="A5" s="12">
        <v>4</v>
      </c>
      <c r="B5" s="46" t="s">
        <v>82</v>
      </c>
      <c r="C5" s="7" t="s">
        <v>34</v>
      </c>
      <c r="D5" s="8" t="s">
        <v>90</v>
      </c>
      <c r="E5" s="24">
        <v>42117</v>
      </c>
      <c r="F5" s="24">
        <f>E5+(365*3)</f>
        <v>43212</v>
      </c>
      <c r="G5" s="7" t="s">
        <v>4</v>
      </c>
      <c r="H5" s="7" t="s">
        <v>5</v>
      </c>
      <c r="I5" s="7" t="s">
        <v>45</v>
      </c>
      <c r="L5" s="58" t="s">
        <v>589</v>
      </c>
    </row>
    <row r="6" spans="1:12" s="7" customFormat="1" x14ac:dyDescent="0.2">
      <c r="A6" s="8">
        <v>5</v>
      </c>
      <c r="B6" s="46" t="s">
        <v>91</v>
      </c>
      <c r="C6" s="10" t="s">
        <v>39</v>
      </c>
      <c r="D6" s="12" t="s">
        <v>90</v>
      </c>
      <c r="E6" s="25">
        <v>42202</v>
      </c>
      <c r="F6" s="24">
        <f t="shared" ref="F6:F8" si="1">E6+(365*3)</f>
        <v>43297</v>
      </c>
      <c r="G6" s="10" t="s">
        <v>4</v>
      </c>
      <c r="H6" s="10" t="s">
        <v>5</v>
      </c>
      <c r="I6" s="10" t="s">
        <v>469</v>
      </c>
      <c r="J6" s="10" t="s">
        <v>487</v>
      </c>
      <c r="L6" s="58" t="s">
        <v>590</v>
      </c>
    </row>
    <row r="7" spans="1:12" s="7" customFormat="1" x14ac:dyDescent="0.2">
      <c r="A7" s="12">
        <v>6</v>
      </c>
      <c r="B7" s="46" t="s">
        <v>95</v>
      </c>
      <c r="C7" s="7" t="s">
        <v>38</v>
      </c>
      <c r="D7" s="8" t="s">
        <v>94</v>
      </c>
      <c r="E7" s="24">
        <v>42235</v>
      </c>
      <c r="F7" s="24">
        <f t="shared" si="1"/>
        <v>43330</v>
      </c>
      <c r="G7" s="7" t="s">
        <v>7</v>
      </c>
      <c r="H7" s="7" t="s">
        <v>3</v>
      </c>
      <c r="I7" s="7" t="s">
        <v>67</v>
      </c>
      <c r="L7" s="58" t="s">
        <v>591</v>
      </c>
    </row>
    <row r="8" spans="1:12" s="7" customFormat="1" x14ac:dyDescent="0.2">
      <c r="A8" s="8">
        <v>7</v>
      </c>
      <c r="B8" s="46" t="s">
        <v>93</v>
      </c>
      <c r="C8" s="7" t="s">
        <v>40</v>
      </c>
      <c r="D8" s="8" t="s">
        <v>94</v>
      </c>
      <c r="E8" s="24">
        <v>42235</v>
      </c>
      <c r="F8" s="24">
        <f t="shared" si="1"/>
        <v>43330</v>
      </c>
      <c r="G8" s="7" t="s">
        <v>7</v>
      </c>
      <c r="H8" s="7" t="s">
        <v>8</v>
      </c>
      <c r="I8" s="7" t="s">
        <v>23</v>
      </c>
      <c r="L8" s="58" t="s">
        <v>592</v>
      </c>
    </row>
    <row r="9" spans="1:12" s="7" customFormat="1" x14ac:dyDescent="0.2">
      <c r="A9" s="12">
        <v>8</v>
      </c>
      <c r="B9" s="46" t="s">
        <v>81</v>
      </c>
      <c r="C9" s="7" t="s">
        <v>37</v>
      </c>
      <c r="D9" s="8" t="s">
        <v>90</v>
      </c>
      <c r="E9" s="24">
        <v>42117</v>
      </c>
      <c r="F9" s="24">
        <f t="shared" ref="F9:F14" si="2">E9+(365*3)</f>
        <v>43212</v>
      </c>
      <c r="G9" s="7" t="s">
        <v>0</v>
      </c>
      <c r="H9" s="7" t="s">
        <v>57</v>
      </c>
      <c r="I9" s="7" t="s">
        <v>131</v>
      </c>
      <c r="L9" s="58" t="s">
        <v>593</v>
      </c>
    </row>
    <row r="10" spans="1:12" s="7" customFormat="1" x14ac:dyDescent="0.2">
      <c r="A10" s="8">
        <v>9</v>
      </c>
      <c r="B10" s="46" t="s">
        <v>84</v>
      </c>
      <c r="C10" s="7" t="s">
        <v>36</v>
      </c>
      <c r="D10" s="8" t="s">
        <v>90</v>
      </c>
      <c r="E10" s="24">
        <v>42117</v>
      </c>
      <c r="F10" s="24">
        <f t="shared" si="2"/>
        <v>43212</v>
      </c>
      <c r="G10" s="7" t="s">
        <v>0</v>
      </c>
      <c r="H10" s="7" t="s">
        <v>57</v>
      </c>
      <c r="I10" s="7" t="s">
        <v>132</v>
      </c>
      <c r="L10" s="58" t="s">
        <v>594</v>
      </c>
    </row>
    <row r="11" spans="1:12" s="7" customFormat="1" x14ac:dyDescent="0.2">
      <c r="A11" s="12">
        <v>10</v>
      </c>
      <c r="B11" s="46" t="s">
        <v>97</v>
      </c>
      <c r="C11" s="7" t="s">
        <v>62</v>
      </c>
      <c r="D11" s="8" t="s">
        <v>121</v>
      </c>
      <c r="E11" s="24">
        <v>43129</v>
      </c>
      <c r="F11" s="24">
        <f t="shared" si="2"/>
        <v>44224</v>
      </c>
      <c r="G11" s="7" t="s">
        <v>0</v>
      </c>
      <c r="H11" s="7" t="s">
        <v>57</v>
      </c>
      <c r="I11" s="7" t="s">
        <v>172</v>
      </c>
      <c r="L11" s="58" t="s">
        <v>595</v>
      </c>
    </row>
    <row r="12" spans="1:12" s="7" customFormat="1" x14ac:dyDescent="0.2">
      <c r="A12" s="8">
        <v>11</v>
      </c>
      <c r="B12" s="46" t="s">
        <v>98</v>
      </c>
      <c r="C12" s="7" t="s">
        <v>66</v>
      </c>
      <c r="D12" s="8" t="s">
        <v>121</v>
      </c>
      <c r="E12" s="24">
        <v>43129</v>
      </c>
      <c r="F12" s="24">
        <f t="shared" si="2"/>
        <v>44224</v>
      </c>
      <c r="G12" s="7" t="s">
        <v>0</v>
      </c>
      <c r="H12" s="7" t="s">
        <v>57</v>
      </c>
      <c r="I12" s="7" t="s">
        <v>105</v>
      </c>
      <c r="L12" s="58" t="s">
        <v>596</v>
      </c>
    </row>
    <row r="13" spans="1:12" s="7" customFormat="1" x14ac:dyDescent="0.2">
      <c r="A13" s="12">
        <v>12</v>
      </c>
      <c r="B13" s="46" t="s">
        <v>99</v>
      </c>
      <c r="C13" s="7" t="s">
        <v>65</v>
      </c>
      <c r="D13" s="8" t="s">
        <v>121</v>
      </c>
      <c r="E13" s="24">
        <v>43182</v>
      </c>
      <c r="F13" s="24">
        <f t="shared" si="2"/>
        <v>44277</v>
      </c>
      <c r="G13" s="7" t="s">
        <v>0</v>
      </c>
      <c r="H13" s="7" t="s">
        <v>57</v>
      </c>
      <c r="I13" s="7" t="s">
        <v>178</v>
      </c>
      <c r="L13" s="58" t="s">
        <v>597</v>
      </c>
    </row>
    <row r="14" spans="1:12" s="7" customFormat="1" x14ac:dyDescent="0.2">
      <c r="A14" s="8">
        <v>13</v>
      </c>
      <c r="B14" s="46" t="s">
        <v>100</v>
      </c>
      <c r="C14" s="7" t="s">
        <v>64</v>
      </c>
      <c r="D14" s="8" t="s">
        <v>121</v>
      </c>
      <c r="E14" s="24">
        <v>43182</v>
      </c>
      <c r="F14" s="24">
        <f t="shared" si="2"/>
        <v>44277</v>
      </c>
      <c r="G14" s="7" t="s">
        <v>0</v>
      </c>
      <c r="H14" s="7" t="s">
        <v>57</v>
      </c>
      <c r="I14" s="7" t="s">
        <v>170</v>
      </c>
      <c r="L14" s="58" t="s">
        <v>598</v>
      </c>
    </row>
    <row r="15" spans="1:12" s="7" customFormat="1" x14ac:dyDescent="0.2">
      <c r="A15" s="12">
        <v>14</v>
      </c>
      <c r="B15" s="46" t="s">
        <v>96</v>
      </c>
      <c r="C15" s="7" t="s">
        <v>43</v>
      </c>
      <c r="D15" s="8" t="s">
        <v>90</v>
      </c>
      <c r="E15" s="24">
        <v>42162</v>
      </c>
      <c r="F15" s="24">
        <f>E15+(365*3)</f>
        <v>43257</v>
      </c>
      <c r="G15" s="7" t="s">
        <v>4</v>
      </c>
      <c r="H15" s="7" t="s">
        <v>15</v>
      </c>
      <c r="I15" s="7" t="s">
        <v>339</v>
      </c>
      <c r="J15" s="6" t="s">
        <v>340</v>
      </c>
      <c r="L15" s="58" t="s">
        <v>599</v>
      </c>
    </row>
    <row r="16" spans="1:12" s="7" customFormat="1" x14ac:dyDescent="0.2">
      <c r="A16" s="8">
        <v>15</v>
      </c>
      <c r="B16" s="21" t="s">
        <v>72</v>
      </c>
      <c r="C16" s="10" t="s">
        <v>73</v>
      </c>
      <c r="D16" s="12" t="s">
        <v>124</v>
      </c>
      <c r="E16" s="25"/>
      <c r="F16" s="25"/>
      <c r="G16" s="10" t="s">
        <v>4</v>
      </c>
      <c r="H16" s="10" t="s">
        <v>5</v>
      </c>
      <c r="I16" s="10" t="s">
        <v>45</v>
      </c>
      <c r="J16" s="10"/>
      <c r="L16" s="58" t="s">
        <v>600</v>
      </c>
    </row>
    <row r="17" spans="1:12" s="7" customFormat="1" x14ac:dyDescent="0.2">
      <c r="A17" s="12">
        <v>16</v>
      </c>
      <c r="B17" s="46" t="s">
        <v>76</v>
      </c>
      <c r="C17" s="7" t="s">
        <v>26</v>
      </c>
      <c r="D17" s="8" t="s">
        <v>124</v>
      </c>
      <c r="E17" s="24"/>
      <c r="F17" s="24"/>
      <c r="G17" s="7" t="s">
        <v>2</v>
      </c>
      <c r="H17" s="7" t="s">
        <v>8</v>
      </c>
      <c r="I17" s="7" t="s">
        <v>266</v>
      </c>
      <c r="L17" s="58" t="s">
        <v>601</v>
      </c>
    </row>
    <row r="18" spans="1:12" s="7" customFormat="1" x14ac:dyDescent="0.2">
      <c r="A18" s="8">
        <v>17</v>
      </c>
      <c r="B18" s="46" t="s">
        <v>79</v>
      </c>
      <c r="C18" s="7" t="s">
        <v>28</v>
      </c>
      <c r="D18" s="8" t="s">
        <v>78</v>
      </c>
      <c r="E18" s="24"/>
      <c r="F18" s="24"/>
      <c r="G18" s="7" t="s">
        <v>294</v>
      </c>
      <c r="H18" s="7" t="s">
        <v>8</v>
      </c>
      <c r="I18" s="7" t="s">
        <v>452</v>
      </c>
      <c r="L18" s="58" t="s">
        <v>602</v>
      </c>
    </row>
    <row r="19" spans="1:12" s="7" customFormat="1" x14ac:dyDescent="0.2">
      <c r="A19" s="12">
        <v>18</v>
      </c>
      <c r="B19" s="46" t="s">
        <v>80</v>
      </c>
      <c r="C19" s="7" t="s">
        <v>30</v>
      </c>
      <c r="D19" s="8" t="s">
        <v>78</v>
      </c>
      <c r="E19" s="24"/>
      <c r="F19" s="24"/>
      <c r="G19" s="7" t="s">
        <v>2</v>
      </c>
      <c r="H19" s="7" t="s">
        <v>14</v>
      </c>
      <c r="I19" s="7" t="s">
        <v>107</v>
      </c>
      <c r="L19" s="58" t="s">
        <v>603</v>
      </c>
    </row>
    <row r="20" spans="1:12" s="7" customFormat="1" x14ac:dyDescent="0.2">
      <c r="A20" s="8">
        <v>19</v>
      </c>
      <c r="B20" s="46" t="s">
        <v>83</v>
      </c>
      <c r="C20" s="7" t="s">
        <v>44</v>
      </c>
      <c r="D20" s="8" t="s">
        <v>90</v>
      </c>
      <c r="E20" s="24">
        <v>42117</v>
      </c>
      <c r="F20" s="24">
        <f>E20+(365*3)</f>
        <v>43212</v>
      </c>
      <c r="G20" s="7" t="s">
        <v>0</v>
      </c>
      <c r="H20" s="7" t="s">
        <v>57</v>
      </c>
      <c r="I20" s="7" t="s">
        <v>126</v>
      </c>
      <c r="L20" s="58" t="s">
        <v>604</v>
      </c>
    </row>
    <row r="21" spans="1:12" s="7" customFormat="1" x14ac:dyDescent="0.2">
      <c r="A21" s="12">
        <v>20</v>
      </c>
      <c r="B21" s="46" t="s">
        <v>86</v>
      </c>
      <c r="C21" s="7" t="s">
        <v>87</v>
      </c>
      <c r="D21" s="8" t="s">
        <v>78</v>
      </c>
      <c r="E21" s="24"/>
      <c r="F21" s="24"/>
      <c r="G21" s="7" t="s">
        <v>7</v>
      </c>
      <c r="H21" s="7" t="s">
        <v>8</v>
      </c>
      <c r="I21" s="7" t="s">
        <v>303</v>
      </c>
      <c r="L21" s="58" t="s">
        <v>584</v>
      </c>
    </row>
    <row r="22" spans="1:12" s="7" customFormat="1" x14ac:dyDescent="0.2">
      <c r="A22" s="8">
        <v>21</v>
      </c>
      <c r="B22" s="46" t="s">
        <v>88</v>
      </c>
      <c r="C22" s="7" t="s">
        <v>89</v>
      </c>
      <c r="D22" s="8" t="s">
        <v>90</v>
      </c>
      <c r="E22" s="24">
        <v>42204</v>
      </c>
      <c r="F22" s="24">
        <f>E22+(365*3)</f>
        <v>43299</v>
      </c>
      <c r="G22" s="7" t="s">
        <v>7</v>
      </c>
      <c r="H22" s="7" t="s">
        <v>8</v>
      </c>
      <c r="I22" s="7" t="s">
        <v>129</v>
      </c>
      <c r="L22" s="58" t="s">
        <v>605</v>
      </c>
    </row>
    <row r="23" spans="1:12" s="7" customFormat="1" x14ac:dyDescent="0.2">
      <c r="A23" s="12">
        <v>22</v>
      </c>
      <c r="B23" s="46" t="s">
        <v>92</v>
      </c>
      <c r="C23" s="7" t="s">
        <v>42</v>
      </c>
      <c r="D23" s="8" t="s">
        <v>78</v>
      </c>
      <c r="E23" s="24"/>
      <c r="F23" s="24"/>
      <c r="G23" s="7" t="s">
        <v>4</v>
      </c>
      <c r="H23" s="7" t="s">
        <v>5</v>
      </c>
      <c r="I23" s="7" t="s">
        <v>45</v>
      </c>
      <c r="L23" s="58" t="s">
        <v>606</v>
      </c>
    </row>
    <row r="24" spans="1:12" s="7" customFormat="1" x14ac:dyDescent="0.2">
      <c r="A24" s="8">
        <v>23</v>
      </c>
      <c r="B24" s="46" t="s">
        <v>101</v>
      </c>
      <c r="C24" s="7" t="s">
        <v>32</v>
      </c>
      <c r="D24" s="8" t="s">
        <v>78</v>
      </c>
      <c r="E24" s="24"/>
      <c r="F24" s="24"/>
      <c r="G24" s="7" t="s">
        <v>0</v>
      </c>
      <c r="H24" s="7" t="s">
        <v>71</v>
      </c>
      <c r="I24" s="7" t="s">
        <v>111</v>
      </c>
      <c r="L24" s="58" t="s">
        <v>607</v>
      </c>
    </row>
    <row r="25" spans="1:12" s="7" customFormat="1" x14ac:dyDescent="0.2">
      <c r="A25" s="12">
        <v>24</v>
      </c>
      <c r="B25" s="46" t="s">
        <v>102</v>
      </c>
      <c r="C25" s="7" t="s">
        <v>47</v>
      </c>
      <c r="D25" s="8" t="s">
        <v>94</v>
      </c>
      <c r="E25" s="24">
        <v>42016</v>
      </c>
      <c r="F25" s="24">
        <f t="shared" ref="F25" si="3">E25+(365*3)</f>
        <v>43111</v>
      </c>
      <c r="G25" s="7" t="s">
        <v>0</v>
      </c>
      <c r="H25" s="7" t="s">
        <v>51</v>
      </c>
      <c r="I25" s="4" t="s">
        <v>349</v>
      </c>
      <c r="J25" s="7" t="s">
        <v>56</v>
      </c>
      <c r="L25" s="58" t="s">
        <v>608</v>
      </c>
    </row>
    <row r="26" spans="1:12" s="7" customFormat="1" x14ac:dyDescent="0.2">
      <c r="A26" s="8">
        <v>25</v>
      </c>
      <c r="B26" s="46" t="s">
        <v>458</v>
      </c>
      <c r="C26" s="7" t="s">
        <v>49</v>
      </c>
      <c r="D26" s="8" t="s">
        <v>94</v>
      </c>
      <c r="E26" s="24">
        <v>42446</v>
      </c>
      <c r="F26" s="24">
        <f>E26+(365*3)</f>
        <v>43541</v>
      </c>
      <c r="G26" s="7" t="s">
        <v>7</v>
      </c>
      <c r="H26" s="7" t="s">
        <v>17</v>
      </c>
      <c r="I26" s="7" t="s">
        <v>108</v>
      </c>
      <c r="J26" s="6" t="s">
        <v>501</v>
      </c>
      <c r="L26" s="58" t="s">
        <v>609</v>
      </c>
    </row>
    <row r="27" spans="1:12" s="7" customFormat="1" x14ac:dyDescent="0.2">
      <c r="A27" s="12">
        <v>26</v>
      </c>
      <c r="B27" s="47" t="s">
        <v>234</v>
      </c>
      <c r="C27" s="7" t="s">
        <v>119</v>
      </c>
      <c r="D27" s="8" t="s">
        <v>138</v>
      </c>
      <c r="E27" s="24">
        <v>43350</v>
      </c>
      <c r="F27" s="24"/>
      <c r="G27" s="7" t="s">
        <v>4</v>
      </c>
      <c r="H27" s="7" t="s">
        <v>5</v>
      </c>
      <c r="I27" s="6"/>
      <c r="L27" s="58" t="s">
        <v>610</v>
      </c>
    </row>
    <row r="28" spans="1:12" s="7" customFormat="1" x14ac:dyDescent="0.2">
      <c r="A28" s="8">
        <v>27</v>
      </c>
      <c r="B28" s="46" t="s">
        <v>454</v>
      </c>
      <c r="C28" s="7" t="s">
        <v>118</v>
      </c>
      <c r="D28" s="8" t="s">
        <v>138</v>
      </c>
      <c r="E28" s="32">
        <v>43350</v>
      </c>
      <c r="F28" s="32"/>
      <c r="G28" s="7" t="s">
        <v>7</v>
      </c>
      <c r="H28" s="7" t="s">
        <v>21</v>
      </c>
      <c r="I28" s="7" t="s">
        <v>455</v>
      </c>
      <c r="L28" s="58" t="s">
        <v>611</v>
      </c>
    </row>
    <row r="29" spans="1:12" s="7" customFormat="1" x14ac:dyDescent="0.2">
      <c r="A29" s="12">
        <v>28</v>
      </c>
      <c r="B29" s="47" t="s">
        <v>234</v>
      </c>
      <c r="C29" s="7" t="s">
        <v>114</v>
      </c>
      <c r="D29" s="8" t="s">
        <v>138</v>
      </c>
      <c r="E29" s="24">
        <v>43350</v>
      </c>
      <c r="F29" s="24"/>
      <c r="G29" s="7" t="s">
        <v>4</v>
      </c>
      <c r="H29" s="7" t="s">
        <v>5</v>
      </c>
      <c r="I29" s="7" t="s">
        <v>388</v>
      </c>
      <c r="L29" s="58" t="s">
        <v>612</v>
      </c>
    </row>
    <row r="30" spans="1:12" s="7" customFormat="1" x14ac:dyDescent="0.2">
      <c r="A30" s="8">
        <v>29</v>
      </c>
      <c r="B30" s="46">
        <v>735381</v>
      </c>
      <c r="C30" s="7" t="s">
        <v>115</v>
      </c>
      <c r="D30" s="8" t="s">
        <v>138</v>
      </c>
      <c r="E30" s="24">
        <v>43350</v>
      </c>
      <c r="F30" s="24"/>
      <c r="G30" s="7" t="s">
        <v>4</v>
      </c>
      <c r="H30" s="7" t="s">
        <v>5</v>
      </c>
      <c r="I30" s="9" t="s">
        <v>45</v>
      </c>
      <c r="L30" s="58" t="s">
        <v>613</v>
      </c>
    </row>
    <row r="31" spans="1:12" s="7" customFormat="1" x14ac:dyDescent="0.2">
      <c r="A31" s="12">
        <v>30</v>
      </c>
      <c r="B31" s="46" t="s">
        <v>433</v>
      </c>
      <c r="C31" s="10" t="s">
        <v>116</v>
      </c>
      <c r="D31" s="12" t="s">
        <v>138</v>
      </c>
      <c r="E31" s="24">
        <v>43350</v>
      </c>
      <c r="F31" s="24"/>
      <c r="G31" s="10" t="s">
        <v>4</v>
      </c>
      <c r="H31" s="10" t="s">
        <v>5</v>
      </c>
      <c r="I31" s="10" t="s">
        <v>113</v>
      </c>
      <c r="L31" s="58" t="s">
        <v>614</v>
      </c>
    </row>
    <row r="32" spans="1:12" s="7" customFormat="1" x14ac:dyDescent="0.2">
      <c r="A32" s="8">
        <v>31</v>
      </c>
      <c r="B32" s="47" t="s">
        <v>233</v>
      </c>
      <c r="C32" s="7" t="s">
        <v>117</v>
      </c>
      <c r="D32" s="8" t="s">
        <v>138</v>
      </c>
      <c r="E32" s="24">
        <v>43350</v>
      </c>
      <c r="F32" s="24"/>
      <c r="G32" s="7" t="s">
        <v>4</v>
      </c>
      <c r="H32" s="7" t="s">
        <v>45</v>
      </c>
      <c r="I32" s="7" t="s">
        <v>388</v>
      </c>
      <c r="L32" s="58" t="s">
        <v>615</v>
      </c>
    </row>
    <row r="33" spans="1:12" s="7" customFormat="1" x14ac:dyDescent="0.2">
      <c r="A33" s="12">
        <v>32</v>
      </c>
      <c r="B33" s="46" t="s">
        <v>457</v>
      </c>
      <c r="C33" s="7" t="s">
        <v>41</v>
      </c>
      <c r="D33" s="8" t="s">
        <v>94</v>
      </c>
      <c r="E33" s="24">
        <v>42235</v>
      </c>
      <c r="F33" s="24">
        <f t="shared" ref="F33:F49" si="4">E33+(365*3)</f>
        <v>43330</v>
      </c>
      <c r="G33" s="7" t="s">
        <v>7</v>
      </c>
      <c r="H33" s="7" t="s">
        <v>19</v>
      </c>
      <c r="I33" s="7" t="s">
        <v>130</v>
      </c>
      <c r="L33" s="58" t="s">
        <v>616</v>
      </c>
    </row>
    <row r="34" spans="1:12" s="7" customFormat="1" x14ac:dyDescent="0.2">
      <c r="A34" s="8">
        <v>33</v>
      </c>
      <c r="B34" s="47" t="s">
        <v>160</v>
      </c>
      <c r="C34" s="7" t="s">
        <v>158</v>
      </c>
      <c r="D34" s="13" t="s">
        <v>154</v>
      </c>
      <c r="E34" s="24">
        <v>43397</v>
      </c>
      <c r="F34" s="24">
        <f t="shared" si="4"/>
        <v>44492</v>
      </c>
      <c r="G34" s="7" t="s">
        <v>7</v>
      </c>
      <c r="H34" s="7" t="s">
        <v>506</v>
      </c>
      <c r="I34" s="7" t="s">
        <v>507</v>
      </c>
      <c r="J34" s="7" t="s">
        <v>387</v>
      </c>
      <c r="L34" s="58" t="s">
        <v>617</v>
      </c>
    </row>
    <row r="35" spans="1:12" s="7" customFormat="1" x14ac:dyDescent="0.2">
      <c r="A35" s="12">
        <v>34</v>
      </c>
      <c r="B35" s="47" t="s">
        <v>386</v>
      </c>
      <c r="C35" s="7" t="s">
        <v>155</v>
      </c>
      <c r="D35" s="8" t="s">
        <v>154</v>
      </c>
      <c r="E35" s="24">
        <v>43397</v>
      </c>
      <c r="F35" s="24">
        <f t="shared" si="4"/>
        <v>44492</v>
      </c>
      <c r="G35" s="7" t="s">
        <v>4</v>
      </c>
      <c r="H35" s="7" t="s">
        <v>5</v>
      </c>
      <c r="I35" s="7" t="s">
        <v>12</v>
      </c>
      <c r="J35" s="7">
        <v>43959</v>
      </c>
      <c r="L35" s="58" t="s">
        <v>618</v>
      </c>
    </row>
    <row r="36" spans="1:12" s="7" customFormat="1" x14ac:dyDescent="0.2">
      <c r="A36" s="8">
        <v>35</v>
      </c>
      <c r="B36" s="47" t="s">
        <v>161</v>
      </c>
      <c r="C36" s="7" t="s">
        <v>159</v>
      </c>
      <c r="D36" s="8" t="s">
        <v>154</v>
      </c>
      <c r="E36" s="24">
        <v>43397</v>
      </c>
      <c r="F36" s="24">
        <f t="shared" si="4"/>
        <v>44492</v>
      </c>
      <c r="G36" s="7" t="s">
        <v>4</v>
      </c>
      <c r="H36" s="7" t="s">
        <v>5</v>
      </c>
      <c r="I36" s="7" t="s">
        <v>6</v>
      </c>
      <c r="L36" s="58" t="s">
        <v>619</v>
      </c>
    </row>
    <row r="37" spans="1:12" s="7" customFormat="1" x14ac:dyDescent="0.2">
      <c r="A37" s="12">
        <v>36</v>
      </c>
      <c r="B37" s="46">
        <v>735393</v>
      </c>
      <c r="C37" s="7" t="s">
        <v>141</v>
      </c>
      <c r="D37" s="8" t="s">
        <v>268</v>
      </c>
      <c r="E37" s="24">
        <v>43397</v>
      </c>
      <c r="F37" s="24">
        <f t="shared" si="4"/>
        <v>44492</v>
      </c>
      <c r="G37" s="7" t="s">
        <v>4</v>
      </c>
      <c r="H37" s="7" t="s">
        <v>9</v>
      </c>
      <c r="I37" s="7" t="s">
        <v>48</v>
      </c>
      <c r="L37" s="58" t="s">
        <v>620</v>
      </c>
    </row>
    <row r="38" spans="1:12" s="7" customFormat="1" x14ac:dyDescent="0.2">
      <c r="A38" s="8">
        <v>37</v>
      </c>
      <c r="B38" s="46">
        <v>735399</v>
      </c>
      <c r="C38" s="7" t="s">
        <v>142</v>
      </c>
      <c r="D38" s="8" t="s">
        <v>268</v>
      </c>
      <c r="E38" s="24">
        <v>43397</v>
      </c>
      <c r="F38" s="24">
        <f t="shared" si="4"/>
        <v>44492</v>
      </c>
      <c r="G38" s="7" t="s">
        <v>7</v>
      </c>
      <c r="H38" s="7" t="s">
        <v>17</v>
      </c>
      <c r="I38" s="7" t="s">
        <v>163</v>
      </c>
      <c r="L38" s="58" t="s">
        <v>621</v>
      </c>
    </row>
    <row r="39" spans="1:12" s="7" customFormat="1" x14ac:dyDescent="0.2">
      <c r="A39" s="12">
        <v>38</v>
      </c>
      <c r="B39" s="46">
        <v>734857</v>
      </c>
      <c r="C39" s="7" t="s">
        <v>143</v>
      </c>
      <c r="D39" s="8" t="s">
        <v>268</v>
      </c>
      <c r="E39" s="24">
        <v>43397</v>
      </c>
      <c r="F39" s="24">
        <f t="shared" si="4"/>
        <v>44492</v>
      </c>
      <c r="G39" s="7" t="s">
        <v>0</v>
      </c>
      <c r="H39" s="7" t="s">
        <v>110</v>
      </c>
      <c r="I39" s="7" t="s">
        <v>323</v>
      </c>
      <c r="L39" s="58" t="s">
        <v>622</v>
      </c>
    </row>
    <row r="40" spans="1:12" s="7" customFormat="1" x14ac:dyDescent="0.2">
      <c r="A40" s="8">
        <v>39</v>
      </c>
      <c r="B40" s="46">
        <v>735394</v>
      </c>
      <c r="C40" s="7" t="s">
        <v>144</v>
      </c>
      <c r="D40" s="8" t="s">
        <v>268</v>
      </c>
      <c r="E40" s="24">
        <v>43397</v>
      </c>
      <c r="F40" s="24">
        <f t="shared" si="4"/>
        <v>44492</v>
      </c>
      <c r="G40" s="7" t="s">
        <v>4</v>
      </c>
      <c r="H40" s="7" t="s">
        <v>9</v>
      </c>
      <c r="I40" s="7" t="s">
        <v>412</v>
      </c>
      <c r="L40" s="58" t="s">
        <v>623</v>
      </c>
    </row>
    <row r="41" spans="1:12" s="7" customFormat="1" x14ac:dyDescent="0.2">
      <c r="A41" s="12">
        <v>40</v>
      </c>
      <c r="B41" s="46"/>
      <c r="C41" s="7" t="s">
        <v>145</v>
      </c>
      <c r="D41" s="8" t="s">
        <v>268</v>
      </c>
      <c r="E41" s="24">
        <v>43397</v>
      </c>
      <c r="F41" s="24">
        <f t="shared" si="4"/>
        <v>44492</v>
      </c>
      <c r="G41" s="7" t="s">
        <v>2</v>
      </c>
      <c r="H41" s="7" t="s">
        <v>21</v>
      </c>
      <c r="I41" s="7" t="s">
        <v>135</v>
      </c>
      <c r="L41" s="58" t="s">
        <v>585</v>
      </c>
    </row>
    <row r="42" spans="1:12" s="7" customFormat="1" x14ac:dyDescent="0.2">
      <c r="A42" s="8">
        <v>41</v>
      </c>
      <c r="B42" s="47" t="s">
        <v>230</v>
      </c>
      <c r="C42" s="7" t="s">
        <v>146</v>
      </c>
      <c r="D42" s="8" t="s">
        <v>268</v>
      </c>
      <c r="E42" s="24">
        <v>43397</v>
      </c>
      <c r="F42" s="24">
        <f t="shared" si="4"/>
        <v>44492</v>
      </c>
      <c r="G42" s="7" t="s">
        <v>2</v>
      </c>
      <c r="H42" s="7" t="s">
        <v>14</v>
      </c>
      <c r="I42" s="7" t="s">
        <v>63</v>
      </c>
      <c r="L42" s="58"/>
    </row>
    <row r="43" spans="1:12" s="7" customFormat="1" x14ac:dyDescent="0.2">
      <c r="A43" s="12">
        <v>42</v>
      </c>
      <c r="B43" s="46"/>
      <c r="C43" s="7" t="s">
        <v>147</v>
      </c>
      <c r="D43" s="8" t="s">
        <v>268</v>
      </c>
      <c r="E43" s="24">
        <v>43397</v>
      </c>
      <c r="F43" s="24">
        <f t="shared" si="4"/>
        <v>44492</v>
      </c>
      <c r="G43" s="7" t="s">
        <v>2</v>
      </c>
      <c r="H43" s="7" t="s">
        <v>14</v>
      </c>
      <c r="I43" s="7" t="s">
        <v>165</v>
      </c>
      <c r="L43" s="58"/>
    </row>
    <row r="44" spans="1:12" s="7" customFormat="1" x14ac:dyDescent="0.2">
      <c r="A44" s="8">
        <v>43</v>
      </c>
      <c r="B44" s="46" t="s">
        <v>341</v>
      </c>
      <c r="C44" s="7" t="s">
        <v>149</v>
      </c>
      <c r="D44" s="8" t="s">
        <v>268</v>
      </c>
      <c r="E44" s="24">
        <v>43397</v>
      </c>
      <c r="F44" s="24">
        <f t="shared" si="4"/>
        <v>44492</v>
      </c>
      <c r="G44" s="7" t="s">
        <v>4</v>
      </c>
      <c r="H44" s="7" t="s">
        <v>15</v>
      </c>
      <c r="I44" s="7" t="s">
        <v>413</v>
      </c>
      <c r="J44" s="7" t="s">
        <v>414</v>
      </c>
      <c r="L44" s="58"/>
    </row>
    <row r="45" spans="1:12" s="7" customFormat="1" x14ac:dyDescent="0.2">
      <c r="A45" s="12">
        <v>44</v>
      </c>
      <c r="B45" s="46"/>
      <c r="C45" s="7" t="s">
        <v>148</v>
      </c>
      <c r="D45" s="8" t="s">
        <v>268</v>
      </c>
      <c r="E45" s="24">
        <v>43397</v>
      </c>
      <c r="F45" s="24">
        <f t="shared" si="4"/>
        <v>44492</v>
      </c>
      <c r="G45" s="7" t="s">
        <v>7</v>
      </c>
      <c r="H45" s="7" t="s">
        <v>3</v>
      </c>
      <c r="I45" s="7" t="s">
        <v>128</v>
      </c>
      <c r="L45" s="58"/>
    </row>
    <row r="46" spans="1:12" s="7" customFormat="1" x14ac:dyDescent="0.2">
      <c r="A46" s="8">
        <v>45</v>
      </c>
      <c r="B46" s="46">
        <v>735398</v>
      </c>
      <c r="C46" s="7" t="s">
        <v>150</v>
      </c>
      <c r="D46" s="8" t="s">
        <v>268</v>
      </c>
      <c r="E46" s="24">
        <v>43397</v>
      </c>
      <c r="F46" s="24">
        <f t="shared" si="4"/>
        <v>44492</v>
      </c>
      <c r="G46" s="7" t="s">
        <v>7</v>
      </c>
      <c r="H46" s="7" t="s">
        <v>21</v>
      </c>
      <c r="I46" s="7" t="s">
        <v>164</v>
      </c>
      <c r="L46" s="58"/>
    </row>
    <row r="47" spans="1:12" s="7" customFormat="1" x14ac:dyDescent="0.2">
      <c r="A47" s="12">
        <v>46</v>
      </c>
      <c r="B47" s="46"/>
      <c r="C47" s="7" t="s">
        <v>151</v>
      </c>
      <c r="D47" s="8" t="s">
        <v>268</v>
      </c>
      <c r="E47" s="24">
        <v>43397</v>
      </c>
      <c r="F47" s="24">
        <f t="shared" si="4"/>
        <v>44492</v>
      </c>
      <c r="G47" s="7" t="s">
        <v>7</v>
      </c>
      <c r="H47" s="7" t="s">
        <v>19</v>
      </c>
      <c r="I47" s="7" t="s">
        <v>162</v>
      </c>
      <c r="L47" s="58"/>
    </row>
    <row r="48" spans="1:12" s="7" customFormat="1" x14ac:dyDescent="0.2">
      <c r="A48" s="8">
        <v>47</v>
      </c>
      <c r="B48" s="46" t="s">
        <v>459</v>
      </c>
      <c r="C48" s="7" t="s">
        <v>153</v>
      </c>
      <c r="D48" s="8" t="s">
        <v>268</v>
      </c>
      <c r="E48" s="24">
        <v>43397</v>
      </c>
      <c r="F48" s="24">
        <f t="shared" si="4"/>
        <v>44492</v>
      </c>
      <c r="G48" s="7" t="s">
        <v>7</v>
      </c>
      <c r="H48" s="7" t="s">
        <v>106</v>
      </c>
      <c r="I48" s="7" t="s">
        <v>27</v>
      </c>
      <c r="L48" s="58"/>
    </row>
    <row r="49" spans="1:12" s="7" customFormat="1" x14ac:dyDescent="0.2">
      <c r="A49" s="12">
        <v>48</v>
      </c>
      <c r="B49" s="46"/>
      <c r="C49" s="7" t="s">
        <v>152</v>
      </c>
      <c r="D49" s="8" t="s">
        <v>268</v>
      </c>
      <c r="E49" s="24">
        <v>43397</v>
      </c>
      <c r="F49" s="24">
        <f t="shared" si="4"/>
        <v>44492</v>
      </c>
      <c r="G49" s="7" t="s">
        <v>2</v>
      </c>
      <c r="H49" s="7" t="s">
        <v>3</v>
      </c>
      <c r="I49" s="7" t="s">
        <v>59</v>
      </c>
      <c r="L49" s="58"/>
    </row>
    <row r="50" spans="1:12" s="7" customFormat="1" x14ac:dyDescent="0.2">
      <c r="A50" s="8">
        <v>49</v>
      </c>
      <c r="B50" s="47" t="s">
        <v>193</v>
      </c>
      <c r="C50" s="7" t="s">
        <v>31</v>
      </c>
      <c r="D50" s="8" t="s">
        <v>78</v>
      </c>
      <c r="E50" s="24"/>
      <c r="F50" s="24"/>
      <c r="G50" s="7" t="s">
        <v>2</v>
      </c>
      <c r="H50" s="7" t="s">
        <v>21</v>
      </c>
      <c r="I50" s="7" t="s">
        <v>176</v>
      </c>
      <c r="L50" s="58"/>
    </row>
    <row r="51" spans="1:12" s="7" customFormat="1" x14ac:dyDescent="0.2">
      <c r="A51" s="12">
        <v>50</v>
      </c>
      <c r="B51" s="46"/>
      <c r="C51" s="7" t="s">
        <v>175</v>
      </c>
      <c r="D51" s="8" t="s">
        <v>78</v>
      </c>
      <c r="E51" s="24"/>
      <c r="F51" s="24"/>
      <c r="G51" s="7" t="s">
        <v>7</v>
      </c>
      <c r="H51" s="7" t="s">
        <v>21</v>
      </c>
      <c r="I51" s="7" t="s">
        <v>302</v>
      </c>
      <c r="L51" s="58"/>
    </row>
    <row r="52" spans="1:12" s="7" customFormat="1" x14ac:dyDescent="0.2">
      <c r="A52" s="8">
        <v>51</v>
      </c>
      <c r="B52" s="46"/>
      <c r="C52" s="7" t="s">
        <v>191</v>
      </c>
      <c r="D52" s="8" t="s">
        <v>192</v>
      </c>
      <c r="E52" s="24">
        <v>42809</v>
      </c>
      <c r="F52" s="24"/>
      <c r="G52" s="7" t="s">
        <v>2</v>
      </c>
      <c r="H52" s="7" t="s">
        <v>21</v>
      </c>
      <c r="I52" s="7" t="s">
        <v>176</v>
      </c>
      <c r="L52" s="58"/>
    </row>
    <row r="53" spans="1:12" s="7" customFormat="1" x14ac:dyDescent="0.2">
      <c r="A53" s="12">
        <v>52</v>
      </c>
      <c r="B53" s="46"/>
      <c r="C53" s="7" t="s">
        <v>179</v>
      </c>
      <c r="D53" s="8" t="s">
        <v>139</v>
      </c>
      <c r="E53" s="24">
        <v>42610</v>
      </c>
      <c r="F53" s="24"/>
      <c r="G53" s="7" t="s">
        <v>7</v>
      </c>
      <c r="H53" s="7" t="s">
        <v>18</v>
      </c>
      <c r="I53" s="7" t="s">
        <v>177</v>
      </c>
      <c r="J53" s="11"/>
      <c r="L53" s="58"/>
    </row>
    <row r="54" spans="1:12" s="7" customFormat="1" x14ac:dyDescent="0.2">
      <c r="A54" s="8">
        <v>53</v>
      </c>
      <c r="B54" s="46"/>
      <c r="C54" s="7" t="s">
        <v>181</v>
      </c>
      <c r="D54" s="8" t="s">
        <v>180</v>
      </c>
      <c r="E54" s="32">
        <v>42610</v>
      </c>
      <c r="F54" s="32"/>
      <c r="G54" s="7" t="s">
        <v>294</v>
      </c>
      <c r="H54" s="7" t="s">
        <v>19</v>
      </c>
      <c r="I54" s="7" t="s">
        <v>296</v>
      </c>
      <c r="L54" s="58"/>
    </row>
    <row r="55" spans="1:12" s="7" customFormat="1" x14ac:dyDescent="0.2">
      <c r="A55" s="12">
        <v>54</v>
      </c>
      <c r="B55" s="46"/>
      <c r="C55" s="7" t="s">
        <v>182</v>
      </c>
      <c r="D55" s="8" t="s">
        <v>109</v>
      </c>
      <c r="E55" s="24">
        <v>42949</v>
      </c>
      <c r="F55" s="24">
        <f t="shared" ref="F55:F62" si="5">E55+(365*3)</f>
        <v>44044</v>
      </c>
      <c r="G55" s="7" t="s">
        <v>2</v>
      </c>
      <c r="H55" s="7" t="s">
        <v>14</v>
      </c>
      <c r="I55" s="7" t="s">
        <v>293</v>
      </c>
      <c r="L55" s="58"/>
    </row>
    <row r="56" spans="1:12" s="7" customFormat="1" x14ac:dyDescent="0.2">
      <c r="A56" s="8">
        <v>55</v>
      </c>
      <c r="B56" s="46"/>
      <c r="C56" s="7" t="s">
        <v>183</v>
      </c>
      <c r="D56" s="8" t="s">
        <v>140</v>
      </c>
      <c r="E56" s="31">
        <v>43129</v>
      </c>
      <c r="F56" s="24">
        <f t="shared" si="5"/>
        <v>44224</v>
      </c>
      <c r="G56" s="7" t="s">
        <v>2</v>
      </c>
      <c r="H56" s="7" t="s">
        <v>14</v>
      </c>
      <c r="I56" s="7" t="s">
        <v>186</v>
      </c>
      <c r="J56" s="18"/>
      <c r="L56" s="58"/>
    </row>
    <row r="57" spans="1:12" s="7" customFormat="1" x14ac:dyDescent="0.2">
      <c r="A57" s="12">
        <v>56</v>
      </c>
      <c r="B57" s="46"/>
      <c r="C57" s="7" t="s">
        <v>184</v>
      </c>
      <c r="D57" s="8" t="s">
        <v>121</v>
      </c>
      <c r="E57" s="31">
        <v>43350</v>
      </c>
      <c r="F57" s="24">
        <f t="shared" si="5"/>
        <v>44445</v>
      </c>
      <c r="G57" s="7" t="s">
        <v>2</v>
      </c>
      <c r="H57" s="7" t="s">
        <v>14</v>
      </c>
      <c r="I57" s="6" t="s">
        <v>337</v>
      </c>
      <c r="J57" s="7" t="s">
        <v>338</v>
      </c>
      <c r="L57" s="58"/>
    </row>
    <row r="58" spans="1:12" s="7" customFormat="1" x14ac:dyDescent="0.2">
      <c r="A58" s="8">
        <v>57</v>
      </c>
      <c r="B58" s="46"/>
      <c r="C58" s="7" t="s">
        <v>185</v>
      </c>
      <c r="D58" s="8" t="s">
        <v>109</v>
      </c>
      <c r="E58" s="24">
        <v>42949</v>
      </c>
      <c r="F58" s="24">
        <f t="shared" si="5"/>
        <v>44044</v>
      </c>
      <c r="G58" s="7" t="s">
        <v>2</v>
      </c>
      <c r="H58" s="7" t="s">
        <v>14</v>
      </c>
      <c r="I58" s="7" t="s">
        <v>187</v>
      </c>
      <c r="L58" s="58"/>
    </row>
    <row r="59" spans="1:12" s="7" customFormat="1" x14ac:dyDescent="0.2">
      <c r="A59" s="12">
        <v>58</v>
      </c>
      <c r="B59" s="46"/>
      <c r="C59" s="7" t="s">
        <v>194</v>
      </c>
      <c r="D59" s="8" t="s">
        <v>140</v>
      </c>
      <c r="E59" s="31">
        <v>43291</v>
      </c>
      <c r="F59" s="24">
        <f t="shared" si="5"/>
        <v>44386</v>
      </c>
      <c r="G59" s="7" t="s">
        <v>7</v>
      </c>
      <c r="H59" s="7" t="s">
        <v>18</v>
      </c>
      <c r="I59" s="7" t="s">
        <v>125</v>
      </c>
      <c r="J59" s="18"/>
      <c r="L59" s="58"/>
    </row>
    <row r="60" spans="1:12" s="7" customFormat="1" x14ac:dyDescent="0.2">
      <c r="A60" s="8">
        <v>59</v>
      </c>
      <c r="B60" s="46"/>
      <c r="C60" s="7" t="s">
        <v>24</v>
      </c>
      <c r="D60" s="8" t="s">
        <v>94</v>
      </c>
      <c r="E60" s="24">
        <v>42235</v>
      </c>
      <c r="F60" s="24">
        <f t="shared" si="5"/>
        <v>43330</v>
      </c>
      <c r="G60" s="7" t="s">
        <v>7</v>
      </c>
      <c r="H60" s="7" t="s">
        <v>18</v>
      </c>
      <c r="I60" s="7" t="s">
        <v>188</v>
      </c>
      <c r="J60" s="14"/>
      <c r="L60" s="58"/>
    </row>
    <row r="61" spans="1:12" s="7" customFormat="1" x14ac:dyDescent="0.2">
      <c r="A61" s="12">
        <v>60</v>
      </c>
      <c r="B61" s="46"/>
      <c r="C61" s="7" t="s">
        <v>189</v>
      </c>
      <c r="D61" s="8" t="s">
        <v>109</v>
      </c>
      <c r="E61" s="24">
        <v>42949</v>
      </c>
      <c r="F61" s="24">
        <f t="shared" si="5"/>
        <v>44044</v>
      </c>
      <c r="G61" s="7" t="s">
        <v>0</v>
      </c>
      <c r="H61" s="7" t="s">
        <v>57</v>
      </c>
      <c r="I61" s="7" t="s">
        <v>105</v>
      </c>
      <c r="L61" s="58"/>
    </row>
    <row r="62" spans="1:12" s="7" customFormat="1" x14ac:dyDescent="0.2">
      <c r="A62" s="8">
        <v>61</v>
      </c>
      <c r="B62" s="46"/>
      <c r="C62" s="7" t="s">
        <v>190</v>
      </c>
      <c r="D62" s="8" t="s">
        <v>137</v>
      </c>
      <c r="E62" s="24">
        <v>42610</v>
      </c>
      <c r="F62" s="24">
        <f t="shared" si="5"/>
        <v>43705</v>
      </c>
      <c r="G62" s="7" t="s">
        <v>4</v>
      </c>
      <c r="H62" s="7" t="s">
        <v>5</v>
      </c>
      <c r="I62" s="7" t="s">
        <v>45</v>
      </c>
      <c r="J62" s="7" t="s">
        <v>343</v>
      </c>
      <c r="L62" s="58"/>
    </row>
    <row r="63" spans="1:12" s="7" customFormat="1" x14ac:dyDescent="0.2">
      <c r="A63" s="12">
        <v>62</v>
      </c>
      <c r="B63" s="46"/>
      <c r="C63" s="7" t="s">
        <v>195</v>
      </c>
      <c r="D63" s="8" t="s">
        <v>217</v>
      </c>
      <c r="E63" s="24">
        <v>43383</v>
      </c>
      <c r="F63" s="24"/>
      <c r="G63" s="7" t="s">
        <v>7</v>
      </c>
      <c r="H63" s="7" t="s">
        <v>18</v>
      </c>
      <c r="I63" s="7" t="s">
        <v>166</v>
      </c>
      <c r="J63" s="11"/>
      <c r="L63" s="58"/>
    </row>
    <row r="64" spans="1:12" s="7" customFormat="1" x14ac:dyDescent="0.2">
      <c r="A64" s="8">
        <v>63</v>
      </c>
      <c r="B64" s="46"/>
      <c r="C64" s="7" t="s">
        <v>221</v>
      </c>
      <c r="D64" s="8" t="s">
        <v>139</v>
      </c>
      <c r="E64" s="24">
        <v>42526</v>
      </c>
      <c r="F64" s="24"/>
      <c r="G64" s="7" t="s">
        <v>7</v>
      </c>
      <c r="H64" s="7" t="s">
        <v>18</v>
      </c>
      <c r="I64" s="7" t="s">
        <v>456</v>
      </c>
      <c r="J64" s="11"/>
      <c r="L64" s="58"/>
    </row>
    <row r="65" spans="1:12" s="7" customFormat="1" x14ac:dyDescent="0.2">
      <c r="A65" s="12">
        <v>64</v>
      </c>
      <c r="B65" s="46"/>
      <c r="C65" s="7" t="s">
        <v>222</v>
      </c>
      <c r="D65" s="8" t="s">
        <v>139</v>
      </c>
      <c r="E65" s="24">
        <v>42526</v>
      </c>
      <c r="F65" s="24"/>
      <c r="G65" s="7" t="s">
        <v>7</v>
      </c>
      <c r="H65" s="7" t="s">
        <v>18</v>
      </c>
      <c r="I65" s="7" t="s">
        <v>223</v>
      </c>
      <c r="J65" s="11"/>
      <c r="L65" s="58"/>
    </row>
    <row r="66" spans="1:12" s="7" customFormat="1" x14ac:dyDescent="0.2">
      <c r="A66" s="8">
        <v>65</v>
      </c>
      <c r="B66" s="46"/>
      <c r="C66" s="7" t="s">
        <v>224</v>
      </c>
      <c r="D66" s="8" t="s">
        <v>121</v>
      </c>
      <c r="E66" s="24">
        <v>43350</v>
      </c>
      <c r="F66" s="24">
        <f t="shared" ref="F66:F78" si="6">E66+(365*3)</f>
        <v>44445</v>
      </c>
      <c r="G66" s="7" t="s">
        <v>2</v>
      </c>
      <c r="H66" s="7" t="s">
        <v>8</v>
      </c>
      <c r="I66" s="7" t="s">
        <v>277</v>
      </c>
      <c r="J66" s="11"/>
      <c r="L66" s="58"/>
    </row>
    <row r="67" spans="1:12" s="7" customFormat="1" x14ac:dyDescent="0.2">
      <c r="A67" s="12">
        <v>66</v>
      </c>
      <c r="B67" s="21">
        <v>738409</v>
      </c>
      <c r="C67" s="10" t="s">
        <v>196</v>
      </c>
      <c r="D67" s="8" t="s">
        <v>268</v>
      </c>
      <c r="E67" s="24">
        <v>43563</v>
      </c>
      <c r="F67" s="24">
        <f t="shared" si="6"/>
        <v>44658</v>
      </c>
      <c r="G67" s="10" t="s">
        <v>0</v>
      </c>
      <c r="H67" s="10" t="s">
        <v>68</v>
      </c>
      <c r="I67" s="10" t="s">
        <v>54</v>
      </c>
      <c r="J67" s="10"/>
      <c r="L67" s="58"/>
    </row>
    <row r="68" spans="1:12" s="7" customFormat="1" x14ac:dyDescent="0.2">
      <c r="A68" s="8">
        <v>67</v>
      </c>
      <c r="B68" s="21"/>
      <c r="C68" s="10" t="s">
        <v>197</v>
      </c>
      <c r="D68" s="8" t="s">
        <v>268</v>
      </c>
      <c r="E68" s="24">
        <v>43397</v>
      </c>
      <c r="F68" s="24">
        <f t="shared" si="6"/>
        <v>44492</v>
      </c>
      <c r="G68" s="10" t="s">
        <v>0</v>
      </c>
      <c r="H68" s="10" t="s">
        <v>71</v>
      </c>
      <c r="I68" s="10" t="s">
        <v>228</v>
      </c>
      <c r="J68" s="10"/>
      <c r="L68" s="58"/>
    </row>
    <row r="69" spans="1:12" s="7" customFormat="1" x14ac:dyDescent="0.2">
      <c r="A69" s="12">
        <v>68</v>
      </c>
      <c r="B69" s="21"/>
      <c r="C69" s="10" t="s">
        <v>198</v>
      </c>
      <c r="D69" s="8" t="s">
        <v>268</v>
      </c>
      <c r="E69" s="24">
        <v>43397</v>
      </c>
      <c r="F69" s="24">
        <f t="shared" si="6"/>
        <v>44492</v>
      </c>
      <c r="G69" s="10" t="s">
        <v>0</v>
      </c>
      <c r="H69" s="10" t="s">
        <v>71</v>
      </c>
      <c r="I69" s="10" t="s">
        <v>344</v>
      </c>
      <c r="J69" s="10"/>
      <c r="L69" s="58"/>
    </row>
    <row r="70" spans="1:12" s="7" customFormat="1" x14ac:dyDescent="0.2">
      <c r="A70" s="8">
        <v>69</v>
      </c>
      <c r="B70" s="21"/>
      <c r="C70" s="10" t="s">
        <v>199</v>
      </c>
      <c r="D70" s="8" t="s">
        <v>268</v>
      </c>
      <c r="E70" s="24">
        <v>43563</v>
      </c>
      <c r="F70" s="24">
        <f t="shared" si="6"/>
        <v>44658</v>
      </c>
      <c r="G70" s="10" t="s">
        <v>0</v>
      </c>
      <c r="H70" s="10" t="s">
        <v>71</v>
      </c>
      <c r="I70" s="10" t="s">
        <v>259</v>
      </c>
      <c r="J70" s="10"/>
      <c r="L70" s="58"/>
    </row>
    <row r="71" spans="1:12" s="7" customFormat="1" x14ac:dyDescent="0.2">
      <c r="A71" s="12">
        <v>70</v>
      </c>
      <c r="B71" s="21">
        <v>738425</v>
      </c>
      <c r="C71" s="10" t="s">
        <v>200</v>
      </c>
      <c r="D71" s="8" t="s">
        <v>268</v>
      </c>
      <c r="E71" s="24">
        <v>43563</v>
      </c>
      <c r="F71" s="24">
        <f t="shared" si="6"/>
        <v>44658</v>
      </c>
      <c r="G71" s="10" t="s">
        <v>0</v>
      </c>
      <c r="H71" s="10" t="s">
        <v>13</v>
      </c>
      <c r="I71" s="10" t="s">
        <v>220</v>
      </c>
      <c r="J71" s="10"/>
      <c r="L71" s="58"/>
    </row>
    <row r="72" spans="1:12" s="7" customFormat="1" x14ac:dyDescent="0.2">
      <c r="A72" s="8">
        <v>71</v>
      </c>
      <c r="B72" s="21">
        <v>738408</v>
      </c>
      <c r="C72" s="10" t="s">
        <v>201</v>
      </c>
      <c r="D72" s="8" t="s">
        <v>268</v>
      </c>
      <c r="E72" s="24">
        <v>43563</v>
      </c>
      <c r="F72" s="24">
        <f t="shared" si="6"/>
        <v>44658</v>
      </c>
      <c r="G72" s="10" t="s">
        <v>0</v>
      </c>
      <c r="H72" s="10" t="s">
        <v>1</v>
      </c>
      <c r="I72" s="10" t="s">
        <v>52</v>
      </c>
      <c r="J72" s="10"/>
      <c r="L72" s="58"/>
    </row>
    <row r="73" spans="1:12" s="7" customFormat="1" x14ac:dyDescent="0.2">
      <c r="A73" s="12">
        <v>72</v>
      </c>
      <c r="B73" s="21">
        <v>738421</v>
      </c>
      <c r="C73" s="10" t="s">
        <v>202</v>
      </c>
      <c r="D73" s="8" t="s">
        <v>268</v>
      </c>
      <c r="E73" s="24">
        <v>43563</v>
      </c>
      <c r="F73" s="24">
        <f t="shared" si="6"/>
        <v>44658</v>
      </c>
      <c r="G73" s="10" t="s">
        <v>0</v>
      </c>
      <c r="H73" s="10" t="s">
        <v>9</v>
      </c>
      <c r="I73" s="10" t="s">
        <v>127</v>
      </c>
      <c r="J73" s="10"/>
      <c r="L73" s="58"/>
    </row>
    <row r="74" spans="1:12" s="7" customFormat="1" x14ac:dyDescent="0.2">
      <c r="A74" s="8">
        <v>73</v>
      </c>
      <c r="B74" s="21">
        <v>734851</v>
      </c>
      <c r="C74" s="10" t="s">
        <v>203</v>
      </c>
      <c r="D74" s="8" t="s">
        <v>268</v>
      </c>
      <c r="E74" s="24">
        <v>43563</v>
      </c>
      <c r="F74" s="24">
        <f t="shared" si="6"/>
        <v>44658</v>
      </c>
      <c r="G74" s="10" t="s">
        <v>0</v>
      </c>
      <c r="H74" s="10" t="s">
        <v>55</v>
      </c>
      <c r="I74" s="10" t="s">
        <v>35</v>
      </c>
      <c r="J74" s="10"/>
      <c r="L74" s="58"/>
    </row>
    <row r="75" spans="1:12" s="7" customFormat="1" x14ac:dyDescent="0.2">
      <c r="A75" s="12">
        <v>74</v>
      </c>
      <c r="B75" s="21">
        <v>738424</v>
      </c>
      <c r="C75" s="10" t="s">
        <v>204</v>
      </c>
      <c r="D75" s="8" t="s">
        <v>268</v>
      </c>
      <c r="E75" s="24">
        <v>43563</v>
      </c>
      <c r="F75" s="24">
        <f t="shared" si="6"/>
        <v>44658</v>
      </c>
      <c r="G75" s="10" t="s">
        <v>0</v>
      </c>
      <c r="H75" s="10" t="s">
        <v>55</v>
      </c>
      <c r="I75" s="7" t="s">
        <v>53</v>
      </c>
      <c r="L75" s="58"/>
    </row>
    <row r="76" spans="1:12" s="7" customFormat="1" x14ac:dyDescent="0.2">
      <c r="A76" s="8">
        <v>75</v>
      </c>
      <c r="B76" s="21"/>
      <c r="C76" s="10" t="s">
        <v>205</v>
      </c>
      <c r="D76" s="8" t="s">
        <v>268</v>
      </c>
      <c r="E76" s="24">
        <v>43563</v>
      </c>
      <c r="F76" s="24">
        <f t="shared" si="6"/>
        <v>44658</v>
      </c>
      <c r="G76" s="10" t="s">
        <v>0</v>
      </c>
      <c r="H76" s="10" t="s">
        <v>71</v>
      </c>
      <c r="I76" s="10" t="s">
        <v>231</v>
      </c>
      <c r="J76" s="10"/>
      <c r="L76" s="58"/>
    </row>
    <row r="77" spans="1:12" s="7" customFormat="1" x14ac:dyDescent="0.2">
      <c r="A77" s="12">
        <v>76</v>
      </c>
      <c r="B77" s="21">
        <v>738410</v>
      </c>
      <c r="C77" s="10" t="s">
        <v>206</v>
      </c>
      <c r="D77" s="12" t="s">
        <v>154</v>
      </c>
      <c r="E77" s="24">
        <v>43563</v>
      </c>
      <c r="F77" s="24">
        <f t="shared" si="6"/>
        <v>44658</v>
      </c>
      <c r="G77" s="10" t="s">
        <v>0</v>
      </c>
      <c r="H77" s="10" t="s">
        <v>1</v>
      </c>
      <c r="I77" s="10" t="s">
        <v>133</v>
      </c>
      <c r="J77" s="10"/>
      <c r="L77" s="58"/>
    </row>
    <row r="78" spans="1:12" s="7" customFormat="1" x14ac:dyDescent="0.2">
      <c r="A78" s="8">
        <v>77</v>
      </c>
      <c r="B78" s="21">
        <v>738852</v>
      </c>
      <c r="C78" s="10" t="s">
        <v>207</v>
      </c>
      <c r="D78" s="12" t="s">
        <v>154</v>
      </c>
      <c r="E78" s="24">
        <v>43563</v>
      </c>
      <c r="F78" s="24">
        <f t="shared" si="6"/>
        <v>44658</v>
      </c>
      <c r="G78" s="10" t="s">
        <v>0</v>
      </c>
      <c r="H78" s="10" t="s">
        <v>71</v>
      </c>
      <c r="I78" s="10" t="s">
        <v>134</v>
      </c>
      <c r="J78" s="10"/>
      <c r="L78" s="58"/>
    </row>
    <row r="79" spans="1:12" s="7" customFormat="1" ht="14.25" x14ac:dyDescent="0.2">
      <c r="A79" s="12">
        <v>78</v>
      </c>
      <c r="B79" s="21">
        <v>738414</v>
      </c>
      <c r="C79" s="7" t="s">
        <v>208</v>
      </c>
      <c r="D79" s="8" t="s">
        <v>213</v>
      </c>
      <c r="E79" s="24">
        <v>43563</v>
      </c>
      <c r="F79" s="24"/>
      <c r="G79" s="7" t="s">
        <v>7</v>
      </c>
      <c r="H79" s="7" t="s">
        <v>18</v>
      </c>
      <c r="I79" s="15" t="s">
        <v>168</v>
      </c>
      <c r="L79" s="58"/>
    </row>
    <row r="80" spans="1:12" s="7" customFormat="1" ht="14.25" x14ac:dyDescent="0.2">
      <c r="A80" s="8">
        <v>79</v>
      </c>
      <c r="B80" s="21">
        <v>738413</v>
      </c>
      <c r="C80" s="7" t="s">
        <v>209</v>
      </c>
      <c r="D80" s="8" t="s">
        <v>213</v>
      </c>
      <c r="E80" s="24">
        <v>43563</v>
      </c>
      <c r="F80" s="24"/>
      <c r="G80" s="7" t="s">
        <v>7</v>
      </c>
      <c r="H80" s="7" t="s">
        <v>18</v>
      </c>
      <c r="I80" s="15" t="s">
        <v>168</v>
      </c>
      <c r="L80" s="58"/>
    </row>
    <row r="81" spans="1:12" s="7" customFormat="1" ht="14.25" x14ac:dyDescent="0.2">
      <c r="A81" s="12">
        <v>80</v>
      </c>
      <c r="B81" s="21">
        <v>738420</v>
      </c>
      <c r="C81" s="7" t="s">
        <v>210</v>
      </c>
      <c r="D81" s="8" t="s">
        <v>213</v>
      </c>
      <c r="E81" s="24">
        <v>43563</v>
      </c>
      <c r="F81" s="24"/>
      <c r="G81" s="7" t="s">
        <v>7</v>
      </c>
      <c r="H81" s="7" t="s">
        <v>18</v>
      </c>
      <c r="I81" s="15" t="s">
        <v>427</v>
      </c>
      <c r="L81" s="58"/>
    </row>
    <row r="82" spans="1:12" s="7" customFormat="1" ht="14.25" x14ac:dyDescent="0.2">
      <c r="A82" s="8">
        <v>81</v>
      </c>
      <c r="B82" s="21">
        <v>738418</v>
      </c>
      <c r="C82" s="7" t="s">
        <v>211</v>
      </c>
      <c r="D82" s="8" t="s">
        <v>213</v>
      </c>
      <c r="E82" s="24">
        <v>43563</v>
      </c>
      <c r="F82" s="24"/>
      <c r="G82" s="7" t="s">
        <v>7</v>
      </c>
      <c r="H82" s="7" t="s">
        <v>18</v>
      </c>
      <c r="I82" s="15" t="s">
        <v>324</v>
      </c>
      <c r="L82" s="58"/>
    </row>
    <row r="83" spans="1:12" s="7" customFormat="1" x14ac:dyDescent="0.2">
      <c r="A83" s="12">
        <v>82</v>
      </c>
      <c r="B83" s="21">
        <v>738419</v>
      </c>
      <c r="C83" s="7" t="s">
        <v>212</v>
      </c>
      <c r="D83" s="8" t="s">
        <v>213</v>
      </c>
      <c r="E83" s="24">
        <v>43563</v>
      </c>
      <c r="F83" s="24"/>
      <c r="G83" s="7" t="s">
        <v>7</v>
      </c>
      <c r="H83" s="7" t="s">
        <v>18</v>
      </c>
      <c r="I83" s="7" t="s">
        <v>168</v>
      </c>
      <c r="L83" s="58"/>
    </row>
    <row r="84" spans="1:12" s="7" customFormat="1" x14ac:dyDescent="0.2">
      <c r="A84" s="8">
        <v>83</v>
      </c>
      <c r="B84" s="21"/>
      <c r="C84" s="7" t="s">
        <v>214</v>
      </c>
      <c r="D84" s="8" t="s">
        <v>216</v>
      </c>
      <c r="E84" s="24">
        <v>43563</v>
      </c>
      <c r="F84" s="24"/>
      <c r="G84" s="7" t="s">
        <v>4</v>
      </c>
      <c r="H84" s="7" t="s">
        <v>9</v>
      </c>
      <c r="I84" s="7" t="s">
        <v>417</v>
      </c>
      <c r="J84" s="7" t="s">
        <v>418</v>
      </c>
      <c r="L84" s="58"/>
    </row>
    <row r="85" spans="1:12" s="7" customFormat="1" x14ac:dyDescent="0.2">
      <c r="A85" s="12">
        <v>84</v>
      </c>
      <c r="B85" s="21"/>
      <c r="C85" s="7" t="s">
        <v>215</v>
      </c>
      <c r="D85" s="8" t="s">
        <v>216</v>
      </c>
      <c r="E85" s="24">
        <v>43563</v>
      </c>
      <c r="F85" s="24"/>
      <c r="G85" s="7" t="s">
        <v>4</v>
      </c>
      <c r="H85" s="7" t="s">
        <v>9</v>
      </c>
      <c r="I85" s="7" t="s">
        <v>421</v>
      </c>
      <c r="J85" s="7" t="s">
        <v>422</v>
      </c>
      <c r="L85" s="58"/>
    </row>
    <row r="86" spans="1:12" s="7" customFormat="1" x14ac:dyDescent="0.2">
      <c r="A86" s="8">
        <v>85</v>
      </c>
      <c r="B86" s="21"/>
      <c r="C86" s="9" t="s">
        <v>479</v>
      </c>
      <c r="D86" s="8" t="s">
        <v>216</v>
      </c>
      <c r="E86" s="24">
        <v>43563</v>
      </c>
      <c r="F86" s="24"/>
      <c r="G86" s="7" t="s">
        <v>4</v>
      </c>
      <c r="H86" s="7" t="s">
        <v>9</v>
      </c>
      <c r="I86" s="7" t="s">
        <v>423</v>
      </c>
      <c r="J86" s="7" t="s">
        <v>424</v>
      </c>
      <c r="L86" s="58"/>
    </row>
    <row r="87" spans="1:12" s="7" customFormat="1" x14ac:dyDescent="0.2">
      <c r="A87" s="12">
        <v>86</v>
      </c>
      <c r="B87" s="21"/>
      <c r="C87" s="7" t="s">
        <v>219</v>
      </c>
      <c r="D87" s="8" t="s">
        <v>109</v>
      </c>
      <c r="E87" s="24">
        <v>42850</v>
      </c>
      <c r="F87" s="24">
        <f>E87+(365*3)</f>
        <v>43945</v>
      </c>
      <c r="G87" s="7" t="s">
        <v>7</v>
      </c>
      <c r="H87" s="7" t="s">
        <v>17</v>
      </c>
      <c r="I87" s="7" t="s">
        <v>218</v>
      </c>
      <c r="L87" s="58"/>
    </row>
    <row r="88" spans="1:12" s="7" customFormat="1" x14ac:dyDescent="0.2">
      <c r="A88" s="8">
        <v>87</v>
      </c>
      <c r="B88" s="21"/>
      <c r="C88" s="7" t="s">
        <v>225</v>
      </c>
      <c r="D88" s="8" t="s">
        <v>124</v>
      </c>
      <c r="E88" s="24"/>
      <c r="F88" s="24"/>
      <c r="G88" s="7" t="s">
        <v>7</v>
      </c>
      <c r="H88" s="7" t="s">
        <v>18</v>
      </c>
      <c r="I88" s="7" t="s">
        <v>448</v>
      </c>
      <c r="L88" s="58"/>
    </row>
    <row r="89" spans="1:12" s="7" customFormat="1" x14ac:dyDescent="0.2">
      <c r="A89" s="12">
        <v>88</v>
      </c>
      <c r="B89" s="21"/>
      <c r="C89" s="7" t="s">
        <v>226</v>
      </c>
      <c r="D89" s="8" t="s">
        <v>78</v>
      </c>
      <c r="E89" s="24"/>
      <c r="F89" s="24"/>
      <c r="G89" s="7" t="s">
        <v>2</v>
      </c>
      <c r="H89" s="7" t="s">
        <v>18</v>
      </c>
      <c r="I89" s="7" t="s">
        <v>171</v>
      </c>
      <c r="L89" s="58"/>
    </row>
    <row r="90" spans="1:12" s="7" customFormat="1" x14ac:dyDescent="0.2">
      <c r="A90" s="8">
        <v>89</v>
      </c>
      <c r="B90" s="21"/>
      <c r="C90" s="7" t="s">
        <v>227</v>
      </c>
      <c r="D90" s="8" t="s">
        <v>124</v>
      </c>
      <c r="E90" s="24"/>
      <c r="F90" s="24"/>
      <c r="G90" s="7" t="s">
        <v>2</v>
      </c>
      <c r="H90" s="7" t="s">
        <v>18</v>
      </c>
      <c r="I90" s="7" t="s">
        <v>120</v>
      </c>
      <c r="L90" s="58"/>
    </row>
    <row r="91" spans="1:12" s="7" customFormat="1" x14ac:dyDescent="0.2">
      <c r="A91" s="12">
        <v>90</v>
      </c>
      <c r="B91" s="21"/>
      <c r="C91" s="7" t="s">
        <v>244</v>
      </c>
      <c r="D91" s="8" t="s">
        <v>216</v>
      </c>
      <c r="E91" s="24">
        <v>43626</v>
      </c>
      <c r="F91" s="24"/>
      <c r="G91" s="7" t="s">
        <v>0</v>
      </c>
      <c r="H91" s="7" t="s">
        <v>71</v>
      </c>
      <c r="I91" s="7" t="s">
        <v>247</v>
      </c>
      <c r="L91" s="58"/>
    </row>
    <row r="92" spans="1:12" s="7" customFormat="1" x14ac:dyDescent="0.2">
      <c r="A92" s="8">
        <v>91</v>
      </c>
      <c r="B92" s="21"/>
      <c r="C92" s="7" t="s">
        <v>245</v>
      </c>
      <c r="D92" s="8" t="s">
        <v>216</v>
      </c>
      <c r="E92" s="24">
        <v>43626</v>
      </c>
      <c r="F92" s="24"/>
      <c r="G92" s="7" t="s">
        <v>0</v>
      </c>
      <c r="H92" s="7" t="s">
        <v>71</v>
      </c>
      <c r="I92" s="7" t="s">
        <v>260</v>
      </c>
      <c r="L92" s="58"/>
    </row>
    <row r="93" spans="1:12" s="7" customFormat="1" x14ac:dyDescent="0.2">
      <c r="A93" s="12">
        <v>92</v>
      </c>
      <c r="B93" s="21"/>
      <c r="C93" s="7" t="s">
        <v>246</v>
      </c>
      <c r="D93" s="8" t="s">
        <v>216</v>
      </c>
      <c r="E93" s="24">
        <v>43626</v>
      </c>
      <c r="F93" s="24"/>
      <c r="G93" s="7" t="s">
        <v>0</v>
      </c>
      <c r="H93" s="7" t="s">
        <v>55</v>
      </c>
      <c r="I93" s="7" t="s">
        <v>410</v>
      </c>
      <c r="L93" s="58"/>
    </row>
    <row r="94" spans="1:12" s="7" customFormat="1" x14ac:dyDescent="0.2">
      <c r="A94" s="8">
        <v>93</v>
      </c>
      <c r="B94" s="21"/>
      <c r="C94" s="7" t="s">
        <v>236</v>
      </c>
      <c r="D94" s="8" t="s">
        <v>216</v>
      </c>
      <c r="E94" s="24">
        <v>43626</v>
      </c>
      <c r="F94" s="24"/>
      <c r="G94" s="7" t="s">
        <v>0</v>
      </c>
      <c r="H94" s="7" t="s">
        <v>51</v>
      </c>
      <c r="I94" s="7" t="s">
        <v>235</v>
      </c>
      <c r="L94" s="58"/>
    </row>
    <row r="95" spans="1:12" s="7" customFormat="1" x14ac:dyDescent="0.2">
      <c r="A95" s="12">
        <v>94</v>
      </c>
      <c r="B95" s="21"/>
      <c r="C95" s="7" t="s">
        <v>237</v>
      </c>
      <c r="D95" s="8" t="s">
        <v>216</v>
      </c>
      <c r="E95" s="24">
        <v>43626</v>
      </c>
      <c r="F95" s="24"/>
      <c r="G95" s="7" t="s">
        <v>0</v>
      </c>
      <c r="H95" s="7" t="s">
        <v>51</v>
      </c>
      <c r="I95" s="7" t="s">
        <v>435</v>
      </c>
      <c r="L95" s="58"/>
    </row>
    <row r="96" spans="1:12" s="7" customFormat="1" x14ac:dyDescent="0.2">
      <c r="A96" s="8">
        <v>95</v>
      </c>
      <c r="B96" s="21"/>
      <c r="C96" s="7" t="s">
        <v>239</v>
      </c>
      <c r="D96" s="8" t="s">
        <v>140</v>
      </c>
      <c r="E96" s="31">
        <v>43380</v>
      </c>
      <c r="F96" s="24">
        <f>E96+(365*3)</f>
        <v>44475</v>
      </c>
      <c r="G96" s="7" t="s">
        <v>4</v>
      </c>
      <c r="H96" s="7" t="s">
        <v>238</v>
      </c>
      <c r="I96" s="7" t="s">
        <v>16</v>
      </c>
      <c r="J96" s="18"/>
      <c r="L96" s="58"/>
    </row>
    <row r="97" spans="1:12" s="7" customFormat="1" x14ac:dyDescent="0.2">
      <c r="A97" s="12">
        <v>96</v>
      </c>
      <c r="B97" s="21"/>
      <c r="C97" s="7" t="s">
        <v>240</v>
      </c>
      <c r="D97" s="8" t="s">
        <v>78</v>
      </c>
      <c r="E97" s="24"/>
      <c r="F97" s="24"/>
      <c r="G97" s="7" t="s">
        <v>4</v>
      </c>
      <c r="H97" s="7" t="s">
        <v>238</v>
      </c>
      <c r="I97" s="7" t="s">
        <v>241</v>
      </c>
      <c r="J97" s="22"/>
      <c r="L97" s="58"/>
    </row>
    <row r="98" spans="1:12" s="6" customFormat="1" x14ac:dyDescent="0.2">
      <c r="A98" s="8">
        <v>97</v>
      </c>
      <c r="B98" s="21"/>
      <c r="C98" s="6" t="s">
        <v>242</v>
      </c>
      <c r="D98" s="16" t="s">
        <v>124</v>
      </c>
      <c r="E98" s="26"/>
      <c r="F98" s="26"/>
      <c r="G98" s="6" t="s">
        <v>4</v>
      </c>
      <c r="H98" s="6" t="s">
        <v>5</v>
      </c>
      <c r="I98" s="6" t="s">
        <v>5</v>
      </c>
      <c r="J98" s="23" t="s">
        <v>408</v>
      </c>
      <c r="L98" s="46"/>
    </row>
    <row r="99" spans="1:12" s="7" customFormat="1" x14ac:dyDescent="0.2">
      <c r="A99" s="12">
        <v>98</v>
      </c>
      <c r="B99" s="21">
        <v>244277</v>
      </c>
      <c r="C99" s="7" t="s">
        <v>243</v>
      </c>
      <c r="D99" s="8" t="s">
        <v>124</v>
      </c>
      <c r="E99" s="24"/>
      <c r="F99" s="24"/>
      <c r="G99" s="7" t="s">
        <v>4</v>
      </c>
      <c r="H99" s="7" t="s">
        <v>238</v>
      </c>
      <c r="I99" s="7" t="s">
        <v>406</v>
      </c>
      <c r="J99" s="22"/>
      <c r="L99" s="58"/>
    </row>
    <row r="100" spans="1:12" s="7" customFormat="1" x14ac:dyDescent="0.2">
      <c r="A100" s="8">
        <v>99</v>
      </c>
      <c r="B100" s="21">
        <v>738442</v>
      </c>
      <c r="C100" s="7" t="s">
        <v>249</v>
      </c>
      <c r="D100" s="8" t="s">
        <v>216</v>
      </c>
      <c r="E100" s="24">
        <v>43626</v>
      </c>
      <c r="F100" s="24"/>
      <c r="G100" s="7" t="s">
        <v>4</v>
      </c>
      <c r="H100" s="7" t="s">
        <v>238</v>
      </c>
      <c r="I100" s="7" t="s">
        <v>248</v>
      </c>
      <c r="J100" s="22"/>
      <c r="L100" s="58"/>
    </row>
    <row r="101" spans="1:12" s="7" customFormat="1" x14ac:dyDescent="0.2">
      <c r="A101" s="12">
        <v>100</v>
      </c>
      <c r="B101" s="21">
        <v>738443</v>
      </c>
      <c r="C101" s="7" t="s">
        <v>250</v>
      </c>
      <c r="D101" s="8" t="s">
        <v>268</v>
      </c>
      <c r="E101" s="24">
        <v>43608</v>
      </c>
      <c r="F101" s="24">
        <f t="shared" ref="F101:F102" si="7">E101+(365*3)</f>
        <v>44703</v>
      </c>
      <c r="G101" s="7" t="s">
        <v>4</v>
      </c>
      <c r="H101" s="7" t="s">
        <v>238</v>
      </c>
      <c r="I101" s="7" t="s">
        <v>232</v>
      </c>
      <c r="J101" s="22"/>
      <c r="L101" s="58"/>
    </row>
    <row r="102" spans="1:12" s="7" customFormat="1" x14ac:dyDescent="0.2">
      <c r="A102" s="8">
        <v>101</v>
      </c>
      <c r="B102" s="21">
        <v>738435</v>
      </c>
      <c r="C102" s="6" t="s">
        <v>251</v>
      </c>
      <c r="D102" s="16" t="s">
        <v>268</v>
      </c>
      <c r="E102" s="24">
        <v>43608</v>
      </c>
      <c r="F102" s="24">
        <f t="shared" si="7"/>
        <v>44703</v>
      </c>
      <c r="G102" s="6" t="s">
        <v>0</v>
      </c>
      <c r="H102" s="6" t="s">
        <v>110</v>
      </c>
      <c r="I102" s="6" t="s">
        <v>342</v>
      </c>
      <c r="L102" s="58"/>
    </row>
    <row r="103" spans="1:12" s="7" customFormat="1" x14ac:dyDescent="0.2">
      <c r="A103" s="12">
        <v>102</v>
      </c>
      <c r="B103" s="21">
        <v>738439</v>
      </c>
      <c r="C103" s="7" t="s">
        <v>252</v>
      </c>
      <c r="D103" s="8" t="s">
        <v>216</v>
      </c>
      <c r="E103" s="24">
        <v>43626</v>
      </c>
      <c r="F103" s="24"/>
      <c r="G103" s="7" t="s">
        <v>7</v>
      </c>
      <c r="H103" s="7" t="s">
        <v>21</v>
      </c>
      <c r="I103" s="7" t="s">
        <v>404</v>
      </c>
      <c r="L103" s="58"/>
    </row>
    <row r="104" spans="1:12" s="7" customFormat="1" x14ac:dyDescent="0.2">
      <c r="A104" s="8">
        <v>103</v>
      </c>
      <c r="B104" s="21">
        <v>738440</v>
      </c>
      <c r="C104" s="7" t="s">
        <v>253</v>
      </c>
      <c r="D104" s="8" t="s">
        <v>216</v>
      </c>
      <c r="E104" s="24">
        <v>43626</v>
      </c>
      <c r="F104" s="24"/>
      <c r="G104" s="7" t="s">
        <v>2</v>
      </c>
      <c r="H104" s="7" t="s">
        <v>18</v>
      </c>
      <c r="I104" s="7" t="s">
        <v>447</v>
      </c>
      <c r="L104" s="58"/>
    </row>
    <row r="105" spans="1:12" s="7" customFormat="1" x14ac:dyDescent="0.2">
      <c r="A105" s="12">
        <v>104</v>
      </c>
      <c r="B105" s="21">
        <v>738441</v>
      </c>
      <c r="C105" s="7" t="s">
        <v>254</v>
      </c>
      <c r="D105" s="8" t="s">
        <v>216</v>
      </c>
      <c r="E105" s="24">
        <v>43626</v>
      </c>
      <c r="F105" s="24"/>
      <c r="G105" s="7" t="s">
        <v>2</v>
      </c>
      <c r="H105" s="7" t="s">
        <v>14</v>
      </c>
      <c r="I105" s="7" t="s">
        <v>436</v>
      </c>
      <c r="J105" s="7" t="s">
        <v>409</v>
      </c>
      <c r="L105" s="58"/>
    </row>
    <row r="106" spans="1:12" s="7" customFormat="1" x14ac:dyDescent="0.2">
      <c r="A106" s="8">
        <v>105</v>
      </c>
      <c r="B106" s="21">
        <v>738436</v>
      </c>
      <c r="C106" s="7" t="s">
        <v>255</v>
      </c>
      <c r="D106" s="8" t="s">
        <v>216</v>
      </c>
      <c r="E106" s="24">
        <v>43626</v>
      </c>
      <c r="F106" s="24"/>
      <c r="G106" s="7" t="s">
        <v>4</v>
      </c>
      <c r="H106" s="7" t="s">
        <v>238</v>
      </c>
      <c r="I106" s="7" t="s">
        <v>407</v>
      </c>
      <c r="J106" s="22"/>
      <c r="L106" s="58"/>
    </row>
    <row r="107" spans="1:12" s="7" customFormat="1" x14ac:dyDescent="0.2">
      <c r="A107" s="12">
        <v>106</v>
      </c>
      <c r="B107" s="21">
        <v>738437</v>
      </c>
      <c r="C107" s="7" t="s">
        <v>256</v>
      </c>
      <c r="D107" s="8" t="s">
        <v>216</v>
      </c>
      <c r="E107" s="24">
        <v>43626</v>
      </c>
      <c r="F107" s="24"/>
      <c r="G107" s="7" t="s">
        <v>4</v>
      </c>
      <c r="H107" s="7" t="s">
        <v>238</v>
      </c>
      <c r="I107" s="7" t="s">
        <v>157</v>
      </c>
      <c r="J107" s="22"/>
      <c r="L107" s="58"/>
    </row>
    <row r="108" spans="1:12" s="7" customFormat="1" x14ac:dyDescent="0.2">
      <c r="A108" s="8">
        <v>107</v>
      </c>
      <c r="B108" s="21">
        <v>738438</v>
      </c>
      <c r="C108" s="7" t="s">
        <v>257</v>
      </c>
      <c r="D108" s="8" t="s">
        <v>216</v>
      </c>
      <c r="E108" s="24">
        <v>43626</v>
      </c>
      <c r="F108" s="24"/>
      <c r="G108" s="7" t="s">
        <v>4</v>
      </c>
      <c r="H108" s="7" t="s">
        <v>9</v>
      </c>
      <c r="I108" s="7" t="s">
        <v>389</v>
      </c>
      <c r="J108" s="7">
        <v>43981</v>
      </c>
      <c r="L108" s="58"/>
    </row>
    <row r="109" spans="1:12" s="7" customFormat="1" x14ac:dyDescent="0.2">
      <c r="A109" s="12">
        <v>108</v>
      </c>
      <c r="B109" s="46"/>
      <c r="C109" s="7" t="s">
        <v>258</v>
      </c>
      <c r="D109" s="8" t="s">
        <v>268</v>
      </c>
      <c r="E109" s="24">
        <v>43636</v>
      </c>
      <c r="F109" s="24">
        <f>E109+(365*3)</f>
        <v>44731</v>
      </c>
      <c r="G109" s="7" t="s">
        <v>0</v>
      </c>
      <c r="H109" s="7" t="s">
        <v>1</v>
      </c>
      <c r="I109" s="7" t="s">
        <v>276</v>
      </c>
      <c r="L109" s="58"/>
    </row>
    <row r="110" spans="1:12" s="7" customFormat="1" x14ac:dyDescent="0.2">
      <c r="A110" s="8">
        <v>109</v>
      </c>
      <c r="B110" s="46"/>
      <c r="C110" s="7" t="s">
        <v>261</v>
      </c>
      <c r="D110" s="8" t="s">
        <v>216</v>
      </c>
      <c r="E110" s="24">
        <v>43503</v>
      </c>
      <c r="F110" s="24"/>
      <c r="G110" s="7" t="s">
        <v>0</v>
      </c>
      <c r="H110" s="7" t="s">
        <v>71</v>
      </c>
      <c r="I110" s="7" t="s">
        <v>278</v>
      </c>
      <c r="L110" s="58"/>
    </row>
    <row r="111" spans="1:12" s="7" customFormat="1" x14ac:dyDescent="0.2">
      <c r="A111" s="12">
        <v>110</v>
      </c>
      <c r="B111" s="46"/>
      <c r="C111" s="7" t="s">
        <v>262</v>
      </c>
      <c r="D111" s="8" t="s">
        <v>216</v>
      </c>
      <c r="E111" s="24"/>
      <c r="F111" s="24"/>
      <c r="G111" s="7" t="s">
        <v>0</v>
      </c>
      <c r="H111" s="7" t="s">
        <v>71</v>
      </c>
      <c r="I111" s="7" t="s">
        <v>263</v>
      </c>
      <c r="L111" s="58"/>
    </row>
    <row r="112" spans="1:12" s="7" customFormat="1" x14ac:dyDescent="0.2">
      <c r="A112" s="8">
        <v>111</v>
      </c>
      <c r="B112" s="21">
        <v>738046</v>
      </c>
      <c r="C112" s="7" t="s">
        <v>264</v>
      </c>
      <c r="D112" s="8" t="s">
        <v>121</v>
      </c>
      <c r="E112" s="24">
        <v>43350</v>
      </c>
      <c r="F112" s="24">
        <f t="shared" ref="F112:F118" si="8">E112+(365*3)</f>
        <v>44445</v>
      </c>
      <c r="G112" s="7" t="s">
        <v>4</v>
      </c>
      <c r="H112" s="7" t="s">
        <v>15</v>
      </c>
      <c r="I112" s="7" t="s">
        <v>136</v>
      </c>
      <c r="L112" s="58"/>
    </row>
    <row r="113" spans="1:12" s="7" customFormat="1" x14ac:dyDescent="0.2">
      <c r="A113" s="12">
        <v>112</v>
      </c>
      <c r="B113" s="46"/>
      <c r="C113" s="7" t="s">
        <v>267</v>
      </c>
      <c r="D113" s="8" t="s">
        <v>268</v>
      </c>
      <c r="E113" s="24">
        <v>43706</v>
      </c>
      <c r="F113" s="24">
        <f t="shared" si="8"/>
        <v>44801</v>
      </c>
      <c r="G113" s="7" t="s">
        <v>2</v>
      </c>
      <c r="H113" s="7" t="s">
        <v>14</v>
      </c>
      <c r="I113" s="7" t="s">
        <v>335</v>
      </c>
      <c r="L113" s="58"/>
    </row>
    <row r="114" spans="1:12" s="7" customFormat="1" x14ac:dyDescent="0.2">
      <c r="A114" s="8">
        <v>113</v>
      </c>
      <c r="B114" s="46"/>
      <c r="C114" s="7" t="s">
        <v>269</v>
      </c>
      <c r="D114" s="8" t="s">
        <v>268</v>
      </c>
      <c r="E114" s="24">
        <v>43706</v>
      </c>
      <c r="F114" s="24">
        <f t="shared" si="8"/>
        <v>44801</v>
      </c>
      <c r="G114" s="7" t="s">
        <v>2</v>
      </c>
      <c r="H114" s="7" t="s">
        <v>14</v>
      </c>
      <c r="I114" s="7" t="s">
        <v>511</v>
      </c>
      <c r="J114" s="7" t="s">
        <v>512</v>
      </c>
      <c r="L114" s="58"/>
    </row>
    <row r="115" spans="1:12" s="7" customFormat="1" x14ac:dyDescent="0.2">
      <c r="A115" s="12">
        <v>114</v>
      </c>
      <c r="B115" s="46"/>
      <c r="C115" s="7" t="s">
        <v>270</v>
      </c>
      <c r="D115" s="8" t="s">
        <v>268</v>
      </c>
      <c r="E115" s="24">
        <v>43706</v>
      </c>
      <c r="F115" s="24">
        <f t="shared" si="8"/>
        <v>44801</v>
      </c>
      <c r="G115" s="7" t="s">
        <v>2</v>
      </c>
      <c r="H115" s="7" t="s">
        <v>14</v>
      </c>
      <c r="I115" s="7" t="s">
        <v>187</v>
      </c>
      <c r="J115" s="6"/>
      <c r="L115" s="58"/>
    </row>
    <row r="116" spans="1:12" s="7" customFormat="1" x14ac:dyDescent="0.2">
      <c r="A116" s="8">
        <v>115</v>
      </c>
      <c r="B116" s="46"/>
      <c r="C116" s="7" t="s">
        <v>271</v>
      </c>
      <c r="D116" s="8" t="s">
        <v>268</v>
      </c>
      <c r="E116" s="24">
        <v>43706</v>
      </c>
      <c r="F116" s="24">
        <f t="shared" si="8"/>
        <v>44801</v>
      </c>
      <c r="G116" s="7" t="s">
        <v>2</v>
      </c>
      <c r="H116" s="7" t="s">
        <v>14</v>
      </c>
      <c r="I116" s="7" t="s">
        <v>136</v>
      </c>
      <c r="L116" s="58"/>
    </row>
    <row r="117" spans="1:12" s="7" customFormat="1" x14ac:dyDescent="0.2">
      <c r="A117" s="12">
        <v>116</v>
      </c>
      <c r="B117" s="46"/>
      <c r="C117" s="7" t="s">
        <v>272</v>
      </c>
      <c r="D117" s="8" t="s">
        <v>268</v>
      </c>
      <c r="E117" s="24">
        <v>43706</v>
      </c>
      <c r="F117" s="24">
        <f t="shared" si="8"/>
        <v>44801</v>
      </c>
      <c r="G117" s="7" t="s">
        <v>2</v>
      </c>
      <c r="H117" s="7" t="s">
        <v>14</v>
      </c>
      <c r="I117" s="7" t="s">
        <v>336</v>
      </c>
      <c r="L117" s="58"/>
    </row>
    <row r="118" spans="1:12" s="7" customFormat="1" x14ac:dyDescent="0.2">
      <c r="A118" s="8">
        <v>117</v>
      </c>
      <c r="B118" s="46"/>
      <c r="C118" s="7" t="s">
        <v>69</v>
      </c>
      <c r="D118" s="8" t="s">
        <v>121</v>
      </c>
      <c r="E118" s="24">
        <v>42208</v>
      </c>
      <c r="F118" s="24">
        <f t="shared" si="8"/>
        <v>43303</v>
      </c>
      <c r="G118" s="7" t="s">
        <v>0</v>
      </c>
      <c r="H118" s="7" t="s">
        <v>71</v>
      </c>
      <c r="I118" s="7" t="s">
        <v>167</v>
      </c>
      <c r="L118" s="58"/>
    </row>
    <row r="119" spans="1:12" s="7" customFormat="1" x14ac:dyDescent="0.2">
      <c r="A119" s="12">
        <v>118</v>
      </c>
      <c r="B119" s="46"/>
      <c r="C119" s="7" t="s">
        <v>273</v>
      </c>
      <c r="D119" s="8" t="s">
        <v>274</v>
      </c>
      <c r="E119" s="24">
        <v>43639</v>
      </c>
      <c r="F119" s="24"/>
      <c r="G119" s="7" t="s">
        <v>7</v>
      </c>
      <c r="H119" s="7" t="s">
        <v>18</v>
      </c>
      <c r="L119" s="58"/>
    </row>
    <row r="120" spans="1:12" s="7" customFormat="1" x14ac:dyDescent="0.2">
      <c r="A120" s="8">
        <v>119</v>
      </c>
      <c r="B120" s="46"/>
      <c r="C120" s="6" t="s">
        <v>350</v>
      </c>
      <c r="D120" s="16" t="s">
        <v>274</v>
      </c>
      <c r="E120" s="26">
        <v>43639</v>
      </c>
      <c r="F120" s="26"/>
      <c r="G120" s="6" t="s">
        <v>7</v>
      </c>
      <c r="H120" s="6" t="s">
        <v>18</v>
      </c>
      <c r="J120" s="18" t="s">
        <v>351</v>
      </c>
      <c r="L120" s="58"/>
    </row>
    <row r="121" spans="1:12" s="7" customFormat="1" x14ac:dyDescent="0.2">
      <c r="A121" s="12">
        <v>120</v>
      </c>
      <c r="B121" s="46"/>
      <c r="C121" s="7" t="s">
        <v>275</v>
      </c>
      <c r="D121" s="8" t="s">
        <v>274</v>
      </c>
      <c r="E121" s="24">
        <v>43639</v>
      </c>
      <c r="F121" s="24"/>
      <c r="G121" s="7" t="s">
        <v>7</v>
      </c>
      <c r="H121" s="7" t="s">
        <v>18</v>
      </c>
      <c r="L121" s="58"/>
    </row>
    <row r="122" spans="1:12" s="7" customFormat="1" x14ac:dyDescent="0.2">
      <c r="A122" s="8">
        <v>121</v>
      </c>
      <c r="B122" s="46"/>
      <c r="C122" s="7" t="s">
        <v>279</v>
      </c>
      <c r="D122" s="8" t="s">
        <v>280</v>
      </c>
      <c r="E122" s="24">
        <v>43706</v>
      </c>
      <c r="F122" s="24"/>
      <c r="G122" s="7" t="s">
        <v>0</v>
      </c>
      <c r="H122" s="7" t="s">
        <v>71</v>
      </c>
      <c r="I122" s="7" t="s">
        <v>281</v>
      </c>
      <c r="L122" s="58"/>
    </row>
    <row r="123" spans="1:12" s="7" customFormat="1" x14ac:dyDescent="0.2">
      <c r="A123" s="12">
        <v>122</v>
      </c>
      <c r="B123" s="46"/>
      <c r="C123" s="7" t="s">
        <v>282</v>
      </c>
      <c r="D123" s="8" t="s">
        <v>216</v>
      </c>
      <c r="E123" s="24">
        <v>43503</v>
      </c>
      <c r="F123" s="24"/>
      <c r="G123" s="7" t="s">
        <v>0</v>
      </c>
      <c r="H123" s="7" t="s">
        <v>71</v>
      </c>
      <c r="I123" s="7" t="s">
        <v>283</v>
      </c>
      <c r="L123" s="58"/>
    </row>
    <row r="124" spans="1:12" x14ac:dyDescent="0.2">
      <c r="A124" s="8">
        <v>123</v>
      </c>
      <c r="C124" s="4" t="s">
        <v>284</v>
      </c>
      <c r="D124" s="5" t="s">
        <v>280</v>
      </c>
      <c r="E124" s="27">
        <v>43699</v>
      </c>
      <c r="F124" s="27"/>
      <c r="G124" s="4" t="s">
        <v>0</v>
      </c>
      <c r="H124" s="4" t="s">
        <v>71</v>
      </c>
      <c r="I124" s="4" t="s">
        <v>285</v>
      </c>
    </row>
    <row r="125" spans="1:12" x14ac:dyDescent="0.2">
      <c r="A125" s="12">
        <v>124</v>
      </c>
      <c r="C125" s="4" t="s">
        <v>286</v>
      </c>
      <c r="D125" s="5" t="s">
        <v>280</v>
      </c>
      <c r="E125" s="27">
        <v>43699</v>
      </c>
      <c r="F125" s="27"/>
      <c r="G125" s="4" t="s">
        <v>0</v>
      </c>
      <c r="H125" s="4" t="s">
        <v>71</v>
      </c>
      <c r="I125" s="4" t="s">
        <v>287</v>
      </c>
    </row>
    <row r="126" spans="1:12" x14ac:dyDescent="0.2">
      <c r="A126" s="8">
        <v>125</v>
      </c>
      <c r="C126" s="4" t="s">
        <v>288</v>
      </c>
      <c r="D126" s="5" t="s">
        <v>154</v>
      </c>
      <c r="E126" s="27">
        <v>43663</v>
      </c>
      <c r="F126" s="24">
        <f>E126+(365*3)</f>
        <v>44758</v>
      </c>
      <c r="G126" s="4" t="s">
        <v>0</v>
      </c>
      <c r="H126" s="4" t="s">
        <v>265</v>
      </c>
      <c r="I126" s="4" t="s">
        <v>289</v>
      </c>
    </row>
    <row r="127" spans="1:12" x14ac:dyDescent="0.2">
      <c r="A127" s="12">
        <v>126</v>
      </c>
      <c r="C127" s="4" t="s">
        <v>290</v>
      </c>
      <c r="D127" s="8" t="s">
        <v>124</v>
      </c>
      <c r="E127" s="24"/>
      <c r="F127" s="24"/>
      <c r="G127" s="4" t="s">
        <v>0</v>
      </c>
      <c r="H127" s="4" t="s">
        <v>10</v>
      </c>
      <c r="I127" s="4" t="s">
        <v>291</v>
      </c>
    </row>
    <row r="128" spans="1:12" x14ac:dyDescent="0.2">
      <c r="A128" s="8">
        <v>127</v>
      </c>
      <c r="B128" s="46">
        <v>738047</v>
      </c>
      <c r="C128" s="4" t="s">
        <v>295</v>
      </c>
      <c r="D128" s="5" t="s">
        <v>217</v>
      </c>
      <c r="E128" s="27">
        <v>43341</v>
      </c>
      <c r="F128" s="27"/>
      <c r="G128" s="4" t="s">
        <v>294</v>
      </c>
      <c r="H128" s="4" t="s">
        <v>8</v>
      </c>
      <c r="I128" s="4" t="s">
        <v>449</v>
      </c>
    </row>
    <row r="129" spans="1:10" x14ac:dyDescent="0.2">
      <c r="A129" s="12">
        <v>128</v>
      </c>
      <c r="B129" s="46">
        <v>738044</v>
      </c>
      <c r="C129" s="4" t="s">
        <v>297</v>
      </c>
      <c r="D129" s="5" t="s">
        <v>217</v>
      </c>
      <c r="E129" s="33">
        <v>43350</v>
      </c>
      <c r="F129" s="33"/>
      <c r="G129" s="4" t="s">
        <v>294</v>
      </c>
      <c r="H129" s="4" t="s">
        <v>8</v>
      </c>
      <c r="I129" s="4" t="s">
        <v>451</v>
      </c>
    </row>
    <row r="130" spans="1:10" x14ac:dyDescent="0.2">
      <c r="A130" s="8">
        <v>129</v>
      </c>
      <c r="B130" s="46" t="s">
        <v>298</v>
      </c>
      <c r="C130" s="4" t="s">
        <v>299</v>
      </c>
      <c r="D130" s="5" t="s">
        <v>217</v>
      </c>
      <c r="E130" s="27">
        <v>43350</v>
      </c>
      <c r="F130" s="27"/>
      <c r="G130" s="4" t="s">
        <v>294</v>
      </c>
      <c r="H130" s="4" t="s">
        <v>8</v>
      </c>
      <c r="I130" s="4" t="s">
        <v>450</v>
      </c>
    </row>
    <row r="131" spans="1:10" x14ac:dyDescent="0.2">
      <c r="A131" s="12">
        <v>130</v>
      </c>
      <c r="C131" s="4" t="s">
        <v>300</v>
      </c>
      <c r="D131" s="8" t="s">
        <v>124</v>
      </c>
      <c r="E131" s="24"/>
      <c r="F131" s="24"/>
      <c r="G131" s="4" t="s">
        <v>294</v>
      </c>
      <c r="H131" s="4" t="s">
        <v>8</v>
      </c>
      <c r="I131" s="4" t="s">
        <v>453</v>
      </c>
    </row>
    <row r="132" spans="1:10" x14ac:dyDescent="0.2">
      <c r="A132" s="8">
        <v>131</v>
      </c>
      <c r="C132" s="6" t="s">
        <v>301</v>
      </c>
      <c r="D132" s="16" t="s">
        <v>217</v>
      </c>
      <c r="E132" s="26">
        <v>43350</v>
      </c>
      <c r="F132" s="26"/>
      <c r="G132" s="6" t="s">
        <v>7</v>
      </c>
      <c r="H132" s="6" t="s">
        <v>19</v>
      </c>
      <c r="I132" s="6" t="s">
        <v>347</v>
      </c>
      <c r="J132" s="6" t="s">
        <v>346</v>
      </c>
    </row>
    <row r="133" spans="1:10" x14ac:dyDescent="0.2">
      <c r="A133" s="12">
        <v>132</v>
      </c>
      <c r="B133" s="46" t="s">
        <v>305</v>
      </c>
      <c r="C133" s="4" t="s">
        <v>304</v>
      </c>
      <c r="D133" s="5" t="s">
        <v>217</v>
      </c>
      <c r="E133" s="27">
        <v>43383</v>
      </c>
      <c r="F133" s="27"/>
      <c r="G133" s="4" t="s">
        <v>294</v>
      </c>
      <c r="H133" s="4" t="s">
        <v>8</v>
      </c>
      <c r="I133" s="4" t="s">
        <v>20</v>
      </c>
    </row>
    <row r="134" spans="1:10" x14ac:dyDescent="0.2">
      <c r="A134" s="8">
        <v>133</v>
      </c>
      <c r="B134" s="46" t="s">
        <v>306</v>
      </c>
      <c r="C134" s="4" t="s">
        <v>307</v>
      </c>
      <c r="D134" s="5" t="s">
        <v>124</v>
      </c>
      <c r="E134" s="27"/>
      <c r="F134" s="27"/>
      <c r="G134" s="4" t="s">
        <v>2</v>
      </c>
      <c r="H134" s="4" t="s">
        <v>8</v>
      </c>
      <c r="I134" s="4" t="s">
        <v>461</v>
      </c>
      <c r="J134" s="18" t="s">
        <v>348</v>
      </c>
    </row>
    <row r="135" spans="1:10" x14ac:dyDescent="0.2">
      <c r="A135" s="12">
        <v>134</v>
      </c>
      <c r="C135" s="4" t="s">
        <v>308</v>
      </c>
      <c r="D135" s="8" t="s">
        <v>216</v>
      </c>
      <c r="E135" s="32">
        <v>43746</v>
      </c>
      <c r="F135" s="24">
        <f t="shared" ref="F135:F148" si="9">E135+(365*3)</f>
        <v>44841</v>
      </c>
      <c r="G135" s="4" t="s">
        <v>0</v>
      </c>
      <c r="H135" s="4" t="s">
        <v>71</v>
      </c>
      <c r="I135" s="4" t="s">
        <v>173</v>
      </c>
      <c r="J135" s="4" t="str">
        <f>"HYS-" &amp; C135</f>
        <v>HYS-C9CMRZ2</v>
      </c>
    </row>
    <row r="136" spans="1:10" x14ac:dyDescent="0.2">
      <c r="A136" s="8">
        <v>135</v>
      </c>
      <c r="C136" s="4" t="s">
        <v>310</v>
      </c>
      <c r="D136" s="8" t="s">
        <v>216</v>
      </c>
      <c r="E136" s="24">
        <v>43746</v>
      </c>
      <c r="F136" s="24">
        <f t="shared" si="9"/>
        <v>44841</v>
      </c>
      <c r="G136" s="4" t="s">
        <v>0</v>
      </c>
      <c r="H136" s="4" t="s">
        <v>71</v>
      </c>
      <c r="I136" s="4" t="s">
        <v>402</v>
      </c>
      <c r="J136" s="4" t="str">
        <f>"HYS-" &amp; C136</f>
        <v>HYS-C9FFRZ2</v>
      </c>
    </row>
    <row r="137" spans="1:10" x14ac:dyDescent="0.2">
      <c r="A137" s="12">
        <v>136</v>
      </c>
      <c r="C137" s="4" t="s">
        <v>311</v>
      </c>
      <c r="D137" s="5" t="s">
        <v>309</v>
      </c>
      <c r="E137" s="27">
        <v>43745</v>
      </c>
      <c r="F137" s="24">
        <f t="shared" si="9"/>
        <v>44840</v>
      </c>
      <c r="G137" s="4" t="s">
        <v>0</v>
      </c>
      <c r="H137" s="4" t="s">
        <v>25</v>
      </c>
      <c r="I137" s="4" t="s">
        <v>329</v>
      </c>
      <c r="J137" s="4" t="str">
        <f t="shared" ref="J137:J148" si="10">"HYS-" &amp; C137</f>
        <v>HYS-810FRZ2</v>
      </c>
    </row>
    <row r="138" spans="1:10" x14ac:dyDescent="0.2">
      <c r="A138" s="8">
        <v>137</v>
      </c>
      <c r="C138" s="4" t="s">
        <v>312</v>
      </c>
      <c r="D138" s="5" t="s">
        <v>309</v>
      </c>
      <c r="E138" s="27">
        <v>43745</v>
      </c>
      <c r="F138" s="24">
        <f t="shared" si="9"/>
        <v>44840</v>
      </c>
      <c r="G138" s="4" t="s">
        <v>0</v>
      </c>
      <c r="H138" s="4" t="s">
        <v>25</v>
      </c>
      <c r="I138" s="4" t="s">
        <v>325</v>
      </c>
      <c r="J138" s="4" t="str">
        <f t="shared" si="10"/>
        <v>HYS-811HRZ2</v>
      </c>
    </row>
    <row r="139" spans="1:10" x14ac:dyDescent="0.2">
      <c r="A139" s="12">
        <v>138</v>
      </c>
      <c r="C139" s="4" t="s">
        <v>313</v>
      </c>
      <c r="D139" s="5" t="s">
        <v>309</v>
      </c>
      <c r="E139" s="27">
        <v>43745</v>
      </c>
      <c r="F139" s="24">
        <f t="shared" si="9"/>
        <v>44840</v>
      </c>
      <c r="G139" s="4" t="s">
        <v>0</v>
      </c>
      <c r="H139" s="4" t="s">
        <v>25</v>
      </c>
      <c r="I139" s="4" t="s">
        <v>327</v>
      </c>
      <c r="J139" s="4" t="str">
        <f t="shared" si="10"/>
        <v>HYS-811MRZ2</v>
      </c>
    </row>
    <row r="140" spans="1:10" x14ac:dyDescent="0.2">
      <c r="A140" s="8">
        <v>139</v>
      </c>
      <c r="C140" s="4" t="s">
        <v>314</v>
      </c>
      <c r="D140" s="5" t="s">
        <v>309</v>
      </c>
      <c r="E140" s="27">
        <v>43745</v>
      </c>
      <c r="F140" s="24">
        <f t="shared" si="9"/>
        <v>44840</v>
      </c>
      <c r="G140" s="4" t="s">
        <v>0</v>
      </c>
      <c r="H140" s="4" t="s">
        <v>25</v>
      </c>
      <c r="I140" s="4" t="s">
        <v>326</v>
      </c>
      <c r="J140" s="4" t="str">
        <f t="shared" si="10"/>
        <v>HYS-812FRZ2</v>
      </c>
    </row>
    <row r="141" spans="1:10" x14ac:dyDescent="0.2">
      <c r="A141" s="12">
        <v>140</v>
      </c>
      <c r="C141" s="17" t="s">
        <v>315</v>
      </c>
      <c r="D141" s="5" t="s">
        <v>309</v>
      </c>
      <c r="E141" s="27">
        <v>43745</v>
      </c>
      <c r="F141" s="24">
        <f t="shared" si="9"/>
        <v>44840</v>
      </c>
      <c r="G141" s="4" t="s">
        <v>4</v>
      </c>
      <c r="H141" s="4" t="s">
        <v>9</v>
      </c>
      <c r="I141" s="4" t="s">
        <v>11</v>
      </c>
      <c r="J141" s="4" t="s">
        <v>480</v>
      </c>
    </row>
    <row r="142" spans="1:10" x14ac:dyDescent="0.2">
      <c r="A142" s="8">
        <v>141</v>
      </c>
      <c r="C142" s="4" t="s">
        <v>316</v>
      </c>
      <c r="D142" s="5" t="s">
        <v>309</v>
      </c>
      <c r="E142" s="27">
        <v>43745</v>
      </c>
      <c r="F142" s="24">
        <f t="shared" si="9"/>
        <v>44840</v>
      </c>
      <c r="G142" s="4" t="s">
        <v>0</v>
      </c>
      <c r="H142" s="4" t="s">
        <v>25</v>
      </c>
      <c r="I142" s="4" t="s">
        <v>332</v>
      </c>
      <c r="J142" s="4" t="str">
        <f t="shared" si="10"/>
        <v>HYS-812HRZ2</v>
      </c>
    </row>
    <row r="143" spans="1:10" x14ac:dyDescent="0.2">
      <c r="A143" s="12">
        <v>142</v>
      </c>
      <c r="C143" s="4" t="s">
        <v>317</v>
      </c>
      <c r="D143" s="5" t="s">
        <v>309</v>
      </c>
      <c r="E143" s="27">
        <v>43745</v>
      </c>
      <c r="F143" s="24">
        <f t="shared" si="9"/>
        <v>44840</v>
      </c>
      <c r="G143" s="4" t="s">
        <v>0</v>
      </c>
      <c r="H143" s="4" t="s">
        <v>25</v>
      </c>
      <c r="I143" s="4" t="s">
        <v>434</v>
      </c>
      <c r="J143" s="4" t="str">
        <f t="shared" si="10"/>
        <v>HYS-810LRZ2</v>
      </c>
    </row>
    <row r="144" spans="1:10" x14ac:dyDescent="0.2">
      <c r="A144" s="8">
        <v>143</v>
      </c>
      <c r="C144" s="4" t="s">
        <v>318</v>
      </c>
      <c r="D144" s="5" t="s">
        <v>309</v>
      </c>
      <c r="E144" s="27">
        <v>43745</v>
      </c>
      <c r="F144" s="24">
        <f t="shared" si="9"/>
        <v>44840</v>
      </c>
      <c r="G144" s="4" t="s">
        <v>0</v>
      </c>
      <c r="H144" s="4" t="s">
        <v>25</v>
      </c>
      <c r="I144" s="4" t="s">
        <v>328</v>
      </c>
      <c r="J144" s="4" t="str">
        <f t="shared" si="10"/>
        <v>HYS-80YCRZ2</v>
      </c>
    </row>
    <row r="145" spans="1:12" x14ac:dyDescent="0.2">
      <c r="A145" s="12">
        <v>144</v>
      </c>
      <c r="C145" s="4" t="s">
        <v>319</v>
      </c>
      <c r="D145" s="5" t="s">
        <v>309</v>
      </c>
      <c r="E145" s="27">
        <v>43745</v>
      </c>
      <c r="F145" s="24">
        <f t="shared" si="9"/>
        <v>44840</v>
      </c>
      <c r="G145" s="4" t="s">
        <v>0</v>
      </c>
      <c r="H145" s="4" t="s">
        <v>25</v>
      </c>
      <c r="I145" s="4" t="s">
        <v>330</v>
      </c>
      <c r="J145" s="4" t="str">
        <f t="shared" si="10"/>
        <v>HYS-811DRZ2</v>
      </c>
    </row>
    <row r="146" spans="1:12" x14ac:dyDescent="0.2">
      <c r="A146" s="8">
        <v>145</v>
      </c>
      <c r="C146" s="4" t="s">
        <v>320</v>
      </c>
      <c r="D146" s="5" t="s">
        <v>309</v>
      </c>
      <c r="E146" s="27">
        <v>43745</v>
      </c>
      <c r="F146" s="24">
        <f t="shared" si="9"/>
        <v>44840</v>
      </c>
      <c r="G146" s="4" t="s">
        <v>0</v>
      </c>
      <c r="H146" s="4" t="s">
        <v>25</v>
      </c>
      <c r="I146" s="4" t="s">
        <v>331</v>
      </c>
      <c r="J146" s="4" t="str">
        <f t="shared" si="10"/>
        <v>HYS-80ZGRZ2</v>
      </c>
    </row>
    <row r="147" spans="1:12" x14ac:dyDescent="0.2">
      <c r="A147" s="12">
        <v>146</v>
      </c>
      <c r="C147" s="4" t="s">
        <v>321</v>
      </c>
      <c r="D147" s="5" t="s">
        <v>280</v>
      </c>
      <c r="E147" s="27">
        <v>43741</v>
      </c>
      <c r="F147" s="24">
        <f t="shared" si="9"/>
        <v>44836</v>
      </c>
      <c r="G147" s="4" t="s">
        <v>0</v>
      </c>
      <c r="H147" s="4" t="s">
        <v>25</v>
      </c>
      <c r="I147" s="4" t="s">
        <v>322</v>
      </c>
      <c r="J147" s="4" t="str">
        <f t="shared" si="10"/>
        <v>HYS-8QVYZY2</v>
      </c>
    </row>
    <row r="148" spans="1:12" s="36" customFormat="1" x14ac:dyDescent="0.2">
      <c r="A148" s="8">
        <v>147</v>
      </c>
      <c r="B148" s="48"/>
      <c r="C148" s="36" t="s">
        <v>333</v>
      </c>
      <c r="D148" s="35" t="s">
        <v>280</v>
      </c>
      <c r="E148" s="37">
        <v>43762</v>
      </c>
      <c r="F148" s="37">
        <f t="shared" si="9"/>
        <v>44857</v>
      </c>
      <c r="G148" s="36" t="s">
        <v>4</v>
      </c>
      <c r="H148" s="36" t="s">
        <v>9</v>
      </c>
      <c r="I148" s="36" t="s">
        <v>334</v>
      </c>
      <c r="J148" s="36" t="str">
        <f t="shared" si="10"/>
        <v>HYS-J380QN2</v>
      </c>
      <c r="L148" s="60"/>
    </row>
    <row r="149" spans="1:12" x14ac:dyDescent="0.2">
      <c r="A149" s="12">
        <v>148</v>
      </c>
      <c r="C149" s="4" t="s">
        <v>345</v>
      </c>
      <c r="D149" s="8" t="s">
        <v>78</v>
      </c>
      <c r="E149" s="27"/>
      <c r="F149" s="27"/>
      <c r="G149" s="4" t="s">
        <v>0</v>
      </c>
      <c r="H149" s="4" t="s">
        <v>25</v>
      </c>
      <c r="I149" s="17" t="s">
        <v>415</v>
      </c>
      <c r="J149" s="6"/>
    </row>
    <row r="150" spans="1:12" x14ac:dyDescent="0.2">
      <c r="A150" s="8">
        <v>149</v>
      </c>
      <c r="C150" s="4" t="s">
        <v>416</v>
      </c>
      <c r="D150" s="5" t="s">
        <v>94</v>
      </c>
      <c r="E150" s="24">
        <v>42235</v>
      </c>
      <c r="F150" s="24">
        <f t="shared" ref="F150:F171" si="11">E150+(365*3)</f>
        <v>43330</v>
      </c>
      <c r="G150" s="4" t="s">
        <v>4</v>
      </c>
      <c r="H150" s="4" t="s">
        <v>5</v>
      </c>
      <c r="I150" s="4" t="s">
        <v>45</v>
      </c>
      <c r="J150" s="34" t="s">
        <v>502</v>
      </c>
    </row>
    <row r="151" spans="1:12" x14ac:dyDescent="0.2">
      <c r="A151" s="12">
        <v>150</v>
      </c>
      <c r="C151" s="17" t="s">
        <v>354</v>
      </c>
      <c r="D151" s="19" t="s">
        <v>353</v>
      </c>
      <c r="E151" s="28">
        <v>43922</v>
      </c>
      <c r="F151" s="24">
        <f t="shared" si="11"/>
        <v>45017</v>
      </c>
      <c r="G151" s="17" t="s">
        <v>0</v>
      </c>
      <c r="H151" s="17" t="s">
        <v>71</v>
      </c>
      <c r="I151" s="4" t="s">
        <v>375</v>
      </c>
      <c r="J151" s="6" t="s">
        <v>352</v>
      </c>
    </row>
    <row r="152" spans="1:12" x14ac:dyDescent="0.2">
      <c r="A152" s="8">
        <v>151</v>
      </c>
      <c r="C152" s="17" t="s">
        <v>372</v>
      </c>
      <c r="D152" s="19" t="s">
        <v>353</v>
      </c>
      <c r="E152" s="28">
        <v>43922</v>
      </c>
      <c r="F152" s="24">
        <f t="shared" si="11"/>
        <v>45017</v>
      </c>
      <c r="G152" s="17" t="s">
        <v>0</v>
      </c>
      <c r="H152" s="17" t="s">
        <v>71</v>
      </c>
      <c r="I152" s="4" t="s">
        <v>174</v>
      </c>
      <c r="J152" s="6" t="s">
        <v>352</v>
      </c>
    </row>
    <row r="153" spans="1:12" x14ac:dyDescent="0.2">
      <c r="A153" s="12">
        <v>152</v>
      </c>
      <c r="C153" s="17" t="s">
        <v>373</v>
      </c>
      <c r="D153" s="19" t="s">
        <v>353</v>
      </c>
      <c r="E153" s="28">
        <v>43922</v>
      </c>
      <c r="F153" s="24">
        <f t="shared" si="11"/>
        <v>45017</v>
      </c>
      <c r="G153" s="17" t="s">
        <v>0</v>
      </c>
      <c r="H153" s="17" t="s">
        <v>71</v>
      </c>
      <c r="I153" s="4" t="s">
        <v>59</v>
      </c>
      <c r="J153" s="6" t="s">
        <v>352</v>
      </c>
    </row>
    <row r="154" spans="1:12" x14ac:dyDescent="0.2">
      <c r="A154" s="8">
        <v>153</v>
      </c>
      <c r="C154" s="4" t="s">
        <v>367</v>
      </c>
      <c r="D154" s="5" t="s">
        <v>353</v>
      </c>
      <c r="E154" s="28">
        <v>43922</v>
      </c>
      <c r="F154" s="24">
        <f t="shared" si="11"/>
        <v>45017</v>
      </c>
      <c r="G154" s="4" t="s">
        <v>0</v>
      </c>
      <c r="H154" s="4" t="s">
        <v>51</v>
      </c>
      <c r="I154" s="4" t="s">
        <v>368</v>
      </c>
      <c r="J154" s="6" t="s">
        <v>352</v>
      </c>
    </row>
    <row r="155" spans="1:12" x14ac:dyDescent="0.2">
      <c r="A155" s="12">
        <v>154</v>
      </c>
      <c r="C155" s="4" t="s">
        <v>374</v>
      </c>
      <c r="D155" s="5" t="s">
        <v>353</v>
      </c>
      <c r="E155" s="28">
        <v>43922</v>
      </c>
      <c r="F155" s="24">
        <f t="shared" si="11"/>
        <v>45017</v>
      </c>
      <c r="G155" s="4" t="s">
        <v>0</v>
      </c>
      <c r="H155" s="4" t="s">
        <v>51</v>
      </c>
      <c r="I155" s="4" t="s">
        <v>229</v>
      </c>
      <c r="J155" s="6" t="s">
        <v>352</v>
      </c>
    </row>
    <row r="156" spans="1:12" x14ac:dyDescent="0.2">
      <c r="A156" s="8">
        <v>155</v>
      </c>
      <c r="C156" s="4" t="s">
        <v>381</v>
      </c>
      <c r="D156" s="5" t="s">
        <v>353</v>
      </c>
      <c r="E156" s="28">
        <v>43922</v>
      </c>
      <c r="F156" s="24">
        <f t="shared" si="11"/>
        <v>45017</v>
      </c>
      <c r="G156" s="4" t="s">
        <v>0</v>
      </c>
      <c r="H156" s="4" t="s">
        <v>71</v>
      </c>
      <c r="I156" s="4" t="s">
        <v>437</v>
      </c>
      <c r="J156" s="6" t="s">
        <v>352</v>
      </c>
    </row>
    <row r="157" spans="1:12" x14ac:dyDescent="0.2">
      <c r="A157" s="12">
        <v>156</v>
      </c>
      <c r="C157" s="4" t="s">
        <v>376</v>
      </c>
      <c r="D157" s="5" t="s">
        <v>353</v>
      </c>
      <c r="E157" s="28">
        <v>43922</v>
      </c>
      <c r="F157" s="24">
        <f t="shared" si="11"/>
        <v>45017</v>
      </c>
      <c r="G157" s="4" t="s">
        <v>0</v>
      </c>
      <c r="H157" s="4" t="s">
        <v>71</v>
      </c>
      <c r="I157" s="4" t="s">
        <v>403</v>
      </c>
      <c r="J157" s="6" t="s">
        <v>352</v>
      </c>
    </row>
    <row r="158" spans="1:12" x14ac:dyDescent="0.2">
      <c r="A158" s="8">
        <v>157</v>
      </c>
      <c r="C158" s="4" t="s">
        <v>384</v>
      </c>
      <c r="D158" s="5" t="s">
        <v>353</v>
      </c>
      <c r="E158" s="28">
        <v>43922</v>
      </c>
      <c r="F158" s="24">
        <f t="shared" si="11"/>
        <v>45017</v>
      </c>
      <c r="G158" s="4" t="s">
        <v>0</v>
      </c>
      <c r="H158" s="4" t="s">
        <v>71</v>
      </c>
      <c r="I158" s="4" t="s">
        <v>60</v>
      </c>
      <c r="J158" s="6" t="s">
        <v>352</v>
      </c>
    </row>
    <row r="159" spans="1:12" x14ac:dyDescent="0.2">
      <c r="A159" s="12">
        <v>158</v>
      </c>
      <c r="C159" s="4" t="s">
        <v>355</v>
      </c>
      <c r="D159" s="5" t="s">
        <v>353</v>
      </c>
      <c r="E159" s="28">
        <v>43922</v>
      </c>
      <c r="F159" s="24">
        <f t="shared" si="11"/>
        <v>45017</v>
      </c>
      <c r="G159" s="4" t="s">
        <v>4</v>
      </c>
      <c r="H159" s="4" t="s">
        <v>361</v>
      </c>
      <c r="I159" s="4" t="s">
        <v>356</v>
      </c>
      <c r="J159" s="6" t="s">
        <v>352</v>
      </c>
    </row>
    <row r="160" spans="1:12" x14ac:dyDescent="0.2">
      <c r="A160" s="8">
        <v>159</v>
      </c>
      <c r="C160" s="4" t="s">
        <v>357</v>
      </c>
      <c r="D160" s="5" t="s">
        <v>353</v>
      </c>
      <c r="E160" s="28">
        <v>43922</v>
      </c>
      <c r="F160" s="24">
        <f t="shared" si="11"/>
        <v>45017</v>
      </c>
      <c r="G160" s="4" t="s">
        <v>4</v>
      </c>
      <c r="H160" s="4" t="s">
        <v>15</v>
      </c>
      <c r="I160" s="4" t="s">
        <v>446</v>
      </c>
      <c r="J160" s="6" t="s">
        <v>352</v>
      </c>
    </row>
    <row r="161" spans="1:10" x14ac:dyDescent="0.2">
      <c r="A161" s="12">
        <v>160</v>
      </c>
      <c r="C161" s="4" t="s">
        <v>359</v>
      </c>
      <c r="D161" s="5" t="s">
        <v>353</v>
      </c>
      <c r="E161" s="28">
        <v>43922</v>
      </c>
      <c r="F161" s="24">
        <f t="shared" si="11"/>
        <v>45017</v>
      </c>
      <c r="G161" s="4" t="s">
        <v>4</v>
      </c>
      <c r="H161" s="7" t="s">
        <v>15</v>
      </c>
      <c r="I161" s="4" t="s">
        <v>358</v>
      </c>
      <c r="J161" s="6" t="s">
        <v>352</v>
      </c>
    </row>
    <row r="162" spans="1:10" x14ac:dyDescent="0.2">
      <c r="A162" s="8">
        <v>161</v>
      </c>
      <c r="C162" s="4" t="s">
        <v>360</v>
      </c>
      <c r="D162" s="5" t="s">
        <v>353</v>
      </c>
      <c r="E162" s="28">
        <v>43922</v>
      </c>
      <c r="F162" s="24">
        <f t="shared" si="11"/>
        <v>45017</v>
      </c>
      <c r="G162" s="4" t="s">
        <v>4</v>
      </c>
      <c r="H162" s="7" t="s">
        <v>15</v>
      </c>
      <c r="I162" s="4" t="s">
        <v>358</v>
      </c>
      <c r="J162" s="6" t="s">
        <v>352</v>
      </c>
    </row>
    <row r="163" spans="1:10" x14ac:dyDescent="0.2">
      <c r="A163" s="12">
        <v>162</v>
      </c>
      <c r="C163" s="17" t="s">
        <v>369</v>
      </c>
      <c r="D163" s="19" t="s">
        <v>353</v>
      </c>
      <c r="E163" s="28">
        <v>43922</v>
      </c>
      <c r="F163" s="24">
        <f t="shared" si="11"/>
        <v>45017</v>
      </c>
      <c r="G163" s="4" t="s">
        <v>4</v>
      </c>
      <c r="H163" s="10" t="s">
        <v>15</v>
      </c>
      <c r="I163" s="4" t="s">
        <v>371</v>
      </c>
      <c r="J163" s="6" t="s">
        <v>352</v>
      </c>
    </row>
    <row r="164" spans="1:10" x14ac:dyDescent="0.2">
      <c r="A164" s="8">
        <v>163</v>
      </c>
      <c r="C164" s="17" t="s">
        <v>370</v>
      </c>
      <c r="D164" s="19" t="s">
        <v>353</v>
      </c>
      <c r="E164" s="28">
        <v>43922</v>
      </c>
      <c r="F164" s="24">
        <f t="shared" si="11"/>
        <v>45017</v>
      </c>
      <c r="G164" s="4" t="s">
        <v>4</v>
      </c>
      <c r="H164" s="10" t="s">
        <v>15</v>
      </c>
      <c r="I164" s="4" t="s">
        <v>441</v>
      </c>
      <c r="J164" s="6" t="s">
        <v>352</v>
      </c>
    </row>
    <row r="165" spans="1:10" x14ac:dyDescent="0.2">
      <c r="A165" s="12">
        <v>164</v>
      </c>
      <c r="C165" s="4" t="s">
        <v>362</v>
      </c>
      <c r="D165" s="5" t="s">
        <v>353</v>
      </c>
      <c r="E165" s="28">
        <v>43922</v>
      </c>
      <c r="F165" s="24">
        <f t="shared" si="11"/>
        <v>45017</v>
      </c>
      <c r="G165" s="4" t="s">
        <v>0</v>
      </c>
      <c r="H165" s="7" t="s">
        <v>1</v>
      </c>
      <c r="I165" s="4" t="s">
        <v>503</v>
      </c>
      <c r="J165" s="6" t="s">
        <v>352</v>
      </c>
    </row>
    <row r="166" spans="1:10" x14ac:dyDescent="0.2">
      <c r="A166" s="8">
        <v>165</v>
      </c>
      <c r="C166" s="4" t="s">
        <v>363</v>
      </c>
      <c r="D166" s="5" t="s">
        <v>353</v>
      </c>
      <c r="E166" s="28">
        <v>43922</v>
      </c>
      <c r="F166" s="24">
        <f t="shared" si="11"/>
        <v>45017</v>
      </c>
      <c r="G166" s="4" t="s">
        <v>0</v>
      </c>
      <c r="H166" s="7" t="s">
        <v>1</v>
      </c>
      <c r="I166" s="4" t="s">
        <v>365</v>
      </c>
      <c r="J166" s="6" t="s">
        <v>352</v>
      </c>
    </row>
    <row r="167" spans="1:10" x14ac:dyDescent="0.2">
      <c r="A167" s="12">
        <v>166</v>
      </c>
      <c r="C167" s="4" t="s">
        <v>364</v>
      </c>
      <c r="D167" s="5" t="s">
        <v>353</v>
      </c>
      <c r="E167" s="28">
        <v>43922</v>
      </c>
      <c r="F167" s="24">
        <f t="shared" si="11"/>
        <v>45017</v>
      </c>
      <c r="G167" s="4" t="s">
        <v>0</v>
      </c>
      <c r="H167" s="7" t="s">
        <v>1</v>
      </c>
      <c r="I167" s="4" t="s">
        <v>366</v>
      </c>
      <c r="J167" s="6" t="s">
        <v>352</v>
      </c>
    </row>
    <row r="168" spans="1:10" x14ac:dyDescent="0.2">
      <c r="A168" s="8">
        <v>167</v>
      </c>
      <c r="C168" s="4" t="s">
        <v>382</v>
      </c>
      <c r="D168" s="5" t="s">
        <v>353</v>
      </c>
      <c r="E168" s="28">
        <v>43922</v>
      </c>
      <c r="F168" s="24">
        <f t="shared" si="11"/>
        <v>45017</v>
      </c>
      <c r="G168" s="4" t="s">
        <v>0</v>
      </c>
      <c r="H168" s="7" t="s">
        <v>1</v>
      </c>
      <c r="I168" s="4" t="s">
        <v>383</v>
      </c>
      <c r="J168" s="6" t="s">
        <v>352</v>
      </c>
    </row>
    <row r="169" spans="1:10" x14ac:dyDescent="0.2">
      <c r="A169" s="12">
        <v>168</v>
      </c>
      <c r="C169" s="4" t="s">
        <v>377</v>
      </c>
      <c r="D169" s="5" t="s">
        <v>378</v>
      </c>
      <c r="E169" s="27">
        <v>43925</v>
      </c>
      <c r="F169" s="24">
        <f t="shared" si="11"/>
        <v>45020</v>
      </c>
      <c r="G169" s="4" t="s">
        <v>4</v>
      </c>
      <c r="H169" s="4" t="s">
        <v>5</v>
      </c>
      <c r="I169" s="4" t="s">
        <v>464</v>
      </c>
    </row>
    <row r="170" spans="1:10" x14ac:dyDescent="0.2">
      <c r="A170" s="8">
        <v>169</v>
      </c>
      <c r="C170" s="4" t="s">
        <v>385</v>
      </c>
      <c r="D170" s="5" t="s">
        <v>378</v>
      </c>
      <c r="E170" s="27">
        <v>43925</v>
      </c>
      <c r="F170" s="24">
        <f t="shared" si="11"/>
        <v>45020</v>
      </c>
      <c r="G170" s="4" t="s">
        <v>4</v>
      </c>
      <c r="H170" s="4" t="s">
        <v>5</v>
      </c>
      <c r="I170" s="4" t="s">
        <v>466</v>
      </c>
    </row>
    <row r="171" spans="1:10" x14ac:dyDescent="0.2">
      <c r="A171" s="12">
        <v>170</v>
      </c>
      <c r="C171" s="4" t="s">
        <v>379</v>
      </c>
      <c r="D171" s="5" t="s">
        <v>380</v>
      </c>
      <c r="E171" s="27">
        <v>43925</v>
      </c>
      <c r="F171" s="24">
        <f t="shared" si="11"/>
        <v>45020</v>
      </c>
      <c r="G171" s="4" t="s">
        <v>0</v>
      </c>
      <c r="H171" s="4" t="s">
        <v>71</v>
      </c>
      <c r="I171" s="4" t="s">
        <v>405</v>
      </c>
    </row>
    <row r="172" spans="1:10" x14ac:dyDescent="0.2">
      <c r="A172" s="8">
        <v>171</v>
      </c>
      <c r="C172" s="4" t="s">
        <v>390</v>
      </c>
      <c r="D172" s="5" t="s">
        <v>121</v>
      </c>
      <c r="E172" s="27">
        <v>43394</v>
      </c>
      <c r="F172" s="24">
        <f t="shared" ref="F172:F181" si="12">E172+(365*3)</f>
        <v>44489</v>
      </c>
      <c r="G172" s="4" t="s">
        <v>0</v>
      </c>
      <c r="H172" s="4" t="s">
        <v>110</v>
      </c>
      <c r="I172" s="4" t="s">
        <v>398</v>
      </c>
      <c r="J172" s="4" t="s">
        <v>400</v>
      </c>
    </row>
    <row r="173" spans="1:10" x14ac:dyDescent="0.2">
      <c r="A173" s="12">
        <v>172</v>
      </c>
      <c r="C173" s="4" t="s">
        <v>391</v>
      </c>
      <c r="D173" s="5" t="s">
        <v>121</v>
      </c>
      <c r="E173" s="27">
        <v>42934</v>
      </c>
      <c r="F173" s="24">
        <f t="shared" si="12"/>
        <v>44029</v>
      </c>
      <c r="G173" s="4" t="s">
        <v>0</v>
      </c>
      <c r="H173" s="4" t="s">
        <v>110</v>
      </c>
      <c r="I173" s="4" t="s">
        <v>399</v>
      </c>
      <c r="J173" s="4" t="s">
        <v>401</v>
      </c>
    </row>
    <row r="174" spans="1:10" x14ac:dyDescent="0.2">
      <c r="A174" s="8">
        <v>173</v>
      </c>
      <c r="C174" s="4" t="s">
        <v>392</v>
      </c>
      <c r="D174" s="5" t="s">
        <v>94</v>
      </c>
      <c r="E174" s="27">
        <v>42726</v>
      </c>
      <c r="F174" s="24">
        <f t="shared" si="12"/>
        <v>43821</v>
      </c>
      <c r="G174" s="4" t="s">
        <v>7</v>
      </c>
      <c r="H174" s="4" t="s">
        <v>8</v>
      </c>
      <c r="I174" s="4" t="s">
        <v>393</v>
      </c>
    </row>
    <row r="175" spans="1:10" x14ac:dyDescent="0.2">
      <c r="A175" s="12">
        <v>174</v>
      </c>
      <c r="C175" s="4" t="s">
        <v>61</v>
      </c>
      <c r="D175" s="5" t="s">
        <v>121</v>
      </c>
      <c r="E175" s="27">
        <v>43048</v>
      </c>
      <c r="F175" s="24">
        <f t="shared" si="12"/>
        <v>44143</v>
      </c>
      <c r="G175" s="4" t="s">
        <v>4</v>
      </c>
      <c r="H175" s="4" t="s">
        <v>5</v>
      </c>
      <c r="I175" s="4" t="s">
        <v>394</v>
      </c>
    </row>
    <row r="176" spans="1:10" x14ac:dyDescent="0.2">
      <c r="A176" s="8">
        <v>175</v>
      </c>
      <c r="C176" s="4" t="s">
        <v>58</v>
      </c>
      <c r="D176" s="5" t="s">
        <v>109</v>
      </c>
      <c r="E176" s="27">
        <v>42949</v>
      </c>
      <c r="F176" s="24">
        <f t="shared" si="12"/>
        <v>44044</v>
      </c>
      <c r="G176" s="4" t="s">
        <v>7</v>
      </c>
      <c r="H176" s="4" t="s">
        <v>19</v>
      </c>
      <c r="I176" s="4" t="s">
        <v>169</v>
      </c>
    </row>
    <row r="177" spans="1:10" x14ac:dyDescent="0.2">
      <c r="A177" s="12">
        <v>176</v>
      </c>
      <c r="C177" s="4" t="s">
        <v>395</v>
      </c>
      <c r="D177" s="5" t="s">
        <v>378</v>
      </c>
      <c r="E177" s="27">
        <v>43914</v>
      </c>
      <c r="F177" s="24">
        <f t="shared" si="12"/>
        <v>45009</v>
      </c>
      <c r="G177" s="4" t="s">
        <v>4</v>
      </c>
      <c r="H177" s="4" t="s">
        <v>5</v>
      </c>
      <c r="I177" s="4" t="s">
        <v>110</v>
      </c>
    </row>
    <row r="178" spans="1:10" x14ac:dyDescent="0.2">
      <c r="A178" s="8">
        <v>177</v>
      </c>
      <c r="C178" s="34" t="s">
        <v>396</v>
      </c>
      <c r="D178" s="5" t="s">
        <v>378</v>
      </c>
      <c r="E178" s="27">
        <v>43914</v>
      </c>
      <c r="F178" s="24">
        <f t="shared" si="12"/>
        <v>45009</v>
      </c>
      <c r="G178" s="4" t="s">
        <v>0</v>
      </c>
      <c r="H178" s="4" t="s">
        <v>71</v>
      </c>
      <c r="I178" s="4" t="s">
        <v>426</v>
      </c>
      <c r="J178" s="4" t="s">
        <v>420</v>
      </c>
    </row>
    <row r="179" spans="1:10" x14ac:dyDescent="0.2">
      <c r="A179" s="12">
        <v>178</v>
      </c>
      <c r="C179" s="4" t="s">
        <v>397</v>
      </c>
      <c r="D179" s="5" t="s">
        <v>109</v>
      </c>
      <c r="E179" s="27">
        <v>42949</v>
      </c>
      <c r="F179" s="24">
        <f t="shared" si="12"/>
        <v>44044</v>
      </c>
      <c r="G179" s="4" t="s">
        <v>294</v>
      </c>
    </row>
    <row r="180" spans="1:10" x14ac:dyDescent="0.2">
      <c r="A180" s="8">
        <v>179</v>
      </c>
      <c r="C180" s="4" t="s">
        <v>425</v>
      </c>
      <c r="D180" s="5" t="s">
        <v>380</v>
      </c>
      <c r="E180" s="30">
        <v>43925</v>
      </c>
      <c r="F180" s="30">
        <f t="shared" si="12"/>
        <v>45020</v>
      </c>
      <c r="G180" s="4" t="s">
        <v>0</v>
      </c>
      <c r="H180" s="4" t="s">
        <v>71</v>
      </c>
      <c r="I180" s="4" t="s">
        <v>504</v>
      </c>
      <c r="J180" s="4" t="s">
        <v>505</v>
      </c>
    </row>
    <row r="181" spans="1:10" x14ac:dyDescent="0.2">
      <c r="A181" s="12">
        <v>180</v>
      </c>
      <c r="C181" s="4" t="s">
        <v>428</v>
      </c>
      <c r="D181" s="5" t="s">
        <v>429</v>
      </c>
      <c r="E181" s="30">
        <v>44109</v>
      </c>
      <c r="F181" s="30">
        <f t="shared" si="12"/>
        <v>45204</v>
      </c>
      <c r="G181" s="4" t="s">
        <v>0</v>
      </c>
      <c r="H181" s="4" t="s">
        <v>55</v>
      </c>
      <c r="I181" s="4" t="s">
        <v>430</v>
      </c>
    </row>
    <row r="182" spans="1:10" x14ac:dyDescent="0.2">
      <c r="A182" s="8">
        <v>181</v>
      </c>
      <c r="C182" s="4" t="s">
        <v>431</v>
      </c>
      <c r="D182" s="5" t="s">
        <v>429</v>
      </c>
      <c r="E182" s="30">
        <v>44109</v>
      </c>
      <c r="F182" s="30">
        <f t="shared" ref="F182" si="13">E182+(365*3)</f>
        <v>45204</v>
      </c>
      <c r="G182" s="4" t="s">
        <v>0</v>
      </c>
      <c r="H182" s="4" t="s">
        <v>55</v>
      </c>
      <c r="I182" s="4" t="s">
        <v>432</v>
      </c>
      <c r="J182" s="6" t="s">
        <v>543</v>
      </c>
    </row>
    <row r="183" spans="1:10" x14ac:dyDescent="0.2">
      <c r="A183" s="12">
        <v>182</v>
      </c>
      <c r="C183" s="4" t="s">
        <v>438</v>
      </c>
      <c r="D183" s="5" t="s">
        <v>439</v>
      </c>
      <c r="G183" s="4" t="s">
        <v>0</v>
      </c>
      <c r="H183" s="4" t="s">
        <v>13</v>
      </c>
      <c r="I183" s="4" t="s">
        <v>440</v>
      </c>
    </row>
    <row r="184" spans="1:10" x14ac:dyDescent="0.2">
      <c r="A184" s="8">
        <v>183</v>
      </c>
      <c r="B184" s="46" t="s">
        <v>442</v>
      </c>
      <c r="C184" s="4" t="s">
        <v>443</v>
      </c>
      <c r="D184" s="5" t="s">
        <v>280</v>
      </c>
      <c r="G184" s="4" t="s">
        <v>4</v>
      </c>
      <c r="H184" s="4" t="s">
        <v>15</v>
      </c>
      <c r="I184" s="4" t="s">
        <v>444</v>
      </c>
      <c r="J184" s="4" t="s">
        <v>445</v>
      </c>
    </row>
    <row r="185" spans="1:10" x14ac:dyDescent="0.2">
      <c r="A185" s="12">
        <v>184</v>
      </c>
      <c r="C185" s="4" t="s">
        <v>460</v>
      </c>
      <c r="D185" s="5" t="s">
        <v>280</v>
      </c>
      <c r="G185" s="4" t="s">
        <v>7</v>
      </c>
      <c r="H185" s="4" t="s">
        <v>17</v>
      </c>
      <c r="I185" s="4" t="s">
        <v>544</v>
      </c>
      <c r="J185" s="4" t="s">
        <v>545</v>
      </c>
    </row>
    <row r="186" spans="1:10" x14ac:dyDescent="0.2">
      <c r="A186" s="8">
        <v>185</v>
      </c>
      <c r="C186" s="4" t="s">
        <v>463</v>
      </c>
      <c r="D186" s="5" t="s">
        <v>429</v>
      </c>
      <c r="E186" s="30">
        <v>44105</v>
      </c>
      <c r="F186" s="24">
        <f t="shared" ref="F186" si="14">E186+(365*3)</f>
        <v>45200</v>
      </c>
      <c r="G186" s="4" t="s">
        <v>0</v>
      </c>
      <c r="H186" s="4" t="s">
        <v>1</v>
      </c>
      <c r="I186" s="4" t="s">
        <v>500</v>
      </c>
      <c r="J186" s="4" t="s">
        <v>465</v>
      </c>
    </row>
    <row r="187" spans="1:10" x14ac:dyDescent="0.2">
      <c r="A187" s="12">
        <v>186</v>
      </c>
      <c r="C187" s="4" t="s">
        <v>477</v>
      </c>
      <c r="D187" s="5" t="s">
        <v>429</v>
      </c>
      <c r="E187" s="30">
        <v>44131</v>
      </c>
      <c r="F187" s="30">
        <v>45226</v>
      </c>
      <c r="G187" s="4" t="s">
        <v>0</v>
      </c>
      <c r="H187" s="4" t="s">
        <v>1</v>
      </c>
      <c r="I187" s="4" t="s">
        <v>483</v>
      </c>
    </row>
    <row r="188" spans="1:10" x14ac:dyDescent="0.2">
      <c r="A188" s="8">
        <v>187</v>
      </c>
      <c r="C188" s="4" t="s">
        <v>467</v>
      </c>
      <c r="D188" s="5" t="s">
        <v>429</v>
      </c>
      <c r="E188" s="30">
        <v>44114</v>
      </c>
      <c r="F188" s="30">
        <v>45209</v>
      </c>
      <c r="G188" s="4" t="s">
        <v>0</v>
      </c>
      <c r="H188" s="4" t="s">
        <v>71</v>
      </c>
      <c r="I188" s="6" t="s">
        <v>476</v>
      </c>
      <c r="J188" s="4" t="s">
        <v>470</v>
      </c>
    </row>
    <row r="189" spans="1:10" x14ac:dyDescent="0.2">
      <c r="A189" s="12">
        <v>188</v>
      </c>
      <c r="C189" s="4" t="s">
        <v>474</v>
      </c>
      <c r="D189" s="5" t="s">
        <v>429</v>
      </c>
      <c r="E189" s="30">
        <v>44114</v>
      </c>
      <c r="F189" s="30">
        <v>45209</v>
      </c>
      <c r="G189" s="4" t="s">
        <v>0</v>
      </c>
      <c r="H189" s="4" t="s">
        <v>71</v>
      </c>
      <c r="I189" s="4" t="s">
        <v>481</v>
      </c>
      <c r="J189" s="4" t="s">
        <v>482</v>
      </c>
    </row>
    <row r="190" spans="1:10" x14ac:dyDescent="0.2">
      <c r="A190" s="8">
        <v>189</v>
      </c>
      <c r="C190" s="4" t="s">
        <v>468</v>
      </c>
      <c r="D190" s="5" t="s">
        <v>429</v>
      </c>
      <c r="E190" s="30">
        <v>44114</v>
      </c>
      <c r="F190" s="30">
        <v>45209</v>
      </c>
      <c r="G190" s="4" t="s">
        <v>0</v>
      </c>
      <c r="H190" s="4" t="s">
        <v>71</v>
      </c>
      <c r="I190" s="4" t="s">
        <v>478</v>
      </c>
      <c r="J190" s="4" t="s">
        <v>470</v>
      </c>
    </row>
    <row r="191" spans="1:10" x14ac:dyDescent="0.2">
      <c r="A191" s="12">
        <v>190</v>
      </c>
      <c r="C191" s="4" t="s">
        <v>473</v>
      </c>
      <c r="D191" s="5" t="s">
        <v>429</v>
      </c>
      <c r="E191" s="30">
        <v>44114</v>
      </c>
      <c r="F191" s="30">
        <v>45209</v>
      </c>
      <c r="G191" s="4" t="s">
        <v>2</v>
      </c>
      <c r="H191" s="4" t="s">
        <v>14</v>
      </c>
      <c r="I191" s="4" t="s">
        <v>490</v>
      </c>
      <c r="J191" s="4" t="s">
        <v>528</v>
      </c>
    </row>
    <row r="192" spans="1:10" x14ac:dyDescent="0.2">
      <c r="A192" s="8">
        <v>191</v>
      </c>
      <c r="C192" s="4" t="s">
        <v>471</v>
      </c>
      <c r="D192" s="5" t="s">
        <v>309</v>
      </c>
      <c r="G192" s="4" t="s">
        <v>0</v>
      </c>
      <c r="H192" s="4" t="s">
        <v>110</v>
      </c>
      <c r="I192" s="4" t="s">
        <v>326</v>
      </c>
    </row>
    <row r="193" spans="1:12" x14ac:dyDescent="0.2">
      <c r="A193" s="12">
        <v>192</v>
      </c>
      <c r="C193" s="4" t="s">
        <v>472</v>
      </c>
      <c r="D193" s="5" t="s">
        <v>462</v>
      </c>
      <c r="G193" s="4" t="s">
        <v>2</v>
      </c>
      <c r="H193" s="4" t="s">
        <v>3</v>
      </c>
      <c r="I193" s="4" t="s">
        <v>475</v>
      </c>
    </row>
    <row r="194" spans="1:12" x14ac:dyDescent="0.2">
      <c r="A194" s="8">
        <v>193</v>
      </c>
      <c r="C194" s="4" t="s">
        <v>484</v>
      </c>
      <c r="D194" s="5" t="s">
        <v>429</v>
      </c>
      <c r="E194" s="30">
        <v>44165</v>
      </c>
      <c r="F194" s="30">
        <v>45260</v>
      </c>
      <c r="G194" s="4" t="s">
        <v>0</v>
      </c>
      <c r="H194" s="4" t="s">
        <v>1</v>
      </c>
      <c r="I194" s="4" t="s">
        <v>485</v>
      </c>
      <c r="J194" s="4" t="s">
        <v>486</v>
      </c>
    </row>
    <row r="195" spans="1:12" x14ac:dyDescent="0.2">
      <c r="A195" s="12">
        <v>194</v>
      </c>
      <c r="C195" s="4" t="s">
        <v>488</v>
      </c>
      <c r="D195" s="5" t="s">
        <v>429</v>
      </c>
      <c r="E195" s="30">
        <v>44166</v>
      </c>
      <c r="F195" s="30">
        <v>45262</v>
      </c>
      <c r="G195" s="4" t="s">
        <v>0</v>
      </c>
      <c r="H195" s="4" t="s">
        <v>25</v>
      </c>
      <c r="I195" s="4" t="s">
        <v>489</v>
      </c>
      <c r="K195" s="6"/>
    </row>
    <row r="196" spans="1:12" x14ac:dyDescent="0.2">
      <c r="A196" s="8">
        <v>195</v>
      </c>
      <c r="C196" s="4" t="s">
        <v>491</v>
      </c>
      <c r="D196" s="5" t="s">
        <v>429</v>
      </c>
      <c r="E196" s="30">
        <v>44165</v>
      </c>
      <c r="F196" s="30">
        <f>E196+365*3</f>
        <v>45260</v>
      </c>
      <c r="G196" s="4" t="s">
        <v>0</v>
      </c>
      <c r="H196" s="4" t="s">
        <v>71</v>
      </c>
      <c r="I196" s="4" t="s">
        <v>526</v>
      </c>
      <c r="J196" s="6" t="s">
        <v>527</v>
      </c>
      <c r="K196" s="41"/>
    </row>
    <row r="197" spans="1:12" x14ac:dyDescent="0.2">
      <c r="A197" s="12">
        <v>196</v>
      </c>
      <c r="C197" s="4" t="s">
        <v>492</v>
      </c>
      <c r="D197" s="5" t="s">
        <v>429</v>
      </c>
      <c r="E197" s="30">
        <v>44165</v>
      </c>
      <c r="F197" s="30">
        <f>E197+365*3</f>
        <v>45260</v>
      </c>
      <c r="G197" s="4" t="s">
        <v>0</v>
      </c>
      <c r="H197" s="4" t="s">
        <v>71</v>
      </c>
      <c r="I197" s="4" t="s">
        <v>498</v>
      </c>
      <c r="J197" s="4" t="s">
        <v>499</v>
      </c>
      <c r="K197" s="41"/>
    </row>
    <row r="198" spans="1:12" x14ac:dyDescent="0.2">
      <c r="A198" s="8">
        <v>197</v>
      </c>
      <c r="C198" s="4" t="s">
        <v>495</v>
      </c>
      <c r="D198" s="5" t="s">
        <v>429</v>
      </c>
      <c r="E198" s="30">
        <v>44165</v>
      </c>
      <c r="F198" s="30">
        <f>E198+365*3</f>
        <v>45260</v>
      </c>
      <c r="G198" s="4" t="s">
        <v>0</v>
      </c>
      <c r="H198" s="4" t="s">
        <v>496</v>
      </c>
      <c r="I198" s="4" t="s">
        <v>5</v>
      </c>
      <c r="J198" s="4" t="s">
        <v>497</v>
      </c>
      <c r="K198" s="41"/>
    </row>
    <row r="199" spans="1:12" customFormat="1" ht="15" x14ac:dyDescent="0.2">
      <c r="A199" s="12">
        <v>198</v>
      </c>
      <c r="B199" s="49"/>
      <c r="C199" s="4" t="s">
        <v>493</v>
      </c>
      <c r="D199" s="12" t="s">
        <v>77</v>
      </c>
      <c r="E199" s="40"/>
      <c r="F199" s="38"/>
      <c r="G199" s="10" t="s">
        <v>4</v>
      </c>
      <c r="H199" s="10" t="s">
        <v>5</v>
      </c>
      <c r="I199" s="10" t="s">
        <v>156</v>
      </c>
      <c r="J199" s="10" t="s">
        <v>494</v>
      </c>
      <c r="L199" s="61"/>
    </row>
    <row r="200" spans="1:12" x14ac:dyDescent="0.2">
      <c r="A200" s="8">
        <v>199</v>
      </c>
      <c r="C200" s="4" t="s">
        <v>513</v>
      </c>
      <c r="D200" s="5" t="s">
        <v>522</v>
      </c>
      <c r="E200" s="30">
        <v>44195</v>
      </c>
      <c r="F200" s="30">
        <v>45290</v>
      </c>
      <c r="G200" s="4" t="s">
        <v>7</v>
      </c>
      <c r="H200" s="4" t="s">
        <v>3</v>
      </c>
      <c r="I200" s="4" t="s">
        <v>523</v>
      </c>
    </row>
    <row r="201" spans="1:12" x14ac:dyDescent="0.2">
      <c r="A201" s="12">
        <v>200</v>
      </c>
      <c r="C201" s="4" t="s">
        <v>514</v>
      </c>
      <c r="D201" s="5" t="s">
        <v>522</v>
      </c>
      <c r="E201" s="30">
        <v>44195</v>
      </c>
      <c r="F201" s="30">
        <v>45290</v>
      </c>
      <c r="G201" s="4" t="s">
        <v>4</v>
      </c>
      <c r="H201" s="4" t="s">
        <v>9</v>
      </c>
      <c r="I201" s="4" t="s">
        <v>334</v>
      </c>
    </row>
    <row r="202" spans="1:12" x14ac:dyDescent="0.2">
      <c r="A202" s="8">
        <v>201</v>
      </c>
      <c r="C202" s="4" t="s">
        <v>524</v>
      </c>
      <c r="D202" s="44" t="s">
        <v>508</v>
      </c>
      <c r="E202" s="30">
        <v>44195</v>
      </c>
      <c r="F202" s="30">
        <v>45290</v>
      </c>
      <c r="G202" s="4" t="s">
        <v>0</v>
      </c>
      <c r="H202" s="4" t="s">
        <v>496</v>
      </c>
      <c r="I202" s="4" t="s">
        <v>510</v>
      </c>
      <c r="J202" s="4" t="s">
        <v>525</v>
      </c>
    </row>
    <row r="203" spans="1:12" x14ac:dyDescent="0.2">
      <c r="A203" s="12">
        <v>202</v>
      </c>
      <c r="C203" s="4" t="s">
        <v>518</v>
      </c>
      <c r="D203" s="44" t="s">
        <v>508</v>
      </c>
      <c r="E203" s="30">
        <v>44195</v>
      </c>
      <c r="F203" s="30">
        <v>45290</v>
      </c>
      <c r="G203" s="4" t="s">
        <v>0</v>
      </c>
      <c r="H203" s="4" t="s">
        <v>51</v>
      </c>
      <c r="I203" s="4" t="s">
        <v>529</v>
      </c>
    </row>
    <row r="204" spans="1:12" x14ac:dyDescent="0.2">
      <c r="A204" s="8">
        <v>203</v>
      </c>
      <c r="C204" s="4" t="s">
        <v>520</v>
      </c>
      <c r="D204" s="44" t="s">
        <v>508</v>
      </c>
      <c r="E204" s="30">
        <v>44195</v>
      </c>
      <c r="F204" s="30">
        <v>45290</v>
      </c>
      <c r="G204" s="4" t="s">
        <v>0</v>
      </c>
      <c r="H204" s="4" t="s">
        <v>496</v>
      </c>
      <c r="I204" s="4" t="s">
        <v>532</v>
      </c>
    </row>
    <row r="205" spans="1:12" x14ac:dyDescent="0.2">
      <c r="A205" s="12">
        <v>204</v>
      </c>
      <c r="C205" s="4" t="s">
        <v>509</v>
      </c>
      <c r="D205" s="44" t="s">
        <v>508</v>
      </c>
      <c r="E205" s="30">
        <v>44195</v>
      </c>
      <c r="F205" s="30">
        <v>45290</v>
      </c>
      <c r="G205" s="4" t="s">
        <v>0</v>
      </c>
      <c r="H205" s="4" t="s">
        <v>51</v>
      </c>
      <c r="I205" s="4" t="s">
        <v>533</v>
      </c>
    </row>
    <row r="206" spans="1:12" x14ac:dyDescent="0.2">
      <c r="A206" s="8">
        <v>205</v>
      </c>
      <c r="C206" s="4" t="s">
        <v>516</v>
      </c>
      <c r="D206" s="44" t="s">
        <v>508</v>
      </c>
      <c r="E206" s="30">
        <v>44195</v>
      </c>
      <c r="F206" s="30">
        <v>45290</v>
      </c>
      <c r="G206" s="4" t="s">
        <v>0</v>
      </c>
      <c r="H206" s="4" t="s">
        <v>110</v>
      </c>
      <c r="I206" s="4" t="s">
        <v>530</v>
      </c>
    </row>
    <row r="207" spans="1:12" x14ac:dyDescent="0.2">
      <c r="A207" s="12">
        <v>206</v>
      </c>
      <c r="C207" s="4" t="s">
        <v>517</v>
      </c>
      <c r="D207" s="44" t="s">
        <v>508</v>
      </c>
      <c r="E207" s="30">
        <v>44195</v>
      </c>
      <c r="F207" s="30">
        <v>45290</v>
      </c>
      <c r="G207" s="4" t="s">
        <v>0</v>
      </c>
      <c r="H207" s="4" t="s">
        <v>110</v>
      </c>
      <c r="I207" s="4" t="s">
        <v>531</v>
      </c>
    </row>
    <row r="208" spans="1:12" x14ac:dyDescent="0.2">
      <c r="A208" s="8">
        <v>207</v>
      </c>
      <c r="C208" s="4" t="s">
        <v>519</v>
      </c>
      <c r="D208" s="44" t="s">
        <v>508</v>
      </c>
      <c r="E208" s="30">
        <v>44195</v>
      </c>
      <c r="F208" s="30">
        <v>45290</v>
      </c>
      <c r="G208" s="4" t="s">
        <v>0</v>
      </c>
      <c r="H208" s="4" t="s">
        <v>110</v>
      </c>
      <c r="I208" s="4" t="s">
        <v>534</v>
      </c>
    </row>
    <row r="209" spans="1:10" x14ac:dyDescent="0.2">
      <c r="A209" s="12">
        <v>208</v>
      </c>
      <c r="C209" s="4" t="s">
        <v>515</v>
      </c>
      <c r="D209" s="5" t="s">
        <v>535</v>
      </c>
      <c r="E209" s="30">
        <v>44213</v>
      </c>
      <c r="F209" s="24">
        <f t="shared" ref="F209" si="15">E209+(365*3)</f>
        <v>45308</v>
      </c>
      <c r="G209" s="4" t="s">
        <v>4</v>
      </c>
      <c r="H209" s="4" t="s">
        <v>5</v>
      </c>
      <c r="I209" s="4" t="s">
        <v>12</v>
      </c>
    </row>
    <row r="210" spans="1:10" x14ac:dyDescent="0.2">
      <c r="A210" s="8">
        <v>209</v>
      </c>
      <c r="C210" s="4" t="s">
        <v>536</v>
      </c>
      <c r="D210" s="5" t="s">
        <v>508</v>
      </c>
      <c r="E210" s="30">
        <v>44195</v>
      </c>
      <c r="F210" s="30">
        <v>45290</v>
      </c>
      <c r="G210" s="4" t="s">
        <v>4</v>
      </c>
      <c r="H210" s="45" t="s">
        <v>9</v>
      </c>
      <c r="I210" s="4" t="s">
        <v>292</v>
      </c>
      <c r="J210" s="4" t="s">
        <v>537</v>
      </c>
    </row>
    <row r="211" spans="1:10" x14ac:dyDescent="0.2">
      <c r="A211" s="12">
        <v>210</v>
      </c>
      <c r="C211" s="4" t="s">
        <v>538</v>
      </c>
      <c r="D211" s="5" t="s">
        <v>508</v>
      </c>
      <c r="E211" s="30">
        <v>44195</v>
      </c>
      <c r="F211" s="30">
        <v>45290</v>
      </c>
      <c r="G211" s="4" t="s">
        <v>4</v>
      </c>
      <c r="H211" s="4" t="s">
        <v>238</v>
      </c>
      <c r="I211" s="4" t="s">
        <v>540</v>
      </c>
    </row>
    <row r="212" spans="1:10" ht="14.25" x14ac:dyDescent="0.2">
      <c r="A212" s="8">
        <v>211</v>
      </c>
      <c r="C212" s="43" t="s">
        <v>521</v>
      </c>
      <c r="D212" s="5" t="s">
        <v>508</v>
      </c>
      <c r="E212" s="30">
        <v>44195</v>
      </c>
      <c r="F212" s="30">
        <v>45290</v>
      </c>
      <c r="G212" s="4" t="s">
        <v>4</v>
      </c>
      <c r="H212" s="4" t="s">
        <v>238</v>
      </c>
      <c r="I212" s="4" t="s">
        <v>539</v>
      </c>
    </row>
    <row r="213" spans="1:10" x14ac:dyDescent="0.2">
      <c r="A213" s="12">
        <v>212</v>
      </c>
      <c r="C213" s="4" t="s">
        <v>541</v>
      </c>
      <c r="D213" s="44" t="s">
        <v>508</v>
      </c>
      <c r="E213" s="30">
        <v>44195</v>
      </c>
      <c r="F213" s="30">
        <v>45290</v>
      </c>
      <c r="G213" s="4" t="s">
        <v>0</v>
      </c>
      <c r="H213" s="4" t="s">
        <v>71</v>
      </c>
      <c r="I213" s="4" t="s">
        <v>542</v>
      </c>
    </row>
  </sheetData>
  <autoFilter ref="A1:L213" xr:uid="{A173D1A7-C029-4858-BD6E-09141B0AAE48}"/>
  <conditionalFormatting sqref="C157:C169 C1:C154 C171:C198 C200:C209 C211 C213:C1048576">
    <cfRule type="duplicateValues" dxfId="2" priority="8"/>
  </conditionalFormatting>
  <conditionalFormatting sqref="C199">
    <cfRule type="duplicateValues" dxfId="1" priority="3"/>
  </conditionalFormatting>
  <conditionalFormatting sqref="C210 I210:J210 G210:G212">
    <cfRule type="duplicateValues" dxfId="0" priority="1"/>
  </conditionalFormatting>
  <dataValidations count="1">
    <dataValidation type="list" allowBlank="1" showInputMessage="1" showErrorMessage="1" sqref="F199" xr:uid="{E32A88D6-D1D1-4204-A97C-7427F2C7116A}">
      <formula1>#REF!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7B5A5-1990-47ED-96EE-4292D91E09B1}">
  <dimension ref="A1:E19"/>
  <sheetViews>
    <sheetView zoomScale="130" zoomScaleNormal="130" workbookViewId="0">
      <selection activeCell="E19" sqref="E19"/>
    </sheetView>
  </sheetViews>
  <sheetFormatPr defaultRowHeight="14.25" x14ac:dyDescent="0.2"/>
  <cols>
    <col min="1" max="1" width="5.125" customWidth="1"/>
    <col min="2" max="2" width="16.75" customWidth="1"/>
    <col min="3" max="3" width="49.75" customWidth="1"/>
    <col min="4" max="4" width="29.25" customWidth="1"/>
    <col min="5" max="5" width="53" customWidth="1"/>
  </cols>
  <sheetData>
    <row r="1" spans="1:5" ht="15" x14ac:dyDescent="0.25">
      <c r="A1" s="50" t="s">
        <v>112</v>
      </c>
      <c r="B1" s="2" t="s">
        <v>549</v>
      </c>
      <c r="C1" s="2" t="s">
        <v>567</v>
      </c>
      <c r="D1" s="2" t="s">
        <v>550</v>
      </c>
      <c r="E1" s="2" t="s">
        <v>70</v>
      </c>
    </row>
    <row r="2" spans="1:5" x14ac:dyDescent="0.2">
      <c r="A2" s="57">
        <v>1</v>
      </c>
      <c r="B2" s="42" t="s">
        <v>546</v>
      </c>
      <c r="C2" s="42" t="s">
        <v>573</v>
      </c>
      <c r="D2" s="42" t="s">
        <v>561</v>
      </c>
      <c r="E2" s="42" t="s">
        <v>630</v>
      </c>
    </row>
    <row r="3" spans="1:5" x14ac:dyDescent="0.2">
      <c r="A3" s="51">
        <v>2</v>
      </c>
      <c r="B3" s="52" t="s">
        <v>554</v>
      </c>
      <c r="C3" s="52" t="s">
        <v>547</v>
      </c>
      <c r="D3" s="52" t="s">
        <v>556</v>
      </c>
      <c r="E3" s="52"/>
    </row>
    <row r="4" spans="1:5" x14ac:dyDescent="0.2">
      <c r="A4" s="53"/>
      <c r="B4" s="54"/>
      <c r="C4" s="54"/>
      <c r="D4" s="54" t="s">
        <v>555</v>
      </c>
      <c r="E4" s="54"/>
    </row>
    <row r="5" spans="1:5" x14ac:dyDescent="0.2">
      <c r="A5" s="55"/>
      <c r="B5" s="56"/>
      <c r="C5" s="56"/>
      <c r="D5" s="56" t="s">
        <v>629</v>
      </c>
      <c r="E5" s="56"/>
    </row>
    <row r="6" spans="1:5" x14ac:dyDescent="0.2">
      <c r="A6" s="53">
        <v>3</v>
      </c>
      <c r="B6" s="54" t="s">
        <v>548</v>
      </c>
      <c r="C6" s="54" t="s">
        <v>551</v>
      </c>
      <c r="D6" s="54"/>
      <c r="E6" s="62" t="s">
        <v>574</v>
      </c>
    </row>
    <row r="7" spans="1:5" x14ac:dyDescent="0.2">
      <c r="A7" s="51">
        <v>4</v>
      </c>
      <c r="B7" s="52" t="s">
        <v>552</v>
      </c>
      <c r="C7" s="52" t="s">
        <v>553</v>
      </c>
      <c r="D7" s="52"/>
      <c r="E7" s="52" t="s">
        <v>559</v>
      </c>
    </row>
    <row r="8" spans="1:5" x14ac:dyDescent="0.2">
      <c r="A8" s="55"/>
      <c r="B8" s="56"/>
      <c r="C8" s="56" t="s">
        <v>558</v>
      </c>
      <c r="D8" s="56"/>
      <c r="E8" s="56" t="s">
        <v>624</v>
      </c>
    </row>
    <row r="9" spans="1:5" x14ac:dyDescent="0.2">
      <c r="A9" s="53">
        <v>5</v>
      </c>
      <c r="B9" s="54" t="s">
        <v>560</v>
      </c>
      <c r="C9" s="54"/>
      <c r="D9" s="54" t="s">
        <v>561</v>
      </c>
      <c r="E9" s="54" t="s">
        <v>562</v>
      </c>
    </row>
    <row r="10" spans="1:5" x14ac:dyDescent="0.2">
      <c r="A10" s="51">
        <v>6</v>
      </c>
      <c r="B10" s="52" t="s">
        <v>563</v>
      </c>
      <c r="C10" s="52" t="s">
        <v>564</v>
      </c>
      <c r="D10" s="52"/>
      <c r="E10" s="52"/>
    </row>
    <row r="11" spans="1:5" x14ac:dyDescent="0.2">
      <c r="A11" s="55"/>
      <c r="B11" s="56"/>
      <c r="C11" s="56" t="s">
        <v>565</v>
      </c>
      <c r="D11" s="56"/>
      <c r="E11" s="56" t="s">
        <v>566</v>
      </c>
    </row>
    <row r="12" spans="1:5" x14ac:dyDescent="0.2">
      <c r="A12" s="53">
        <v>7</v>
      </c>
      <c r="B12" s="54" t="s">
        <v>568</v>
      </c>
      <c r="C12" s="54" t="s">
        <v>569</v>
      </c>
      <c r="D12" s="54"/>
      <c r="E12" s="54" t="s">
        <v>570</v>
      </c>
    </row>
    <row r="13" spans="1:5" x14ac:dyDescent="0.2">
      <c r="A13" s="57">
        <v>8</v>
      </c>
      <c r="B13" s="42" t="s">
        <v>571</v>
      </c>
      <c r="C13" s="42" t="s">
        <v>572</v>
      </c>
      <c r="D13" s="42"/>
      <c r="E13" s="42" t="s">
        <v>625</v>
      </c>
    </row>
    <row r="14" spans="1:5" x14ac:dyDescent="0.2">
      <c r="A14" s="57">
        <v>9</v>
      </c>
      <c r="B14" s="42" t="s">
        <v>575</v>
      </c>
      <c r="C14" s="42" t="s">
        <v>576</v>
      </c>
      <c r="D14" s="42" t="s">
        <v>577</v>
      </c>
      <c r="E14" s="42" t="s">
        <v>578</v>
      </c>
    </row>
    <row r="15" spans="1:5" x14ac:dyDescent="0.2">
      <c r="A15" s="57">
        <v>10</v>
      </c>
      <c r="B15" s="42" t="s">
        <v>579</v>
      </c>
      <c r="C15" s="42" t="s">
        <v>580</v>
      </c>
      <c r="D15" s="42" t="s">
        <v>577</v>
      </c>
      <c r="E15" s="42" t="s">
        <v>581</v>
      </c>
    </row>
    <row r="16" spans="1:5" x14ac:dyDescent="0.2">
      <c r="A16" s="57">
        <v>11</v>
      </c>
      <c r="B16" s="42" t="s">
        <v>626</v>
      </c>
      <c r="C16" s="42" t="s">
        <v>627</v>
      </c>
      <c r="D16" s="42" t="s">
        <v>561</v>
      </c>
      <c r="E16" s="42" t="s">
        <v>628</v>
      </c>
    </row>
    <row r="17" spans="1:5" x14ac:dyDescent="0.2">
      <c r="A17" s="39"/>
    </row>
    <row r="18" spans="1:5" x14ac:dyDescent="0.2">
      <c r="A18" s="39"/>
      <c r="D18" t="s">
        <v>632</v>
      </c>
      <c r="E18" s="63" t="s">
        <v>631</v>
      </c>
    </row>
    <row r="19" spans="1:5" x14ac:dyDescent="0.2">
      <c r="D19" t="s">
        <v>633</v>
      </c>
      <c r="E19" s="63" t="s">
        <v>631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upload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Tuyen</dc:creator>
  <cp:lastModifiedBy>Nguyen, Tuyen</cp:lastModifiedBy>
  <cp:lastPrinted>2018-10-17T08:05:29Z</cp:lastPrinted>
  <dcterms:created xsi:type="dcterms:W3CDTF">2006-09-16T00:00:00Z</dcterms:created>
  <dcterms:modified xsi:type="dcterms:W3CDTF">2021-04-02T01:22:51Z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