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60818652cf050/03_Studium/Master/Semester 5/02_Thesis/02_Analyse/02_Terminplanung/"/>
    </mc:Choice>
  </mc:AlternateContent>
  <xr:revisionPtr revIDLastSave="1870" documentId="8_{D92DD50D-1DBF-4A11-8833-F91896F605F3}" xr6:coauthVersionLast="47" xr6:coauthVersionMax="47" xr10:uidLastSave="{67417AFE-040A-4B75-9B1A-196D39DC0A5F}"/>
  <bookViews>
    <workbookView xWindow="-120" yWindow="-120" windowWidth="29040" windowHeight="15720" xr2:uid="{A6803629-CC7A-4077-B2EA-9F52BB2D00D8}"/>
  </bookViews>
  <sheets>
    <sheet name="Detailplan" sheetId="1" r:id="rId1"/>
    <sheet name="Status " sheetId="2" r:id="rId2"/>
    <sheet name="Grobplan" sheetId="3" r:id="rId3"/>
  </sheets>
  <definedNames>
    <definedName name="_xlnm.Print_Area" localSheetId="0">Detailplan!$A$1:$AA$109</definedName>
    <definedName name="_xlnm.Print_Area" localSheetId="2">Grobplan!$A$1:$V$10</definedName>
    <definedName name="Print_Area" localSheetId="0">Detailplan!$A$1:$AA$109</definedName>
    <definedName name="Print_Area" localSheetId="2">Grobplan!$A$1:$V$10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/>
  <c r="F68" i="1"/>
  <c r="F36" i="1"/>
  <c r="F44" i="1"/>
  <c r="F52" i="1"/>
  <c r="F58" i="1"/>
  <c r="F82" i="1"/>
  <c r="F28" i="1"/>
  <c r="F18" i="1"/>
  <c r="F90" i="1"/>
  <c r="F98" i="1"/>
  <c r="F4" i="1"/>
  <c r="F26" i="1" l="1"/>
</calcChain>
</file>

<file path=xl/sharedStrings.xml><?xml version="1.0" encoding="utf-8"?>
<sst xmlns="http://schemas.openxmlformats.org/spreadsheetml/2006/main" count="240" uniqueCount="140">
  <si>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</si>
  <si>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</si>
  <si>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</si>
  <si>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</si>
  <si>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</si>
  <si>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</si>
  <si>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</si>
  <si>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</si>
  <si>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</si>
  <si>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</si>
  <si>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</si>
  <si>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</si>
  <si>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</si>
  <si>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</si>
  <si>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</si>
  <si>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</si>
  <si>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</si>
  <si>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</si>
  <si>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</si>
  <si>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</si>
  <si>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State</t>
  </si>
  <si>
    <t>Progress</t>
  </si>
  <si>
    <t>Task</t>
  </si>
  <si>
    <t>Nr</t>
  </si>
  <si>
    <t>Analyse-Phase</t>
  </si>
  <si>
    <t>Auftragsinterpretation erstellen</t>
  </si>
  <si>
    <t>Terminplanung erstellen</t>
  </si>
  <si>
    <t>Situationsanalyse durchführen</t>
  </si>
  <si>
    <t>Projektanforderungen definieren</t>
  </si>
  <si>
    <t>Meilenstein: Review der Projektanforderungen</t>
  </si>
  <si>
    <t>3.1.1.</t>
  </si>
  <si>
    <t>3.1.2.</t>
  </si>
  <si>
    <t>3.2.1.</t>
  </si>
  <si>
    <t>Sonstiges</t>
  </si>
  <si>
    <t>Weiterführende Arbeiten definieren</t>
  </si>
  <si>
    <t>Projektende</t>
  </si>
  <si>
    <t>Präsenation der Arbeit</t>
  </si>
  <si>
    <t>Not started</t>
  </si>
  <si>
    <t>In progress</t>
  </si>
  <si>
    <t>On hold</t>
  </si>
  <si>
    <t>completed</t>
  </si>
  <si>
    <t>System- und Kontextgrenze definieren</t>
  </si>
  <si>
    <t>3.2.2.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</si>
  <si>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</si>
  <si>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</si>
  <si>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</si>
  <si>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</si>
  <si>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</si>
  <si>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</si>
  <si>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</si>
  <si>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</si>
  <si>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</si>
  <si>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</si>
  <si>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</si>
  <si>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</si>
  <si>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</si>
  <si>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</si>
  <si>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</si>
  <si>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</si>
  <si>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</si>
  <si>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</si>
  <si>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</si>
  <si>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</si>
  <si>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16.09. - 22.09.</t>
  </si>
  <si>
    <t>23.09. - 29.09.</t>
  </si>
  <si>
    <t>30.09. - 06.10.</t>
  </si>
  <si>
    <t>07.10. - 13.10.</t>
  </si>
  <si>
    <t>14.10. - 20.10.</t>
  </si>
  <si>
    <t>21.10. - 27.10.</t>
  </si>
  <si>
    <t>28.10. - 03.11.</t>
  </si>
  <si>
    <t>04.11. - 10.11.</t>
  </si>
  <si>
    <t>11.11. - 17.11.</t>
  </si>
  <si>
    <t>18.11. - 24.11.</t>
  </si>
  <si>
    <t>25.11. - 01.12.</t>
  </si>
  <si>
    <t>02.12. - 08.12.</t>
  </si>
  <si>
    <t>09.12. - 15.12.</t>
  </si>
  <si>
    <t>16.12. - 22.12.</t>
  </si>
  <si>
    <t>23.12. - 29.12.</t>
  </si>
  <si>
    <t>30.12. - 05.01.</t>
  </si>
  <si>
    <t>06.01. - 12.01.</t>
  </si>
  <si>
    <t>13.01. - 19.01.</t>
  </si>
  <si>
    <t>20.01. - 26.01.</t>
  </si>
  <si>
    <t>27.01. - 02.02.</t>
  </si>
  <si>
    <t>Zwischenpräsentation</t>
  </si>
  <si>
    <t>Bookeintrag</t>
  </si>
  <si>
    <t>Thesisstart</t>
  </si>
  <si>
    <t>Planungs-Phase</t>
  </si>
  <si>
    <t xml:space="preserve">Meilenstein: </t>
  </si>
  <si>
    <t>Auswertungs-Phase</t>
  </si>
  <si>
    <t>Umsetzungs-Phase</t>
  </si>
  <si>
    <t>Auswertung des aktuellen Standes</t>
  </si>
  <si>
    <t>Vergleich mit Anforderungen</t>
  </si>
  <si>
    <t>Definieren der Arbeitspakete</t>
  </si>
  <si>
    <t>Erstellen des Gate-Plans</t>
  </si>
  <si>
    <t xml:space="preserve">Meilenstein:  Review des Gate-Planes </t>
  </si>
  <si>
    <t xml:space="preserve">Planungs-Phase  </t>
  </si>
  <si>
    <t xml:space="preserve">Auswertungs-Phase </t>
  </si>
  <si>
    <t>Arbeitspaket 1: Komponenen</t>
  </si>
  <si>
    <t>Arbeitspaket 2: Struktur</t>
  </si>
  <si>
    <t>3.3.1.</t>
  </si>
  <si>
    <t>3.3.2.</t>
  </si>
  <si>
    <t>3.4.1.</t>
  </si>
  <si>
    <t>3.4.2.</t>
  </si>
  <si>
    <t>3.5.1.</t>
  </si>
  <si>
    <t>3.5.2.</t>
  </si>
  <si>
    <t>3.6.1.</t>
  </si>
  <si>
    <t>3.6.2.</t>
  </si>
  <si>
    <t>3.7.1.</t>
  </si>
  <si>
    <t>3.7.2.</t>
  </si>
  <si>
    <t>Arbeitspaket 3: Mechanischer Aufbau</t>
  </si>
  <si>
    <t>Arbeitspaket 7: HMI</t>
  </si>
  <si>
    <t>Komponenten beschaffen</t>
  </si>
  <si>
    <t>Anwendung für Versuchsaufbau definieren</t>
  </si>
  <si>
    <t>3.1.3.</t>
  </si>
  <si>
    <t>Komponenten definieren</t>
  </si>
  <si>
    <t>Dependencies</t>
  </si>
  <si>
    <t>3.3.3.</t>
  </si>
  <si>
    <t>CAD-Modell von Aufbau erstellen (inkl. Fertigungszeichnungen)</t>
  </si>
  <si>
    <t>Teile fertigen lassen</t>
  </si>
  <si>
    <t>Versuchsaufbau montieren</t>
  </si>
  <si>
    <t>3.2.3.</t>
  </si>
  <si>
    <t>Definieren der Topologie</t>
  </si>
  <si>
    <t>Definieren der Schnittstelle zwieschen Prozess- und Anlagenmodell</t>
  </si>
  <si>
    <t>Definieren der Struktur des Prozess und Anlagenmodells</t>
  </si>
  <si>
    <t>Arbeitspaket 4: Komponentenschnittstelle (Software)</t>
  </si>
  <si>
    <t>Schnittstellen definieren der Komponenten</t>
  </si>
  <si>
    <t>Einarbeiten in Schnittstellen</t>
  </si>
  <si>
    <t>3.5.3.</t>
  </si>
  <si>
    <t>3.5.4.</t>
  </si>
  <si>
    <t>3.6.3.</t>
  </si>
  <si>
    <t>Arbeitspaket 5: Skill</t>
  </si>
  <si>
    <t>Kompetenzen eines Skills definieren</t>
  </si>
  <si>
    <t>Definieren der Grund-Skill-Struktur</t>
  </si>
  <si>
    <t>Umsetzung von Skills</t>
  </si>
  <si>
    <t>Arbeitspaket 7: Prozessmodell</t>
  </si>
  <si>
    <t>Arbeitspaket 6: Anlagenmodell</t>
  </si>
  <si>
    <t>Grundstruktur der Objekte definieren</t>
  </si>
  <si>
    <t>Schnittstellen der Objekte definieren</t>
  </si>
  <si>
    <t>Umsetzung der Objekte</t>
  </si>
  <si>
    <t>Definieren der Anwendungs-Skills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</si>
</sst>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6"/>
      <color theme="5" tint="0.79998168889431442"/>
      <name val="Aptos Narrow"/>
      <family val="2"/>
      <scheme val="minor"/>
    </font>
    <font>
      <u/>
      <sz val="8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EBA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Down">
        <bgColor theme="0" tint="-4.9989318521683403E-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gray0625">
        <bgColor theme="9" tint="0.79995117038483843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/>
    <xf numFmtId="0" fontId="3" fillId="3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9" fontId="5" fillId="5" borderId="5" xfId="0" applyNumberFormat="1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0" xfId="0" applyFill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8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9" fontId="5" fillId="13" borderId="3" xfId="0" applyNumberFormat="1" applyFont="1" applyFill="1" applyBorder="1" applyAlignment="1">
      <alignment horizontal="center" vertical="center"/>
    </xf>
    <xf numFmtId="9" fontId="5" fillId="8" borderId="3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9" fontId="5" fillId="6" borderId="3" xfId="0" applyNumberFormat="1" applyFont="1" applyFill="1" applyBorder="1" applyAlignment="1">
      <alignment horizontal="center" vertical="center"/>
    </xf>
    <xf numFmtId="9" fontId="9" fillId="5" borderId="3" xfId="0" applyNumberFormat="1" applyFont="1" applyFill="1" applyBorder="1" applyAlignment="1">
      <alignment horizontal="center" vertical="center"/>
    </xf>
    <xf numFmtId="9" fontId="9" fillId="5" borderId="5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9" fontId="5" fillId="14" borderId="3" xfId="0" applyNumberFormat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9" fontId="5" fillId="15" borderId="3" xfId="0" applyNumberFormat="1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9" fontId="4" fillId="18" borderId="3" xfId="0" applyNumberFormat="1" applyFont="1" applyFill="1" applyBorder="1" applyAlignment="1">
      <alignment horizontal="center" vertical="center"/>
    </xf>
    <xf numFmtId="9" fontId="4" fillId="18" borderId="5" xfId="0" applyNumberFormat="1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9" fontId="4" fillId="19" borderId="3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17" borderId="0" xfId="0" applyFill="1"/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3" fillId="15" borderId="13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11" borderId="13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8" fillId="11" borderId="0" xfId="0" applyFont="1" applyFill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</cellXfs>
  <cellStyles count="1">
    <cellStyle name="Standard" xfId="0" builtinId="0"/>
  </cellStyles>
  <dxfs count="24"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  <dxf>
      <font>
        <b/>
        <i val="0"/>
        <color rgb="FFFF0000"/>
      </font>
    </dxf>
    <dxf>
      <font>
        <b/>
        <i val="0"/>
        <color theme="9" tint="0.79998168889431442"/>
      </font>
    </dxf>
  </dxfs>
  <tableStyles count="0" defaultTableStyle="TableStyleMedium2" defaultPivotStyle="PivotStyleLight16"/>
  <colors>
    <mruColors>
      <color rgb="FFFBEBAF"/>
      <color rgb="FFF6D25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24</xdr:row>
      <xdr:rowOff>104775</xdr:rowOff>
    </xdr:from>
    <xdr:to>
      <xdr:col>11</xdr:col>
      <xdr:colOff>149823</xdr:colOff>
      <xdr:row>27</xdr:row>
      <xdr:rowOff>49875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6970E051-E5D4-BABC-890B-CC2C0160DE7A}"/>
            </a:ext>
          </a:extLst>
        </xdr:cNvPr>
        <xdr:cNvGrpSpPr/>
      </xdr:nvGrpSpPr>
      <xdr:grpSpPr>
        <a:xfrm>
          <a:off x="8344228" y="3126499"/>
          <a:ext cx="292698" cy="280117"/>
          <a:chOff x="8334375" y="3144116"/>
          <a:chExt cx="292698" cy="282804"/>
        </a:xfrm>
      </xdr:grpSpPr>
      <xdr:sp macro="" textlink="">
        <xdr:nvSpPr>
          <xdr:cNvPr id="2" name="Raute 1">
            <a:extLst>
              <a:ext uri="{FF2B5EF4-FFF2-40B4-BE49-F238E27FC236}">
                <a16:creationId xmlns:a16="http://schemas.microsoft.com/office/drawing/2014/main" id="{70200E6E-61F3-7783-D2B8-F4756A60A1DD}"/>
              </a:ext>
            </a:extLst>
          </xdr:cNvPr>
          <xdr:cNvSpPr/>
        </xdr:nvSpPr>
        <xdr:spPr>
          <a:xfrm>
            <a:off x="8334375" y="3144116"/>
            <a:ext cx="288000" cy="282804"/>
          </a:xfrm>
          <a:prstGeom prst="diamond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600"/>
          </a:p>
        </xdr:txBody>
      </xdr:sp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4938588F-3333-1CFA-6E4B-94B569CDBF2B}"/>
              </a:ext>
            </a:extLst>
          </xdr:cNvPr>
          <xdr:cNvSpPr txBox="1"/>
        </xdr:nvSpPr>
        <xdr:spPr>
          <a:xfrm>
            <a:off x="8345970" y="3177828"/>
            <a:ext cx="281103" cy="1982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700"/>
              <a:t>SR</a:t>
            </a:r>
          </a:p>
        </xdr:txBody>
      </xdr:sp>
    </xdr:grpSp>
    <xdr:clientData/>
  </xdr:twoCellAnchor>
  <xdr:twoCellAnchor>
    <xdr:from>
      <xdr:col>11</xdr:col>
      <xdr:colOff>402120</xdr:colOff>
      <xdr:row>24</xdr:row>
      <xdr:rowOff>108915</xdr:rowOff>
    </xdr:from>
    <xdr:to>
      <xdr:col>12</xdr:col>
      <xdr:colOff>186230</xdr:colOff>
      <xdr:row>27</xdr:row>
      <xdr:rowOff>52359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99FDB44C-BCAB-4F88-A5CC-8A79537B5838}"/>
            </a:ext>
          </a:extLst>
        </xdr:cNvPr>
        <xdr:cNvGrpSpPr/>
      </xdr:nvGrpSpPr>
      <xdr:grpSpPr>
        <a:xfrm>
          <a:off x="8889223" y="3130639"/>
          <a:ext cx="355610" cy="278461"/>
          <a:chOff x="8307870" y="3144116"/>
          <a:chExt cx="355610" cy="282804"/>
        </a:xfrm>
      </xdr:grpSpPr>
      <xdr:sp macro="" textlink="">
        <xdr:nvSpPr>
          <xdr:cNvPr id="7" name="Raute 6">
            <a:extLst>
              <a:ext uri="{FF2B5EF4-FFF2-40B4-BE49-F238E27FC236}">
                <a16:creationId xmlns:a16="http://schemas.microsoft.com/office/drawing/2014/main" id="{F1DD62F8-253A-B9F6-D933-F57832475014}"/>
              </a:ext>
            </a:extLst>
          </xdr:cNvPr>
          <xdr:cNvSpPr/>
        </xdr:nvSpPr>
        <xdr:spPr>
          <a:xfrm>
            <a:off x="8334375" y="3144116"/>
            <a:ext cx="288000" cy="282804"/>
          </a:xfrm>
          <a:prstGeom prst="diamond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600"/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1A19B059-BFD7-4698-44F2-F8330260BAFB}"/>
              </a:ext>
            </a:extLst>
          </xdr:cNvPr>
          <xdr:cNvSpPr txBox="1"/>
        </xdr:nvSpPr>
        <xdr:spPr>
          <a:xfrm>
            <a:off x="8307870" y="3187181"/>
            <a:ext cx="355610" cy="1982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700"/>
              <a:t>MDR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91C6-661C-4A91-9D55-234D6DC40225}">
  <sheetPr>
    <pageSetUpPr fitToPage="1"/>
  </sheetPr>
  <dimension ref="A1:AA445"/>
  <sheetViews>
    <sheetView tabSelected="1" topLeftCell="E15" zoomScale="145" zoomScaleNormal="145" workbookViewId="0">
      <selection activeCell="H57" sqref="H57"/>
    </sheetView>
  </sheetViews>
  <sheetFormatPr baseColWidth="10" defaultRowHeight="15" x14ac:dyDescent="0.25"/>
  <cols>
    <col min="1" max="2" width="1.42578125" customWidth="1"/>
    <col min="3" max="3" width="4.28515625" customWidth="1"/>
    <col min="4" max="4" width="46.42578125" customWidth="1"/>
    <col min="5" max="5" width="13.5703125" customWidth="1"/>
    <col min="7" max="7" width="14.28515625" customWidth="1"/>
    <col min="8" max="27" width="8.5703125" customWidth="1"/>
  </cols>
  <sheetData>
    <row r="1" spans="1:27" x14ac:dyDescent="0.25">
      <c r="A1" s="12"/>
      <c r="B1" s="13"/>
      <c r="C1" s="13"/>
      <c r="D1" s="13"/>
      <c r="E1" s="13"/>
      <c r="F1" s="13"/>
      <c r="G1" s="14"/>
      <c r="H1" s="70" t="s">
        <v>0</v>
      </c>
      <c r="I1" s="71" t="s">
        <v>1</v>
      </c>
      <c r="J1" s="70" t="s">
        <v>2</v>
      </c>
      <c r="K1" s="71" t="s">
        <v>3</v>
      </c>
      <c r="L1" s="73" t="s">
        <v>4</v>
      </c>
      <c r="M1" s="72" t="s">
        <v>5</v>
      </c>
      <c r="N1" s="15" t="s">
        <v>6</v>
      </c>
      <c r="O1" s="15" t="s">
        <v>7</v>
      </c>
      <c r="P1" s="15" t="s">
        <v>8</v>
      </c>
      <c r="Q1" s="16" t="s">
        <v>9</v>
      </c>
      <c r="R1" s="15" t="s">
        <v>10</v>
      </c>
      <c r="S1" s="15" t="s">
        <v>11</v>
      </c>
      <c r="T1" s="15" t="s">
        <v>12</v>
      </c>
      <c r="U1" s="15" t="s">
        <v>13</v>
      </c>
      <c r="V1" s="15" t="s">
        <v>14</v>
      </c>
      <c r="W1" s="15" t="s">
        <v>15</v>
      </c>
      <c r="X1" s="15" t="s">
        <v>16</v>
      </c>
      <c r="Y1" s="16" t="s">
        <v>17</v>
      </c>
      <c r="Z1" s="15" t="s">
        <v>18</v>
      </c>
      <c r="AA1" s="15" t="s">
        <v>19</v>
      </c>
    </row>
    <row r="2" spans="1:27" ht="15.75" thickBot="1" x14ac:dyDescent="0.3">
      <c r="A2" s="17"/>
      <c r="B2" s="18"/>
      <c r="C2" s="18"/>
      <c r="D2" s="18"/>
      <c r="E2" s="18"/>
      <c r="F2" s="18"/>
      <c r="G2" s="6"/>
      <c r="H2" s="4" t="s">
        <v>43</v>
      </c>
      <c r="I2" s="5" t="s">
        <v>44</v>
      </c>
      <c r="J2" s="4" t="s">
        <v>45</v>
      </c>
      <c r="K2" s="5" t="s">
        <v>46</v>
      </c>
      <c r="L2" s="4" t="s">
        <v>47</v>
      </c>
      <c r="M2" s="5" t="s">
        <v>48</v>
      </c>
      <c r="N2" s="4" t="s">
        <v>49</v>
      </c>
      <c r="O2" s="5" t="s">
        <v>50</v>
      </c>
      <c r="P2" s="4" t="s">
        <v>51</v>
      </c>
      <c r="Q2" s="5" t="s">
        <v>52</v>
      </c>
      <c r="R2" s="4" t="s">
        <v>53</v>
      </c>
      <c r="S2" s="5" t="s">
        <v>54</v>
      </c>
      <c r="T2" s="4" t="s">
        <v>55</v>
      </c>
      <c r="U2" s="5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A2" s="4" t="s">
        <v>62</v>
      </c>
    </row>
    <row r="3" spans="1:27" ht="22.5" customHeight="1" thickBot="1" x14ac:dyDescent="0.3">
      <c r="A3" s="105" t="s">
        <v>23</v>
      </c>
      <c r="B3" s="106"/>
      <c r="C3" s="106"/>
      <c r="D3" s="3" t="s">
        <v>22</v>
      </c>
      <c r="E3" s="3" t="s">
        <v>115</v>
      </c>
      <c r="F3" s="2" t="s">
        <v>21</v>
      </c>
      <c r="G3" s="7" t="s">
        <v>20</v>
      </c>
      <c r="H3" s="21" t="s">
        <v>63</v>
      </c>
      <c r="I3" s="22" t="s">
        <v>64</v>
      </c>
      <c r="J3" s="21" t="s">
        <v>65</v>
      </c>
      <c r="K3" s="21" t="s">
        <v>66</v>
      </c>
      <c r="L3" s="21" t="s">
        <v>67</v>
      </c>
      <c r="M3" s="21" t="s">
        <v>68</v>
      </c>
      <c r="N3" s="21" t="s">
        <v>69</v>
      </c>
      <c r="O3" s="21" t="s">
        <v>70</v>
      </c>
      <c r="P3" s="21" t="s">
        <v>71</v>
      </c>
      <c r="Q3" s="22" t="s">
        <v>72</v>
      </c>
      <c r="R3" s="21" t="s">
        <v>73</v>
      </c>
      <c r="S3" s="21" t="s">
        <v>74</v>
      </c>
      <c r="T3" s="21" t="s">
        <v>75</v>
      </c>
      <c r="U3" s="21" t="s">
        <v>76</v>
      </c>
      <c r="V3" s="21" t="s">
        <v>77</v>
      </c>
      <c r="W3" s="21" t="s">
        <v>78</v>
      </c>
      <c r="X3" s="21" t="s">
        <v>79</v>
      </c>
      <c r="Y3" s="22" t="s">
        <v>80</v>
      </c>
      <c r="Z3" s="21" t="s">
        <v>81</v>
      </c>
      <c r="AA3" s="21" t="s">
        <v>82</v>
      </c>
    </row>
    <row r="4" spans="1:27" ht="9" customHeight="1" x14ac:dyDescent="0.25">
      <c r="A4" s="107">
        <v>1</v>
      </c>
      <c r="B4" s="108"/>
      <c r="C4" s="108"/>
      <c r="D4" s="108" t="s">
        <v>24</v>
      </c>
      <c r="E4" s="27"/>
      <c r="F4" s="110">
        <f>SUM(F6:F17)/6</f>
        <v>100</v>
      </c>
      <c r="G4" s="109" t="s">
        <v>40</v>
      </c>
      <c r="H4" s="46"/>
      <c r="I4" s="47"/>
      <c r="J4" s="30"/>
      <c r="K4" s="8"/>
      <c r="L4" s="8"/>
      <c r="M4" s="8"/>
      <c r="N4" s="8"/>
      <c r="O4" s="8"/>
      <c r="P4" s="8"/>
      <c r="Q4" s="9"/>
      <c r="R4" s="8"/>
      <c r="S4" s="8"/>
      <c r="T4" s="8"/>
      <c r="U4" s="8"/>
      <c r="V4" s="39"/>
      <c r="W4" s="39"/>
      <c r="X4" s="8"/>
      <c r="Y4" s="9"/>
      <c r="Z4" s="8"/>
      <c r="AA4" s="8"/>
    </row>
    <row r="5" spans="1:27" ht="9" customHeight="1" x14ac:dyDescent="0.25">
      <c r="A5" s="107"/>
      <c r="B5" s="108"/>
      <c r="C5" s="108"/>
      <c r="D5" s="108"/>
      <c r="E5" s="27"/>
      <c r="F5" s="110"/>
      <c r="G5" s="109"/>
      <c r="H5" s="48"/>
      <c r="I5" s="49"/>
      <c r="J5" s="8"/>
      <c r="K5" s="8"/>
      <c r="L5" s="8"/>
      <c r="M5" s="8"/>
      <c r="N5" s="8"/>
      <c r="O5" s="8"/>
      <c r="P5" s="8"/>
      <c r="Q5" s="9"/>
      <c r="R5" s="8"/>
      <c r="S5" s="8"/>
      <c r="T5" s="8"/>
      <c r="U5" s="8"/>
      <c r="V5" s="39"/>
      <c r="W5" s="39"/>
      <c r="X5" s="8"/>
      <c r="Y5" s="9"/>
      <c r="Z5" s="8"/>
      <c r="AA5" s="8"/>
    </row>
    <row r="6" spans="1:27" ht="9" customHeight="1" x14ac:dyDescent="0.25">
      <c r="A6" s="75"/>
      <c r="B6" s="77">
        <v>1.1000000000000001</v>
      </c>
      <c r="C6" s="77"/>
      <c r="D6" s="77" t="s">
        <v>25</v>
      </c>
      <c r="E6" s="76"/>
      <c r="F6" s="76">
        <v>100</v>
      </c>
      <c r="G6" s="78" t="s">
        <v>40</v>
      </c>
      <c r="H6" s="61"/>
      <c r="I6" s="9"/>
      <c r="J6" s="8"/>
      <c r="K6" s="8"/>
      <c r="L6" s="8"/>
      <c r="M6" s="8"/>
      <c r="N6" s="8"/>
      <c r="O6" s="8"/>
      <c r="P6" s="8"/>
      <c r="Q6" s="9"/>
      <c r="R6" s="8"/>
      <c r="S6" s="8"/>
      <c r="T6" s="8"/>
      <c r="U6" s="8"/>
      <c r="V6" s="39"/>
      <c r="W6" s="39"/>
      <c r="X6" s="8"/>
      <c r="Y6" s="9"/>
      <c r="Z6" s="8"/>
      <c r="AA6" s="8"/>
    </row>
    <row r="7" spans="1:27" ht="9" customHeight="1" x14ac:dyDescent="0.25">
      <c r="A7" s="75"/>
      <c r="B7" s="77"/>
      <c r="C7" s="77"/>
      <c r="D7" s="77"/>
      <c r="E7" s="76"/>
      <c r="F7" s="76"/>
      <c r="G7" s="78"/>
      <c r="H7" s="60"/>
      <c r="I7" s="9"/>
      <c r="J7" s="8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39"/>
      <c r="W7" s="39"/>
      <c r="X7" s="8"/>
      <c r="Y7" s="9"/>
      <c r="Z7" s="8"/>
      <c r="AA7" s="8"/>
    </row>
    <row r="8" spans="1:27" ht="9" customHeight="1" x14ac:dyDescent="0.25">
      <c r="A8" s="75"/>
      <c r="B8" s="77">
        <v>1.2</v>
      </c>
      <c r="C8" s="77"/>
      <c r="D8" s="77" t="s">
        <v>26</v>
      </c>
      <c r="E8" s="76"/>
      <c r="F8" s="76">
        <v>100</v>
      </c>
      <c r="G8" s="78" t="s">
        <v>40</v>
      </c>
      <c r="H8" s="61"/>
      <c r="I8" s="62"/>
      <c r="J8" s="32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39"/>
      <c r="W8" s="39"/>
      <c r="X8" s="8"/>
      <c r="Y8" s="9"/>
      <c r="Z8" s="8"/>
      <c r="AA8" s="8"/>
    </row>
    <row r="9" spans="1:27" ht="9" customHeight="1" x14ac:dyDescent="0.25">
      <c r="A9" s="75"/>
      <c r="B9" s="77"/>
      <c r="C9" s="77"/>
      <c r="D9" s="77"/>
      <c r="E9" s="76"/>
      <c r="F9" s="76"/>
      <c r="G9" s="78"/>
      <c r="H9" s="8"/>
      <c r="I9" s="60"/>
      <c r="J9" s="8"/>
      <c r="K9" s="8"/>
      <c r="L9" s="8"/>
      <c r="M9" s="8"/>
      <c r="N9" s="8"/>
      <c r="O9" s="8"/>
      <c r="P9" s="8"/>
      <c r="Q9" s="9"/>
      <c r="R9" s="8"/>
      <c r="S9" s="8"/>
      <c r="T9" s="8"/>
      <c r="U9" s="8"/>
      <c r="V9" s="39"/>
      <c r="W9" s="39"/>
      <c r="X9" s="8"/>
      <c r="Y9" s="9"/>
      <c r="Z9" s="8"/>
      <c r="AA9" s="8"/>
    </row>
    <row r="10" spans="1:27" ht="9" customHeight="1" x14ac:dyDescent="0.25">
      <c r="A10" s="75"/>
      <c r="B10" s="77">
        <v>1.3</v>
      </c>
      <c r="C10" s="77"/>
      <c r="D10" s="77" t="s">
        <v>27</v>
      </c>
      <c r="E10" s="76"/>
      <c r="F10" s="76">
        <v>100</v>
      </c>
      <c r="G10" s="78" t="s">
        <v>40</v>
      </c>
      <c r="H10" s="61"/>
      <c r="I10" s="62"/>
      <c r="J10" s="32"/>
      <c r="K10" s="8"/>
      <c r="L10" s="8"/>
      <c r="M10" s="8"/>
      <c r="N10" s="8"/>
      <c r="O10" s="8"/>
      <c r="P10" s="8"/>
      <c r="Q10" s="9"/>
      <c r="R10" s="8"/>
      <c r="S10" s="8"/>
      <c r="T10" s="8"/>
      <c r="U10" s="8"/>
      <c r="V10" s="39"/>
      <c r="W10" s="39"/>
      <c r="X10" s="8"/>
      <c r="Y10" s="9"/>
      <c r="Z10" s="8"/>
      <c r="AA10" s="8"/>
    </row>
    <row r="11" spans="1:27" ht="9" customHeight="1" x14ac:dyDescent="0.25">
      <c r="A11" s="75"/>
      <c r="B11" s="77"/>
      <c r="C11" s="77"/>
      <c r="D11" s="77"/>
      <c r="E11" s="76"/>
      <c r="F11" s="76"/>
      <c r="G11" s="78"/>
      <c r="H11" s="60"/>
      <c r="I11" s="64"/>
      <c r="J11" s="60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39"/>
      <c r="W11" s="39"/>
      <c r="X11" s="8"/>
      <c r="Y11" s="9"/>
      <c r="Z11" s="8"/>
      <c r="AA11" s="8"/>
    </row>
    <row r="12" spans="1:27" ht="9" customHeight="1" x14ac:dyDescent="0.25">
      <c r="A12" s="75"/>
      <c r="B12" s="77">
        <v>1.4</v>
      </c>
      <c r="C12" s="77"/>
      <c r="D12" s="77" t="s">
        <v>41</v>
      </c>
      <c r="E12" s="76"/>
      <c r="F12" s="76">
        <v>100</v>
      </c>
      <c r="G12" s="78" t="s">
        <v>40</v>
      </c>
      <c r="H12" s="32"/>
      <c r="I12" s="62"/>
      <c r="J12" s="32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39"/>
      <c r="W12" s="39"/>
      <c r="X12" s="8"/>
      <c r="Y12" s="9"/>
      <c r="Z12" s="8"/>
      <c r="AA12" s="8"/>
    </row>
    <row r="13" spans="1:27" ht="9" customHeight="1" x14ac:dyDescent="0.25">
      <c r="A13" s="75"/>
      <c r="B13" s="77"/>
      <c r="C13" s="77"/>
      <c r="D13" s="77"/>
      <c r="E13" s="76"/>
      <c r="F13" s="76"/>
      <c r="G13" s="78"/>
      <c r="H13" s="8"/>
      <c r="I13" s="64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8"/>
      <c r="V13" s="39"/>
      <c r="W13" s="39"/>
      <c r="X13" s="8"/>
      <c r="Y13" s="9"/>
      <c r="Z13" s="8"/>
      <c r="AA13" s="8"/>
    </row>
    <row r="14" spans="1:27" ht="9" customHeight="1" x14ac:dyDescent="0.25">
      <c r="A14" s="75"/>
      <c r="B14" s="77">
        <v>1.5</v>
      </c>
      <c r="C14" s="77"/>
      <c r="D14" s="77" t="s">
        <v>28</v>
      </c>
      <c r="E14" s="76"/>
      <c r="F14" s="76">
        <v>100</v>
      </c>
      <c r="G14" s="78" t="s">
        <v>40</v>
      </c>
      <c r="H14" s="8"/>
      <c r="I14" s="63"/>
      <c r="J14" s="32"/>
      <c r="K14" s="8"/>
      <c r="L14" s="8"/>
      <c r="M14" s="8"/>
      <c r="N14" s="8"/>
      <c r="O14" s="8"/>
      <c r="P14" s="8"/>
      <c r="Q14" s="9"/>
      <c r="R14" s="8"/>
      <c r="S14" s="8"/>
      <c r="T14" s="8"/>
      <c r="U14" s="8"/>
      <c r="V14" s="39"/>
      <c r="W14" s="39"/>
      <c r="X14" s="8"/>
      <c r="Y14" s="9"/>
      <c r="Z14" s="8"/>
      <c r="AA14" s="8"/>
    </row>
    <row r="15" spans="1:27" ht="9" customHeight="1" x14ac:dyDescent="0.25">
      <c r="A15" s="75"/>
      <c r="B15" s="77"/>
      <c r="C15" s="77"/>
      <c r="D15" s="77"/>
      <c r="E15" s="76"/>
      <c r="F15" s="76"/>
      <c r="G15" s="78"/>
      <c r="H15" s="8"/>
      <c r="I15" s="9"/>
      <c r="J15" s="60"/>
      <c r="K15" s="8"/>
      <c r="L15" s="8"/>
      <c r="M15" s="8"/>
      <c r="N15" s="8"/>
      <c r="O15" s="8"/>
      <c r="P15" s="8"/>
      <c r="Q15" s="9"/>
      <c r="R15" s="8"/>
      <c r="S15" s="8"/>
      <c r="T15" s="8"/>
      <c r="U15" s="8"/>
      <c r="V15" s="39"/>
      <c r="W15" s="39"/>
      <c r="X15" s="8"/>
      <c r="Y15" s="9"/>
      <c r="Z15" s="8"/>
      <c r="AA15" s="8"/>
    </row>
    <row r="16" spans="1:27" ht="9" customHeight="1" x14ac:dyDescent="0.25">
      <c r="A16" s="75"/>
      <c r="B16" s="82">
        <v>1.6</v>
      </c>
      <c r="C16" s="82"/>
      <c r="D16" s="82" t="s">
        <v>29</v>
      </c>
      <c r="E16" s="28"/>
      <c r="F16" s="101">
        <v>100</v>
      </c>
      <c r="G16" s="78" t="s">
        <v>40</v>
      </c>
      <c r="H16" s="8"/>
      <c r="I16" s="65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8"/>
      <c r="V16" s="39"/>
      <c r="W16" s="39"/>
      <c r="X16" s="8"/>
      <c r="Y16" s="9"/>
      <c r="Z16" s="8"/>
      <c r="AA16" s="8"/>
    </row>
    <row r="17" spans="1:27" ht="9" customHeight="1" x14ac:dyDescent="0.25">
      <c r="A17" s="75"/>
      <c r="B17" s="82"/>
      <c r="C17" s="82"/>
      <c r="D17" s="82"/>
      <c r="E17" s="28"/>
      <c r="F17" s="101"/>
      <c r="G17" s="78"/>
      <c r="H17" s="8"/>
      <c r="I17" s="9"/>
      <c r="J17" s="60"/>
      <c r="K17" s="8"/>
      <c r="L17" s="8"/>
      <c r="M17" s="8"/>
      <c r="N17" s="8"/>
      <c r="O17" s="8"/>
      <c r="P17" s="8"/>
      <c r="Q17" s="9"/>
      <c r="R17" s="8"/>
      <c r="S17" s="8"/>
      <c r="T17" s="8"/>
      <c r="U17" s="8"/>
      <c r="V17" s="39"/>
      <c r="W17" s="39"/>
      <c r="X17" s="8"/>
      <c r="Y17" s="9"/>
      <c r="Z17" s="8"/>
      <c r="AA17" s="8"/>
    </row>
    <row r="18" spans="1:27" ht="9" customHeight="1" x14ac:dyDescent="0.25">
      <c r="A18" s="103">
        <v>2</v>
      </c>
      <c r="B18" s="102"/>
      <c r="C18" s="102"/>
      <c r="D18" s="102" t="s">
        <v>86</v>
      </c>
      <c r="E18" s="37"/>
      <c r="F18" s="97">
        <f>SUM(F20:F25)/3</f>
        <v>100</v>
      </c>
      <c r="G18" s="96" t="s">
        <v>40</v>
      </c>
      <c r="H18" s="30"/>
      <c r="I18" s="31"/>
      <c r="J18" s="50"/>
      <c r="K18" s="8"/>
      <c r="L18" s="8"/>
      <c r="M18" s="8"/>
      <c r="N18" s="8"/>
      <c r="O18" s="8"/>
      <c r="P18" s="8"/>
      <c r="Q18" s="9"/>
      <c r="R18" s="8"/>
      <c r="S18" s="8"/>
      <c r="T18" s="8"/>
      <c r="U18" s="8"/>
      <c r="V18" s="39"/>
      <c r="W18" s="39"/>
      <c r="X18" s="8"/>
      <c r="Y18" s="9"/>
      <c r="Z18" s="8"/>
      <c r="AA18" s="8"/>
    </row>
    <row r="19" spans="1:27" ht="9" customHeight="1" x14ac:dyDescent="0.25">
      <c r="A19" s="103"/>
      <c r="B19" s="102"/>
      <c r="C19" s="102"/>
      <c r="D19" s="102"/>
      <c r="E19" s="37"/>
      <c r="F19" s="97"/>
      <c r="G19" s="96"/>
      <c r="H19" s="8"/>
      <c r="I19" s="9"/>
      <c r="J19" s="51"/>
      <c r="K19" s="8"/>
      <c r="L19" s="8"/>
      <c r="M19" s="8"/>
      <c r="N19" s="8"/>
      <c r="O19" s="8"/>
      <c r="P19" s="8"/>
      <c r="Q19" s="9"/>
      <c r="R19" s="8"/>
      <c r="S19" s="8"/>
      <c r="T19" s="8"/>
      <c r="U19" s="8"/>
      <c r="V19" s="39"/>
      <c r="W19" s="39"/>
      <c r="X19" s="8"/>
      <c r="Y19" s="9"/>
      <c r="Z19" s="8"/>
      <c r="AA19" s="8"/>
    </row>
    <row r="20" spans="1:27" ht="9" customHeight="1" x14ac:dyDescent="0.25">
      <c r="A20" s="75"/>
      <c r="B20" s="77">
        <v>2.1</v>
      </c>
      <c r="C20" s="77"/>
      <c r="D20" s="77" t="s">
        <v>92</v>
      </c>
      <c r="E20" s="76"/>
      <c r="F20" s="76">
        <v>100</v>
      </c>
      <c r="G20" s="78" t="s">
        <v>40</v>
      </c>
      <c r="H20" s="32"/>
      <c r="I20" s="9"/>
      <c r="J20" s="66"/>
      <c r="K20" s="8"/>
      <c r="L20" s="8"/>
      <c r="M20" s="8"/>
      <c r="N20" s="8"/>
      <c r="O20" s="8"/>
      <c r="P20" s="8"/>
      <c r="Q20" s="9"/>
      <c r="R20" s="8"/>
      <c r="S20" s="8"/>
      <c r="T20" s="8"/>
      <c r="U20" s="8"/>
      <c r="V20" s="39"/>
      <c r="W20" s="39"/>
      <c r="X20" s="8"/>
      <c r="Y20" s="9"/>
      <c r="Z20" s="8"/>
      <c r="AA20" s="8"/>
    </row>
    <row r="21" spans="1:27" ht="9" customHeight="1" x14ac:dyDescent="0.25">
      <c r="A21" s="75"/>
      <c r="B21" s="77"/>
      <c r="C21" s="77"/>
      <c r="D21" s="77"/>
      <c r="E21" s="76"/>
      <c r="F21" s="76"/>
      <c r="G21" s="78"/>
      <c r="H21" s="8"/>
      <c r="I21" s="64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39"/>
      <c r="W21" s="39"/>
      <c r="X21" s="8"/>
      <c r="Y21" s="9"/>
      <c r="Z21" s="8"/>
      <c r="AA21" s="8"/>
    </row>
    <row r="22" spans="1:27" ht="9" customHeight="1" x14ac:dyDescent="0.25">
      <c r="A22" s="75"/>
      <c r="B22" s="77">
        <v>2.2000000000000002</v>
      </c>
      <c r="C22" s="77"/>
      <c r="D22" s="77" t="s">
        <v>93</v>
      </c>
      <c r="E22" s="76"/>
      <c r="F22" s="76">
        <v>100</v>
      </c>
      <c r="G22" s="78" t="s">
        <v>40</v>
      </c>
      <c r="H22" s="32"/>
      <c r="I22" s="33"/>
      <c r="J22" s="67"/>
      <c r="K22" s="8"/>
      <c r="L22" s="8"/>
      <c r="M22" s="8"/>
      <c r="N22" s="8"/>
      <c r="O22" s="8"/>
      <c r="P22" s="8"/>
      <c r="Q22" s="9"/>
      <c r="R22" s="8"/>
      <c r="S22" s="8"/>
      <c r="T22" s="8"/>
      <c r="U22" s="8"/>
      <c r="V22" s="39"/>
      <c r="W22" s="39"/>
      <c r="X22" s="8"/>
      <c r="Y22" s="9"/>
      <c r="Z22" s="8"/>
      <c r="AA22" s="8"/>
    </row>
    <row r="23" spans="1:27" ht="9" customHeight="1" x14ac:dyDescent="0.25">
      <c r="A23" s="75"/>
      <c r="B23" s="77"/>
      <c r="C23" s="77"/>
      <c r="D23" s="77"/>
      <c r="E23" s="76"/>
      <c r="F23" s="76"/>
      <c r="G23" s="78"/>
      <c r="H23" s="8"/>
      <c r="I23" s="64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39"/>
      <c r="W23" s="39"/>
      <c r="X23" s="8"/>
      <c r="Y23" s="9"/>
      <c r="Z23" s="8"/>
      <c r="AA23" s="8"/>
    </row>
    <row r="24" spans="1:27" ht="9" customHeight="1" x14ac:dyDescent="0.25">
      <c r="A24" s="75"/>
      <c r="B24" s="82">
        <v>2.2999999999999998</v>
      </c>
      <c r="C24" s="82"/>
      <c r="D24" s="82" t="s">
        <v>94</v>
      </c>
      <c r="E24" s="28"/>
      <c r="F24" s="101">
        <v>100</v>
      </c>
      <c r="G24" s="78" t="s">
        <v>40</v>
      </c>
      <c r="H24" s="8"/>
      <c r="I24" s="9"/>
      <c r="J24" s="68"/>
      <c r="K24" s="8"/>
      <c r="L24" s="8"/>
      <c r="M24" s="8"/>
      <c r="N24" s="8"/>
      <c r="O24" s="8"/>
      <c r="P24" s="8"/>
      <c r="Q24" s="9"/>
      <c r="R24" s="8"/>
      <c r="S24" s="8"/>
      <c r="T24" s="8"/>
      <c r="U24" s="8"/>
      <c r="V24" s="39"/>
      <c r="W24" s="39"/>
      <c r="X24" s="8"/>
      <c r="Y24" s="9"/>
      <c r="Z24" s="8"/>
      <c r="AA24" s="8"/>
    </row>
    <row r="25" spans="1:27" ht="9" customHeight="1" x14ac:dyDescent="0.25">
      <c r="A25" s="75"/>
      <c r="B25" s="82"/>
      <c r="C25" s="82"/>
      <c r="D25" s="82"/>
      <c r="E25" s="28"/>
      <c r="F25" s="101"/>
      <c r="G25" s="78"/>
      <c r="H25" s="8"/>
      <c r="I25" s="9"/>
      <c r="J25" s="60"/>
      <c r="K25" s="8"/>
      <c r="L25" s="8"/>
      <c r="M25" s="8"/>
      <c r="N25" s="8"/>
      <c r="O25" s="8"/>
      <c r="P25" s="8"/>
      <c r="Q25" s="9"/>
      <c r="R25" s="8"/>
      <c r="S25" s="8"/>
      <c r="T25" s="8"/>
      <c r="U25" s="8"/>
      <c r="V25" s="39"/>
      <c r="W25" s="39"/>
      <c r="X25" s="8"/>
      <c r="Y25" s="9"/>
      <c r="Z25" s="8"/>
      <c r="AA25" s="8"/>
    </row>
    <row r="26" spans="1:27" ht="9" customHeight="1" x14ac:dyDescent="0.25">
      <c r="A26" s="92">
        <v>3</v>
      </c>
      <c r="B26" s="93"/>
      <c r="C26" s="93"/>
      <c r="D26" s="93" t="s">
        <v>89</v>
      </c>
      <c r="E26" s="54"/>
      <c r="F26" s="100">
        <f>SUM(F28,F36,F44,F52,F58,F76,F82,F68)/8</f>
        <v>61.041666666666664</v>
      </c>
      <c r="G26" s="99" t="s">
        <v>38</v>
      </c>
      <c r="H26" s="30"/>
      <c r="I26" s="31"/>
      <c r="J26" s="55"/>
      <c r="K26" s="56"/>
      <c r="L26" s="56"/>
      <c r="M26" s="56"/>
      <c r="N26" s="56"/>
      <c r="O26" s="56"/>
      <c r="P26" s="56"/>
      <c r="Q26" s="57"/>
      <c r="R26" s="56"/>
      <c r="S26" s="56"/>
      <c r="T26" s="56"/>
      <c r="U26" s="56"/>
      <c r="V26" s="39"/>
      <c r="W26" s="39"/>
      <c r="X26" s="56"/>
      <c r="Y26" s="9"/>
      <c r="Z26" s="8"/>
      <c r="AA26" s="8"/>
    </row>
    <row r="27" spans="1:27" ht="9" customHeight="1" x14ac:dyDescent="0.25">
      <c r="A27" s="92"/>
      <c r="B27" s="93"/>
      <c r="C27" s="93"/>
      <c r="D27" s="93"/>
      <c r="E27" s="54"/>
      <c r="F27" s="100"/>
      <c r="G27" s="99"/>
      <c r="H27" s="8"/>
      <c r="I27" s="9"/>
      <c r="J27" s="56"/>
      <c r="K27" s="56"/>
      <c r="L27" s="56"/>
      <c r="M27" s="56"/>
      <c r="N27" s="56"/>
      <c r="O27" s="56"/>
      <c r="P27" s="56"/>
      <c r="Q27" s="57"/>
      <c r="R27" s="56"/>
      <c r="S27" s="56"/>
      <c r="T27" s="56"/>
      <c r="U27" s="56"/>
      <c r="V27" s="39"/>
      <c r="W27" s="39"/>
      <c r="X27" s="56"/>
      <c r="Y27" s="9"/>
      <c r="Z27" s="8"/>
      <c r="AA27" s="8"/>
    </row>
    <row r="28" spans="1:27" ht="9" customHeight="1" x14ac:dyDescent="0.25">
      <c r="A28" s="75"/>
      <c r="B28" s="94">
        <v>3.1</v>
      </c>
      <c r="C28" s="94"/>
      <c r="D28" s="94" t="s">
        <v>97</v>
      </c>
      <c r="E28" s="95"/>
      <c r="F28" s="95">
        <f>SUM(F30:F35)/3</f>
        <v>100</v>
      </c>
      <c r="G28" s="104" t="s">
        <v>38</v>
      </c>
      <c r="H28" s="32"/>
      <c r="I28" s="9"/>
      <c r="J28" s="44"/>
      <c r="K28" s="44"/>
      <c r="L28" s="44"/>
      <c r="M28" s="44"/>
      <c r="N28" s="8"/>
      <c r="O28" s="8"/>
      <c r="P28" s="8"/>
      <c r="Q28" s="9"/>
      <c r="R28" s="8"/>
      <c r="S28" s="8"/>
      <c r="T28" s="8"/>
      <c r="U28" s="8"/>
      <c r="V28" s="39"/>
      <c r="W28" s="39"/>
      <c r="X28" s="8"/>
      <c r="Y28" s="9"/>
      <c r="Z28" s="8"/>
      <c r="AA28" s="8"/>
    </row>
    <row r="29" spans="1:27" ht="9" customHeight="1" x14ac:dyDescent="0.25">
      <c r="A29" s="75"/>
      <c r="B29" s="94"/>
      <c r="C29" s="94"/>
      <c r="D29" s="94"/>
      <c r="E29" s="95"/>
      <c r="F29" s="95"/>
      <c r="G29" s="104"/>
      <c r="H29" s="8"/>
      <c r="I29" s="9"/>
      <c r="J29" s="44"/>
      <c r="K29" s="44"/>
      <c r="L29" s="44"/>
      <c r="M29" s="44"/>
      <c r="N29" s="8"/>
      <c r="O29" s="8"/>
      <c r="P29" s="8"/>
      <c r="Q29" s="9"/>
      <c r="R29" s="8"/>
      <c r="S29" s="8"/>
      <c r="T29" s="8"/>
      <c r="U29" s="8"/>
      <c r="V29" s="39"/>
      <c r="W29" s="39"/>
      <c r="X29" s="8"/>
      <c r="Y29" s="9"/>
      <c r="Z29" s="8"/>
      <c r="AA29" s="8"/>
    </row>
    <row r="30" spans="1:27" ht="9" customHeight="1" x14ac:dyDescent="0.25">
      <c r="A30" s="75"/>
      <c r="B30" s="79"/>
      <c r="C30" s="76" t="s">
        <v>30</v>
      </c>
      <c r="D30" s="77" t="s">
        <v>112</v>
      </c>
      <c r="E30" s="76"/>
      <c r="F30" s="76">
        <v>100</v>
      </c>
      <c r="G30" s="78" t="s">
        <v>40</v>
      </c>
      <c r="H30" s="8"/>
      <c r="I30" s="9"/>
      <c r="J30" s="53"/>
      <c r="K30" s="8"/>
      <c r="L30" s="8"/>
      <c r="M30" s="8"/>
      <c r="N30" s="8"/>
      <c r="O30" s="8"/>
      <c r="P30" s="8"/>
      <c r="Q30" s="9"/>
      <c r="R30" s="8"/>
      <c r="S30" s="8"/>
      <c r="T30" s="8"/>
      <c r="U30" s="8"/>
      <c r="V30" s="39"/>
      <c r="W30" s="39"/>
      <c r="X30" s="8"/>
      <c r="Y30" s="9"/>
      <c r="Z30" s="8"/>
      <c r="AA30" s="8"/>
    </row>
    <row r="31" spans="1:27" ht="9" customHeight="1" x14ac:dyDescent="0.25">
      <c r="A31" s="75"/>
      <c r="B31" s="79"/>
      <c r="C31" s="76"/>
      <c r="D31" s="77"/>
      <c r="E31" s="76"/>
      <c r="F31" s="76"/>
      <c r="G31" s="78"/>
      <c r="H31" s="8"/>
      <c r="I31" s="9"/>
      <c r="J31" s="60"/>
      <c r="K31" s="8"/>
      <c r="L31" s="8"/>
      <c r="M31" s="8"/>
      <c r="N31" s="8"/>
      <c r="O31" s="8"/>
      <c r="P31" s="8"/>
      <c r="Q31" s="9"/>
      <c r="R31" s="8"/>
      <c r="S31" s="8"/>
      <c r="T31" s="8"/>
      <c r="U31" s="8"/>
      <c r="V31" s="39"/>
      <c r="W31" s="39"/>
      <c r="X31" s="8"/>
      <c r="Y31" s="9"/>
      <c r="Z31" s="8"/>
      <c r="AA31" s="8"/>
    </row>
    <row r="32" spans="1:27" ht="9" customHeight="1" x14ac:dyDescent="0.25">
      <c r="A32" s="75"/>
      <c r="B32" s="79"/>
      <c r="C32" s="76" t="s">
        <v>31</v>
      </c>
      <c r="D32" s="77" t="s">
        <v>114</v>
      </c>
      <c r="E32" s="76"/>
      <c r="F32" s="76">
        <v>100</v>
      </c>
      <c r="G32" s="78" t="s">
        <v>40</v>
      </c>
      <c r="H32" s="8"/>
      <c r="I32" s="9"/>
      <c r="J32" s="53"/>
      <c r="K32" s="8"/>
      <c r="L32" s="8"/>
      <c r="M32" s="8"/>
      <c r="N32" s="8"/>
      <c r="O32" s="8"/>
      <c r="P32" s="8"/>
      <c r="Q32" s="9"/>
      <c r="R32" s="8"/>
      <c r="S32" s="8"/>
      <c r="T32" s="8"/>
      <c r="U32" s="8"/>
      <c r="V32" s="39"/>
      <c r="W32" s="39"/>
      <c r="X32" s="8"/>
      <c r="Y32" s="9"/>
      <c r="Z32" s="8"/>
      <c r="AA32" s="8"/>
    </row>
    <row r="33" spans="1:27" ht="9" customHeight="1" x14ac:dyDescent="0.25">
      <c r="A33" s="75"/>
      <c r="B33" s="79"/>
      <c r="C33" s="76"/>
      <c r="D33" s="77"/>
      <c r="E33" s="76"/>
      <c r="F33" s="76"/>
      <c r="G33" s="78"/>
      <c r="H33" s="8"/>
      <c r="I33" s="9"/>
      <c r="J33" s="8"/>
      <c r="K33" s="60"/>
      <c r="L33" s="8"/>
      <c r="M33" s="8"/>
      <c r="N33" s="8"/>
      <c r="O33" s="8"/>
      <c r="P33" s="8"/>
      <c r="Q33" s="9"/>
      <c r="R33" s="8"/>
      <c r="S33" s="8"/>
      <c r="T33" s="8"/>
      <c r="U33" s="8"/>
      <c r="V33" s="39"/>
      <c r="W33" s="39"/>
      <c r="X33" s="8"/>
      <c r="Y33" s="9"/>
      <c r="Z33" s="8"/>
      <c r="AA33" s="8"/>
    </row>
    <row r="34" spans="1:27" ht="9" customHeight="1" x14ac:dyDescent="0.25">
      <c r="A34" s="75"/>
      <c r="B34" s="79"/>
      <c r="C34" s="76" t="s">
        <v>113</v>
      </c>
      <c r="D34" s="77" t="s">
        <v>111</v>
      </c>
      <c r="E34" s="76"/>
      <c r="F34" s="76">
        <v>100</v>
      </c>
      <c r="G34" s="78" t="s">
        <v>40</v>
      </c>
      <c r="H34" s="8"/>
      <c r="I34" s="9"/>
      <c r="J34" s="59"/>
      <c r="K34" s="59"/>
      <c r="L34" s="59"/>
      <c r="M34" s="59"/>
      <c r="N34" s="8"/>
      <c r="O34" s="8"/>
      <c r="P34" s="8"/>
      <c r="Q34" s="9"/>
      <c r="R34" s="8"/>
      <c r="S34" s="8"/>
      <c r="T34" s="8"/>
      <c r="U34" s="8"/>
      <c r="V34" s="39"/>
      <c r="W34" s="39"/>
      <c r="X34" s="8"/>
      <c r="Y34" s="9"/>
      <c r="Z34" s="8"/>
      <c r="AA34" s="8"/>
    </row>
    <row r="35" spans="1:27" ht="9" customHeight="1" x14ac:dyDescent="0.25">
      <c r="A35" s="75"/>
      <c r="B35" s="79"/>
      <c r="C35" s="76"/>
      <c r="D35" s="77"/>
      <c r="E35" s="76"/>
      <c r="F35" s="76"/>
      <c r="G35" s="78"/>
      <c r="H35" s="8"/>
      <c r="I35" s="9"/>
      <c r="J35" s="8"/>
      <c r="K35" s="8"/>
      <c r="L35" s="60"/>
      <c r="M35" s="8"/>
      <c r="N35" s="8"/>
      <c r="O35" s="8"/>
      <c r="P35" s="8"/>
      <c r="Q35" s="9"/>
      <c r="R35" s="8"/>
      <c r="S35" s="8"/>
      <c r="T35" s="8"/>
      <c r="U35" s="8"/>
      <c r="V35" s="39"/>
      <c r="W35" s="39"/>
      <c r="X35" s="8"/>
      <c r="Y35" s="9"/>
      <c r="Z35" s="8"/>
      <c r="AA35" s="8"/>
    </row>
    <row r="36" spans="1:27" ht="9" customHeight="1" x14ac:dyDescent="0.25">
      <c r="A36" s="75"/>
      <c r="B36" s="94">
        <v>3.2</v>
      </c>
      <c r="C36" s="94"/>
      <c r="D36" s="94" t="s">
        <v>98</v>
      </c>
      <c r="E36" s="95"/>
      <c r="F36" s="95">
        <f>SUM(F38:F43)/3</f>
        <v>100</v>
      </c>
      <c r="G36" s="104" t="s">
        <v>40</v>
      </c>
      <c r="H36" s="32"/>
      <c r="I36" s="33"/>
      <c r="J36" s="58"/>
      <c r="K36" s="44"/>
      <c r="L36" s="8"/>
      <c r="M36" s="8"/>
      <c r="N36" s="8"/>
      <c r="O36" s="8"/>
      <c r="P36" s="8"/>
      <c r="Q36" s="9"/>
      <c r="R36" s="8"/>
      <c r="S36" s="8"/>
      <c r="T36" s="8"/>
      <c r="U36" s="8"/>
      <c r="V36" s="39"/>
      <c r="W36" s="39"/>
      <c r="X36" s="8"/>
      <c r="Y36" s="9"/>
      <c r="Z36" s="8"/>
      <c r="AA36" s="8"/>
    </row>
    <row r="37" spans="1:27" ht="9" customHeight="1" x14ac:dyDescent="0.25">
      <c r="A37" s="75"/>
      <c r="B37" s="94"/>
      <c r="C37" s="94"/>
      <c r="D37" s="94"/>
      <c r="E37" s="95"/>
      <c r="F37" s="95"/>
      <c r="G37" s="104"/>
      <c r="H37" s="8"/>
      <c r="I37" s="8"/>
      <c r="J37" s="44"/>
      <c r="K37" s="44"/>
      <c r="L37" s="8"/>
      <c r="M37" s="8"/>
      <c r="N37" s="8"/>
      <c r="O37" s="8"/>
      <c r="P37" s="8"/>
      <c r="Q37" s="9"/>
      <c r="R37" s="8"/>
      <c r="S37" s="8"/>
      <c r="T37" s="8"/>
      <c r="U37" s="8"/>
      <c r="V37" s="39"/>
      <c r="W37" s="39"/>
      <c r="X37" s="8"/>
      <c r="Y37" s="9"/>
      <c r="Z37" s="8"/>
      <c r="AA37" s="8"/>
    </row>
    <row r="38" spans="1:27" ht="9" customHeight="1" x14ac:dyDescent="0.25">
      <c r="A38" s="75"/>
      <c r="B38" s="79"/>
      <c r="C38" s="76" t="s">
        <v>32</v>
      </c>
      <c r="D38" s="77" t="s">
        <v>121</v>
      </c>
      <c r="E38" s="76"/>
      <c r="F38" s="76">
        <v>100</v>
      </c>
      <c r="G38" s="78" t="s">
        <v>40</v>
      </c>
      <c r="H38" s="8"/>
      <c r="I38" s="9"/>
      <c r="J38" s="53"/>
      <c r="K38" s="53"/>
      <c r="L38" s="8"/>
      <c r="M38" s="8"/>
      <c r="N38" s="8"/>
      <c r="O38" s="8"/>
      <c r="P38" s="8"/>
      <c r="Q38" s="9"/>
      <c r="R38" s="8"/>
      <c r="S38" s="8"/>
      <c r="T38" s="8"/>
      <c r="U38" s="8"/>
      <c r="V38" s="39"/>
      <c r="W38" s="39"/>
      <c r="X38" s="8"/>
      <c r="Y38" s="9"/>
      <c r="Z38" s="8"/>
      <c r="AA38" s="8"/>
    </row>
    <row r="39" spans="1:27" ht="9" customHeight="1" x14ac:dyDescent="0.25">
      <c r="A39" s="75"/>
      <c r="B39" s="79"/>
      <c r="C39" s="76"/>
      <c r="D39" s="77"/>
      <c r="E39" s="76"/>
      <c r="F39" s="76"/>
      <c r="G39" s="78"/>
      <c r="H39" s="8"/>
      <c r="I39" s="9"/>
      <c r="J39" s="60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39"/>
      <c r="W39" s="39"/>
      <c r="X39" s="8"/>
      <c r="Y39" s="9"/>
      <c r="Z39" s="8"/>
      <c r="AA39" s="8"/>
    </row>
    <row r="40" spans="1:27" ht="9" customHeight="1" x14ac:dyDescent="0.25">
      <c r="A40" s="75"/>
      <c r="B40" s="79"/>
      <c r="C40" s="76" t="s">
        <v>42</v>
      </c>
      <c r="D40" s="77" t="s">
        <v>123</v>
      </c>
      <c r="E40" s="76"/>
      <c r="F40" s="76">
        <v>100</v>
      </c>
      <c r="G40" s="78" t="s">
        <v>40</v>
      </c>
      <c r="H40" s="8"/>
      <c r="I40" s="9"/>
      <c r="J40" s="8"/>
      <c r="K40" s="53"/>
      <c r="L40" s="8"/>
      <c r="M40" s="8"/>
      <c r="N40" s="8"/>
      <c r="O40" s="8"/>
      <c r="P40" s="8"/>
      <c r="Q40" s="9"/>
      <c r="R40" s="8"/>
      <c r="S40" s="8"/>
      <c r="T40" s="8"/>
      <c r="U40" s="8"/>
      <c r="V40" s="39"/>
      <c r="W40" s="39"/>
      <c r="X40" s="8"/>
      <c r="Y40" s="9"/>
      <c r="Z40" s="8"/>
      <c r="AA40" s="8"/>
    </row>
    <row r="41" spans="1:27" ht="9" customHeight="1" x14ac:dyDescent="0.25">
      <c r="A41" s="75"/>
      <c r="B41" s="79"/>
      <c r="C41" s="76"/>
      <c r="D41" s="77"/>
      <c r="E41" s="76"/>
      <c r="F41" s="76"/>
      <c r="G41" s="78"/>
      <c r="H41" s="8"/>
      <c r="I41" s="9"/>
      <c r="J41" s="60"/>
      <c r="K41" s="8"/>
      <c r="L41" s="8"/>
      <c r="M41" s="8"/>
      <c r="N41" s="8"/>
      <c r="O41" s="8"/>
      <c r="P41" s="8"/>
      <c r="Q41" s="9"/>
      <c r="R41" s="8"/>
      <c r="S41" s="8"/>
      <c r="T41" s="8"/>
      <c r="U41" s="8"/>
      <c r="V41" s="39"/>
      <c r="W41" s="39"/>
      <c r="X41" s="8"/>
      <c r="Y41" s="9"/>
      <c r="Z41" s="8"/>
      <c r="AA41" s="8"/>
    </row>
    <row r="42" spans="1:27" ht="9" customHeight="1" x14ac:dyDescent="0.25">
      <c r="A42" s="75"/>
      <c r="B42" s="79"/>
      <c r="C42" s="76" t="s">
        <v>120</v>
      </c>
      <c r="D42" s="77" t="s">
        <v>122</v>
      </c>
      <c r="E42" s="76"/>
      <c r="F42" s="76">
        <v>100</v>
      </c>
      <c r="G42" s="78" t="s">
        <v>40</v>
      </c>
      <c r="H42" s="8"/>
      <c r="I42" s="9"/>
      <c r="J42" s="8"/>
      <c r="K42" s="53"/>
      <c r="L42" s="8"/>
      <c r="M42" s="8"/>
      <c r="N42" s="8"/>
      <c r="O42" s="8"/>
      <c r="P42" s="8"/>
      <c r="Q42" s="9"/>
      <c r="R42" s="8"/>
      <c r="S42" s="8"/>
      <c r="T42" s="8"/>
      <c r="U42" s="8"/>
      <c r="V42" s="39"/>
      <c r="W42" s="39"/>
      <c r="X42" s="8"/>
      <c r="Y42" s="9"/>
      <c r="Z42" s="8"/>
      <c r="AA42" s="8"/>
    </row>
    <row r="43" spans="1:27" ht="9" customHeight="1" x14ac:dyDescent="0.25">
      <c r="A43" s="75"/>
      <c r="B43" s="79"/>
      <c r="C43" s="76"/>
      <c r="D43" s="77"/>
      <c r="E43" s="76"/>
      <c r="F43" s="76"/>
      <c r="G43" s="78"/>
      <c r="H43" s="8"/>
      <c r="I43" s="9"/>
      <c r="J43" s="60"/>
      <c r="K43" s="8"/>
      <c r="L43" s="8"/>
      <c r="M43" s="8"/>
      <c r="N43" s="8"/>
      <c r="O43" s="8"/>
      <c r="P43" s="8"/>
      <c r="Q43" s="9"/>
      <c r="R43" s="8"/>
      <c r="S43" s="8"/>
      <c r="T43" s="8"/>
      <c r="U43" s="8"/>
      <c r="V43" s="39"/>
      <c r="W43" s="39"/>
      <c r="X43" s="8"/>
      <c r="Y43" s="9"/>
      <c r="Z43" s="8"/>
      <c r="AA43" s="8"/>
    </row>
    <row r="44" spans="1:27" ht="9" customHeight="1" x14ac:dyDescent="0.25">
      <c r="A44" s="75"/>
      <c r="B44" s="94">
        <v>3.3</v>
      </c>
      <c r="C44" s="94"/>
      <c r="D44" s="94" t="s">
        <v>109</v>
      </c>
      <c r="E44" s="111"/>
      <c r="F44" s="95">
        <f>SUM(F46:F51)/3</f>
        <v>83.333333333333329</v>
      </c>
      <c r="G44" s="104" t="s">
        <v>38</v>
      </c>
      <c r="H44" s="32"/>
      <c r="I44" s="33"/>
      <c r="J44" s="32"/>
      <c r="K44" s="44"/>
      <c r="L44" s="44"/>
      <c r="M44" s="44"/>
      <c r="N44" s="44"/>
      <c r="O44" s="8"/>
      <c r="P44" s="8"/>
      <c r="Q44" s="9"/>
      <c r="R44" s="8"/>
      <c r="S44" s="8"/>
      <c r="T44" s="8"/>
      <c r="U44" s="8"/>
      <c r="V44" s="39"/>
      <c r="W44" s="39"/>
      <c r="X44" s="8"/>
      <c r="Y44" s="9"/>
      <c r="Z44" s="8"/>
      <c r="AA44" s="8"/>
    </row>
    <row r="45" spans="1:27" ht="9" customHeight="1" x14ac:dyDescent="0.25">
      <c r="A45" s="75"/>
      <c r="B45" s="94"/>
      <c r="C45" s="94"/>
      <c r="D45" s="94"/>
      <c r="E45" s="95"/>
      <c r="F45" s="95"/>
      <c r="G45" s="104"/>
      <c r="H45" s="8"/>
      <c r="I45" s="8"/>
      <c r="J45" s="8"/>
      <c r="K45" s="44"/>
      <c r="L45" s="44"/>
      <c r="M45" s="44"/>
      <c r="N45" s="44"/>
      <c r="O45" s="8"/>
      <c r="P45" s="8"/>
      <c r="Q45" s="9"/>
      <c r="R45" s="8"/>
      <c r="S45" s="8"/>
      <c r="T45" s="8"/>
      <c r="U45" s="8"/>
      <c r="V45" s="39"/>
      <c r="W45" s="39"/>
      <c r="X45" s="8"/>
      <c r="Y45" s="9"/>
      <c r="Z45" s="8"/>
      <c r="AA45" s="8"/>
    </row>
    <row r="46" spans="1:27" ht="9" customHeight="1" x14ac:dyDescent="0.25">
      <c r="A46" s="75"/>
      <c r="B46" s="79"/>
      <c r="C46" s="76" t="s">
        <v>99</v>
      </c>
      <c r="D46" s="77" t="s">
        <v>117</v>
      </c>
      <c r="E46" s="76" t="s">
        <v>31</v>
      </c>
      <c r="F46" s="76">
        <v>100</v>
      </c>
      <c r="G46" s="78" t="s">
        <v>40</v>
      </c>
      <c r="H46" s="8"/>
      <c r="I46" s="9"/>
      <c r="J46" s="8"/>
      <c r="K46" s="53"/>
      <c r="L46" s="53"/>
      <c r="M46" s="8"/>
      <c r="N46" s="8"/>
      <c r="O46" s="8"/>
      <c r="P46" s="8"/>
      <c r="Q46" s="9"/>
      <c r="R46" s="8"/>
      <c r="S46" s="8"/>
      <c r="T46" s="8"/>
      <c r="U46" s="8"/>
      <c r="V46" s="39"/>
      <c r="W46" s="39"/>
      <c r="X46" s="8"/>
      <c r="Y46" s="9"/>
      <c r="Z46" s="8"/>
      <c r="AA46" s="8"/>
    </row>
    <row r="47" spans="1:27" ht="9" customHeight="1" x14ac:dyDescent="0.25">
      <c r="A47" s="75"/>
      <c r="B47" s="79"/>
      <c r="C47" s="76"/>
      <c r="D47" s="77"/>
      <c r="E47" s="76"/>
      <c r="F47" s="76"/>
      <c r="G47" s="78"/>
      <c r="H47" s="8"/>
      <c r="I47" s="9"/>
      <c r="J47" s="8"/>
      <c r="K47" s="60"/>
      <c r="L47" s="8"/>
      <c r="M47" s="8"/>
      <c r="N47" s="8"/>
      <c r="O47" s="8"/>
      <c r="P47" s="8"/>
      <c r="Q47" s="9"/>
      <c r="R47" s="8"/>
      <c r="S47" s="8"/>
      <c r="T47" s="8"/>
      <c r="U47" s="8"/>
      <c r="V47" s="39"/>
      <c r="W47" s="39"/>
      <c r="X47" s="8"/>
      <c r="Y47" s="9"/>
      <c r="Z47" s="8"/>
      <c r="AA47" s="8"/>
    </row>
    <row r="48" spans="1:27" ht="9" customHeight="1" x14ac:dyDescent="0.25">
      <c r="A48" s="75"/>
      <c r="B48" s="79"/>
      <c r="C48" s="76" t="s">
        <v>100</v>
      </c>
      <c r="D48" s="77" t="s">
        <v>118</v>
      </c>
      <c r="E48" s="76"/>
      <c r="F48" s="76">
        <v>100</v>
      </c>
      <c r="G48" s="78" t="s">
        <v>40</v>
      </c>
      <c r="H48" s="8"/>
      <c r="I48" s="9"/>
      <c r="J48" s="8"/>
      <c r="K48" s="8"/>
      <c r="L48" s="59"/>
      <c r="M48" s="59"/>
      <c r="N48" s="59"/>
      <c r="O48" s="8"/>
      <c r="P48" s="8"/>
      <c r="Q48" s="9"/>
      <c r="R48" s="8"/>
      <c r="S48" s="8"/>
      <c r="T48" s="8"/>
      <c r="U48" s="8"/>
      <c r="V48" s="39"/>
      <c r="W48" s="39"/>
      <c r="X48" s="8"/>
      <c r="Y48" s="9"/>
      <c r="Z48" s="8"/>
      <c r="AA48" s="8"/>
    </row>
    <row r="49" spans="1:27" ht="9" customHeight="1" x14ac:dyDescent="0.25">
      <c r="A49" s="75"/>
      <c r="B49" s="79"/>
      <c r="C49" s="76"/>
      <c r="D49" s="77"/>
      <c r="E49" s="76"/>
      <c r="F49" s="76"/>
      <c r="G49" s="78"/>
      <c r="H49" s="8"/>
      <c r="I49" s="9"/>
      <c r="J49" s="8"/>
      <c r="K49" s="8"/>
      <c r="L49" s="60"/>
      <c r="M49" s="8"/>
      <c r="N49" s="8"/>
      <c r="O49" s="8"/>
      <c r="P49" s="8"/>
      <c r="Q49" s="9"/>
      <c r="R49" s="8"/>
      <c r="S49" s="8"/>
      <c r="T49" s="8"/>
      <c r="U49" s="8"/>
      <c r="V49" s="39"/>
      <c r="W49" s="39"/>
      <c r="X49" s="8"/>
      <c r="Y49" s="9"/>
      <c r="Z49" s="8"/>
      <c r="AA49" s="8"/>
    </row>
    <row r="50" spans="1:27" ht="9" customHeight="1" x14ac:dyDescent="0.25">
      <c r="A50" s="75"/>
      <c r="B50" s="79"/>
      <c r="C50" s="76" t="s">
        <v>116</v>
      </c>
      <c r="D50" s="77" t="s">
        <v>119</v>
      </c>
      <c r="E50" s="76" t="s">
        <v>113</v>
      </c>
      <c r="F50" s="76">
        <v>50</v>
      </c>
      <c r="G50" s="78" t="s">
        <v>38</v>
      </c>
      <c r="H50" s="8"/>
      <c r="I50" s="9"/>
      <c r="J50" s="8"/>
      <c r="K50" s="8"/>
      <c r="L50" s="8"/>
      <c r="M50" s="8"/>
      <c r="N50" s="53"/>
      <c r="O50" s="8"/>
      <c r="P50" s="8"/>
      <c r="Q50" s="9"/>
      <c r="R50" s="8"/>
      <c r="S50" s="8"/>
      <c r="T50" s="8"/>
      <c r="U50" s="8"/>
      <c r="V50" s="39"/>
      <c r="W50" s="39"/>
      <c r="X50" s="8"/>
      <c r="Y50" s="9"/>
      <c r="Z50" s="8"/>
      <c r="AA50" s="8"/>
    </row>
    <row r="51" spans="1:27" ht="9" customHeight="1" x14ac:dyDescent="0.25">
      <c r="A51" s="75"/>
      <c r="B51" s="79"/>
      <c r="C51" s="76"/>
      <c r="D51" s="77"/>
      <c r="E51" s="76"/>
      <c r="F51" s="76"/>
      <c r="G51" s="78"/>
      <c r="H51" s="8"/>
      <c r="I51" s="9"/>
      <c r="J51" s="8"/>
      <c r="K51" s="8"/>
      <c r="L51" s="8"/>
      <c r="M51" s="8"/>
      <c r="N51" s="8"/>
      <c r="O51" s="8"/>
      <c r="P51" s="8"/>
      <c r="Q51" s="9"/>
      <c r="R51" s="8"/>
      <c r="S51" s="8"/>
      <c r="T51" s="8"/>
      <c r="U51" s="8"/>
      <c r="V51" s="39"/>
      <c r="W51" s="39"/>
      <c r="X51" s="8"/>
      <c r="Y51" s="9"/>
      <c r="Z51" s="8"/>
      <c r="AA51" s="8"/>
    </row>
    <row r="52" spans="1:27" ht="9" customHeight="1" x14ac:dyDescent="0.25">
      <c r="A52" s="75"/>
      <c r="B52" s="94">
        <v>3.4</v>
      </c>
      <c r="C52" s="94"/>
      <c r="D52" s="94" t="s">
        <v>124</v>
      </c>
      <c r="E52" s="95"/>
      <c r="F52" s="95">
        <f>SUM(F54:F57)/2</f>
        <v>95</v>
      </c>
      <c r="G52" s="104" t="s">
        <v>38</v>
      </c>
      <c r="H52" s="32"/>
      <c r="I52" s="33"/>
      <c r="J52" s="32"/>
      <c r="L52" s="44"/>
      <c r="M52" s="8"/>
      <c r="N52" s="8"/>
      <c r="O52" s="8"/>
      <c r="P52" s="8"/>
      <c r="Q52" s="9"/>
      <c r="R52" s="8"/>
      <c r="S52" s="8"/>
      <c r="T52" s="8"/>
      <c r="U52" s="8"/>
      <c r="V52" s="39"/>
      <c r="W52" s="39"/>
      <c r="X52" s="8"/>
      <c r="Y52" s="9"/>
      <c r="Z52" s="8"/>
      <c r="AA52" s="8"/>
    </row>
    <row r="53" spans="1:27" ht="9" customHeight="1" x14ac:dyDescent="0.25">
      <c r="A53" s="75"/>
      <c r="B53" s="94"/>
      <c r="C53" s="94"/>
      <c r="D53" s="94"/>
      <c r="E53" s="95"/>
      <c r="F53" s="95"/>
      <c r="G53" s="104"/>
      <c r="H53" s="8"/>
      <c r="I53" s="8"/>
      <c r="J53" s="8"/>
      <c r="L53" s="44"/>
      <c r="M53" s="8"/>
      <c r="N53" s="8"/>
      <c r="O53" s="8"/>
      <c r="P53" s="8"/>
      <c r="Q53" s="9"/>
      <c r="R53" s="8"/>
      <c r="S53" s="8"/>
      <c r="T53" s="8"/>
      <c r="U53" s="8"/>
      <c r="V53" s="39"/>
      <c r="W53" s="39"/>
      <c r="X53" s="8"/>
      <c r="Y53" s="9"/>
      <c r="Z53" s="8"/>
      <c r="AA53" s="8"/>
    </row>
    <row r="54" spans="1:27" ht="9" customHeight="1" x14ac:dyDescent="0.25">
      <c r="A54" s="75"/>
      <c r="B54" s="79"/>
      <c r="C54" s="76" t="s">
        <v>101</v>
      </c>
      <c r="D54" s="77" t="s">
        <v>125</v>
      </c>
      <c r="E54" s="76" t="s">
        <v>31</v>
      </c>
      <c r="F54" s="76">
        <v>100</v>
      </c>
      <c r="G54" s="78" t="s">
        <v>40</v>
      </c>
      <c r="H54" s="8"/>
      <c r="I54" s="9"/>
      <c r="J54" s="8"/>
      <c r="L54" s="53"/>
      <c r="M54" s="8"/>
      <c r="N54" s="8"/>
      <c r="O54" s="8"/>
      <c r="P54" s="8"/>
      <c r="Q54" s="9"/>
      <c r="R54" s="8"/>
      <c r="S54" s="8"/>
      <c r="T54" s="8"/>
      <c r="U54" s="8"/>
      <c r="V54" s="39"/>
      <c r="W54" s="39"/>
      <c r="X54" s="8"/>
      <c r="Y54" s="9"/>
      <c r="Z54" s="8"/>
      <c r="AA54" s="8"/>
    </row>
    <row r="55" spans="1:27" ht="9" customHeight="1" x14ac:dyDescent="0.25">
      <c r="A55" s="75"/>
      <c r="B55" s="79"/>
      <c r="C55" s="76"/>
      <c r="D55" s="77"/>
      <c r="E55" s="76"/>
      <c r="F55" s="76"/>
      <c r="G55" s="78"/>
      <c r="H55" s="8"/>
      <c r="I55" s="9"/>
      <c r="J55" s="8"/>
      <c r="K55" s="60"/>
      <c r="L55" s="8"/>
      <c r="M55" s="8"/>
      <c r="N55" s="8"/>
      <c r="O55" s="8"/>
      <c r="P55" s="8"/>
      <c r="Q55" s="9"/>
      <c r="R55" s="8"/>
      <c r="S55" s="8"/>
      <c r="T55" s="8"/>
      <c r="U55" s="8"/>
      <c r="V55" s="39"/>
      <c r="W55" s="39"/>
      <c r="X55" s="8"/>
      <c r="Y55" s="9"/>
      <c r="Z55" s="8"/>
      <c r="AA55" s="8"/>
    </row>
    <row r="56" spans="1:27" ht="9" customHeight="1" x14ac:dyDescent="0.25">
      <c r="A56" s="75"/>
      <c r="B56" s="79"/>
      <c r="C56" s="76" t="s">
        <v>102</v>
      </c>
      <c r="D56" s="77" t="s">
        <v>126</v>
      </c>
      <c r="E56" s="76"/>
      <c r="F56" s="76">
        <v>90</v>
      </c>
      <c r="G56" s="78" t="s">
        <v>38</v>
      </c>
      <c r="H56" s="8"/>
      <c r="I56" s="9"/>
      <c r="J56" s="8"/>
      <c r="K56" s="8"/>
      <c r="L56" s="8"/>
      <c r="M56" s="8"/>
      <c r="N56" s="8"/>
      <c r="O56" s="8"/>
      <c r="P56" s="8"/>
      <c r="Q56" s="9"/>
      <c r="R56" s="8"/>
      <c r="S56" s="8"/>
      <c r="T56" s="8"/>
      <c r="U56" s="8"/>
      <c r="V56" s="39"/>
      <c r="W56" s="39"/>
      <c r="X56" s="8"/>
      <c r="Y56" s="9"/>
      <c r="Z56" s="8"/>
      <c r="AA56" s="8"/>
    </row>
    <row r="57" spans="1:27" ht="9" customHeight="1" x14ac:dyDescent="0.25">
      <c r="A57" s="75"/>
      <c r="B57" s="79"/>
      <c r="C57" s="76"/>
      <c r="D57" s="77"/>
      <c r="E57" s="76"/>
      <c r="F57" s="76"/>
      <c r="G57" s="78"/>
      <c r="H57" s="8"/>
      <c r="I57" s="9"/>
      <c r="J57" s="8"/>
      <c r="K57" s="8"/>
      <c r="L57" s="8"/>
      <c r="M57" s="8"/>
      <c r="N57" s="8"/>
      <c r="O57" s="8"/>
      <c r="P57" s="8"/>
      <c r="Q57" s="9"/>
      <c r="R57" s="8"/>
      <c r="S57" s="8"/>
      <c r="T57" s="8"/>
      <c r="U57" s="8"/>
      <c r="V57" s="39"/>
      <c r="W57" s="39"/>
      <c r="X57" s="8"/>
      <c r="Y57" s="9"/>
      <c r="Z57" s="8"/>
      <c r="AA57" s="8"/>
    </row>
    <row r="58" spans="1:27" ht="9" customHeight="1" x14ac:dyDescent="0.25">
      <c r="A58" s="75"/>
      <c r="B58" s="94">
        <v>3.5</v>
      </c>
      <c r="C58" s="94"/>
      <c r="D58" s="94" t="s">
        <v>130</v>
      </c>
      <c r="E58" s="95"/>
      <c r="F58" s="95">
        <f>SUM(F60:F67)/4</f>
        <v>80</v>
      </c>
      <c r="G58" s="104" t="s">
        <v>38</v>
      </c>
      <c r="H58" s="32"/>
      <c r="I58" s="33"/>
      <c r="J58" s="32"/>
      <c r="K58" s="8"/>
      <c r="M58" s="44"/>
      <c r="N58" s="44"/>
      <c r="O58" s="44"/>
      <c r="P58" s="44"/>
      <c r="Q58" s="52"/>
      <c r="R58" s="8"/>
      <c r="S58" s="8"/>
      <c r="T58" s="8"/>
      <c r="U58" s="8"/>
      <c r="V58" s="39"/>
      <c r="W58" s="39"/>
      <c r="X58" s="8"/>
      <c r="Y58" s="9"/>
      <c r="Z58" s="8"/>
      <c r="AA58" s="8"/>
    </row>
    <row r="59" spans="1:27" ht="9" customHeight="1" x14ac:dyDescent="0.25">
      <c r="A59" s="75"/>
      <c r="B59" s="94"/>
      <c r="C59" s="94"/>
      <c r="D59" s="94"/>
      <c r="E59" s="95"/>
      <c r="F59" s="95"/>
      <c r="G59" s="104"/>
      <c r="H59" s="8"/>
      <c r="I59" s="8"/>
      <c r="J59" s="8"/>
      <c r="K59" s="8"/>
      <c r="M59" s="44"/>
      <c r="N59" s="44"/>
      <c r="O59" s="44"/>
      <c r="P59" s="44"/>
      <c r="Q59" s="52"/>
      <c r="R59" s="8"/>
      <c r="S59" s="8"/>
      <c r="T59" s="8"/>
      <c r="U59" s="8"/>
      <c r="V59" s="39"/>
      <c r="W59" s="39"/>
      <c r="X59" s="8"/>
      <c r="Y59" s="9"/>
      <c r="Z59" s="8"/>
      <c r="AA59" s="8"/>
    </row>
    <row r="60" spans="1:27" ht="9" customHeight="1" x14ac:dyDescent="0.25">
      <c r="A60" s="75"/>
      <c r="B60" s="79"/>
      <c r="C60" s="76" t="s">
        <v>103</v>
      </c>
      <c r="D60" s="77" t="s">
        <v>131</v>
      </c>
      <c r="E60" s="76"/>
      <c r="F60" s="76">
        <v>100</v>
      </c>
      <c r="G60" s="78" t="s">
        <v>40</v>
      </c>
      <c r="H60" s="8"/>
      <c r="I60" s="9"/>
      <c r="J60" s="8"/>
      <c r="K60" s="8"/>
      <c r="M60" s="53"/>
      <c r="N60" s="8"/>
      <c r="O60" s="8"/>
      <c r="P60" s="8"/>
      <c r="Q60" s="9"/>
      <c r="R60" s="8"/>
      <c r="S60" s="8"/>
      <c r="T60" s="8"/>
      <c r="U60" s="8"/>
      <c r="V60" s="39"/>
      <c r="W60" s="39"/>
      <c r="X60" s="8"/>
      <c r="Y60" s="9"/>
      <c r="Z60" s="8"/>
      <c r="AA60" s="8"/>
    </row>
    <row r="61" spans="1:27" ht="9" customHeight="1" x14ac:dyDescent="0.25">
      <c r="A61" s="75"/>
      <c r="B61" s="79"/>
      <c r="C61" s="76"/>
      <c r="D61" s="77"/>
      <c r="E61" s="76"/>
      <c r="F61" s="76"/>
      <c r="G61" s="78"/>
      <c r="H61" s="8"/>
      <c r="I61" s="9"/>
      <c r="J61" s="8"/>
      <c r="K61" s="8"/>
      <c r="L61" s="74"/>
      <c r="M61" s="8"/>
      <c r="N61" s="8"/>
      <c r="O61" s="8"/>
      <c r="P61" s="8"/>
      <c r="Q61" s="9"/>
      <c r="R61" s="8"/>
      <c r="S61" s="8"/>
      <c r="T61" s="8"/>
      <c r="U61" s="8"/>
      <c r="V61" s="39"/>
      <c r="W61" s="39"/>
      <c r="X61" s="8"/>
      <c r="Y61" s="9"/>
      <c r="Z61" s="8"/>
      <c r="AA61" s="8"/>
    </row>
    <row r="62" spans="1:27" ht="9" customHeight="1" x14ac:dyDescent="0.25">
      <c r="A62" s="75"/>
      <c r="B62" s="79"/>
      <c r="C62" s="76" t="s">
        <v>104</v>
      </c>
      <c r="D62" s="77" t="s">
        <v>139</v>
      </c>
      <c r="E62" s="76"/>
      <c r="F62" s="76">
        <v>100</v>
      </c>
      <c r="G62" s="78" t="s">
        <v>40</v>
      </c>
      <c r="H62" s="8"/>
      <c r="I62" s="9"/>
      <c r="J62" s="8"/>
      <c r="K62" s="8"/>
      <c r="M62" s="8"/>
      <c r="N62" s="53"/>
      <c r="O62" s="8"/>
      <c r="P62" s="8"/>
      <c r="Q62" s="9"/>
      <c r="R62" s="8"/>
      <c r="S62" s="8"/>
      <c r="T62" s="8"/>
      <c r="U62" s="8"/>
      <c r="V62" s="39"/>
      <c r="W62" s="39"/>
      <c r="X62" s="8"/>
      <c r="Y62" s="9"/>
      <c r="Z62" s="8"/>
      <c r="AA62" s="8"/>
    </row>
    <row r="63" spans="1:27" ht="9" customHeight="1" x14ac:dyDescent="0.25">
      <c r="A63" s="75"/>
      <c r="B63" s="79"/>
      <c r="C63" s="76"/>
      <c r="D63" s="77"/>
      <c r="E63" s="76"/>
      <c r="F63" s="76"/>
      <c r="G63" s="78"/>
      <c r="H63" s="8"/>
      <c r="I63" s="9"/>
      <c r="J63" s="8"/>
      <c r="K63" s="8"/>
      <c r="L63" s="74"/>
      <c r="M63" s="60"/>
      <c r="N63" s="8"/>
      <c r="O63" s="8"/>
      <c r="P63" s="8"/>
      <c r="Q63" s="9"/>
      <c r="R63" s="8"/>
      <c r="S63" s="8"/>
      <c r="T63" s="8"/>
      <c r="U63" s="8"/>
      <c r="V63" s="39"/>
      <c r="W63" s="39"/>
      <c r="X63" s="8"/>
      <c r="Y63" s="9"/>
      <c r="Z63" s="8"/>
      <c r="AA63" s="8"/>
    </row>
    <row r="64" spans="1:27" ht="9" customHeight="1" x14ac:dyDescent="0.25">
      <c r="A64" s="75"/>
      <c r="B64" s="79"/>
      <c r="C64" s="76" t="s">
        <v>127</v>
      </c>
      <c r="D64" s="77" t="s">
        <v>132</v>
      </c>
      <c r="E64" s="76"/>
      <c r="F64" s="76">
        <v>100</v>
      </c>
      <c r="G64" s="78" t="s">
        <v>40</v>
      </c>
      <c r="H64" s="8"/>
      <c r="I64" s="9"/>
      <c r="J64" s="8"/>
      <c r="K64" s="8"/>
      <c r="M64" s="8"/>
      <c r="N64" s="53"/>
      <c r="O64" s="8"/>
      <c r="P64" s="8"/>
      <c r="Q64" s="9"/>
      <c r="R64" s="8"/>
      <c r="S64" s="8"/>
      <c r="T64" s="8"/>
      <c r="U64" s="8"/>
      <c r="V64" s="39"/>
      <c r="W64" s="39"/>
      <c r="X64" s="8"/>
      <c r="Y64" s="9"/>
      <c r="Z64" s="8"/>
      <c r="AA64" s="8"/>
    </row>
    <row r="65" spans="1:27" ht="9" customHeight="1" x14ac:dyDescent="0.25">
      <c r="A65" s="75"/>
      <c r="B65" s="79"/>
      <c r="C65" s="76"/>
      <c r="D65" s="77"/>
      <c r="E65" s="76"/>
      <c r="F65" s="76"/>
      <c r="G65" s="78"/>
      <c r="H65" s="8"/>
      <c r="I65" s="9"/>
      <c r="J65" s="8"/>
      <c r="K65" s="8"/>
      <c r="L65" s="74"/>
      <c r="M65" s="60"/>
      <c r="N65" s="8"/>
      <c r="O65" s="8"/>
      <c r="P65" s="8"/>
      <c r="Q65" s="9"/>
      <c r="R65" s="8"/>
      <c r="S65" s="8"/>
      <c r="T65" s="8"/>
      <c r="U65" s="8"/>
      <c r="V65" s="39"/>
      <c r="W65" s="39"/>
      <c r="X65" s="8"/>
      <c r="Y65" s="9"/>
      <c r="Z65" s="8"/>
      <c r="AA65" s="8"/>
    </row>
    <row r="66" spans="1:27" ht="9" customHeight="1" x14ac:dyDescent="0.25">
      <c r="A66" s="75"/>
      <c r="B66" s="79"/>
      <c r="C66" s="76" t="s">
        <v>128</v>
      </c>
      <c r="D66" s="77" t="s">
        <v>133</v>
      </c>
      <c r="E66" s="76"/>
      <c r="F66" s="76">
        <v>20</v>
      </c>
      <c r="G66" s="78" t="s">
        <v>37</v>
      </c>
      <c r="H66" s="8"/>
      <c r="I66" s="9"/>
      <c r="J66" s="8"/>
      <c r="K66" s="8"/>
      <c r="M66" s="53"/>
      <c r="N66" s="53"/>
      <c r="O66" s="69"/>
      <c r="P66" s="53"/>
      <c r="Q66" s="69"/>
      <c r="R66" s="8"/>
      <c r="S66" s="8"/>
      <c r="T66" s="8"/>
      <c r="U66" s="8"/>
      <c r="V66" s="39"/>
      <c r="W66" s="39"/>
      <c r="X66" s="8"/>
      <c r="Y66" s="9"/>
      <c r="Z66" s="8"/>
      <c r="AA66" s="8"/>
    </row>
    <row r="67" spans="1:27" ht="9" customHeight="1" x14ac:dyDescent="0.25">
      <c r="A67" s="75"/>
      <c r="B67" s="79"/>
      <c r="C67" s="76"/>
      <c r="D67" s="77"/>
      <c r="E67" s="76"/>
      <c r="F67" s="76"/>
      <c r="G67" s="78"/>
      <c r="H67" s="8"/>
      <c r="I67" s="9"/>
      <c r="J67" s="8"/>
      <c r="K67" s="8"/>
      <c r="L67" s="8"/>
      <c r="M67" s="8"/>
      <c r="N67" s="8"/>
      <c r="O67" s="8"/>
      <c r="P67" s="8"/>
      <c r="Q67" s="9"/>
      <c r="R67" s="8"/>
      <c r="S67" s="8"/>
      <c r="T67" s="8"/>
      <c r="U67" s="8"/>
      <c r="V67" s="39"/>
      <c r="W67" s="39"/>
      <c r="X67" s="8"/>
      <c r="Y67" s="9"/>
      <c r="Z67" s="8"/>
      <c r="AA67" s="8"/>
    </row>
    <row r="68" spans="1:27" ht="9" customHeight="1" x14ac:dyDescent="0.25">
      <c r="A68" s="75"/>
      <c r="B68" s="94">
        <v>3.6</v>
      </c>
      <c r="C68" s="94"/>
      <c r="D68" s="94" t="s">
        <v>135</v>
      </c>
      <c r="E68" s="95"/>
      <c r="F68" s="95">
        <f>SUM(F70:F75)/4</f>
        <v>30</v>
      </c>
      <c r="G68" s="104" t="s">
        <v>37</v>
      </c>
      <c r="H68" s="32"/>
      <c r="I68" s="33"/>
      <c r="J68" s="32"/>
      <c r="K68" s="8"/>
      <c r="L68" s="8"/>
      <c r="M68" s="44"/>
      <c r="N68" s="52"/>
      <c r="O68" s="44"/>
      <c r="P68" s="44"/>
      <c r="Q68" s="44"/>
      <c r="R68" s="8"/>
      <c r="S68" s="8"/>
      <c r="T68" s="8"/>
      <c r="U68" s="8"/>
      <c r="V68" s="39"/>
      <c r="W68" s="39"/>
      <c r="X68" s="8"/>
      <c r="Y68" s="9"/>
      <c r="Z68" s="8"/>
      <c r="AA68" s="8"/>
    </row>
    <row r="69" spans="1:27" ht="9" customHeight="1" x14ac:dyDescent="0.25">
      <c r="A69" s="75"/>
      <c r="B69" s="94"/>
      <c r="C69" s="94"/>
      <c r="D69" s="94"/>
      <c r="E69" s="95"/>
      <c r="F69" s="95"/>
      <c r="G69" s="104"/>
      <c r="H69" s="8"/>
      <c r="I69" s="8"/>
      <c r="J69" s="8"/>
      <c r="K69" s="8"/>
      <c r="L69" s="8"/>
      <c r="M69" s="44"/>
      <c r="N69" s="52"/>
      <c r="O69" s="44"/>
      <c r="P69" s="44"/>
      <c r="Q69" s="44"/>
      <c r="R69" s="8"/>
      <c r="S69" s="8"/>
      <c r="T69" s="8"/>
      <c r="U69" s="8"/>
      <c r="V69" s="39"/>
      <c r="W69" s="39"/>
      <c r="X69" s="8"/>
      <c r="Y69" s="9"/>
      <c r="Z69" s="8"/>
      <c r="AA69" s="8"/>
    </row>
    <row r="70" spans="1:27" ht="9" customHeight="1" x14ac:dyDescent="0.25">
      <c r="A70" s="75"/>
      <c r="B70" s="79"/>
      <c r="C70" s="76" t="s">
        <v>105</v>
      </c>
      <c r="D70" s="77" t="s">
        <v>136</v>
      </c>
      <c r="E70" s="76"/>
      <c r="F70" s="76">
        <v>100</v>
      </c>
      <c r="G70" s="78" t="s">
        <v>40</v>
      </c>
      <c r="H70" s="8"/>
      <c r="I70" s="9"/>
      <c r="J70" s="8"/>
      <c r="K70" s="8"/>
      <c r="L70" s="8"/>
      <c r="M70" s="53"/>
      <c r="N70" s="8"/>
      <c r="O70" s="8"/>
      <c r="P70" s="8"/>
      <c r="Q70" s="9"/>
      <c r="R70" s="8"/>
      <c r="S70" s="8"/>
      <c r="T70" s="8"/>
      <c r="U70" s="8"/>
      <c r="V70" s="39"/>
      <c r="W70" s="39"/>
      <c r="X70" s="8"/>
      <c r="Y70" s="9"/>
      <c r="Z70" s="8"/>
      <c r="AA70" s="8"/>
    </row>
    <row r="71" spans="1:27" ht="9" customHeight="1" x14ac:dyDescent="0.25">
      <c r="A71" s="75"/>
      <c r="B71" s="79"/>
      <c r="C71" s="76"/>
      <c r="D71" s="77"/>
      <c r="E71" s="76"/>
      <c r="F71" s="76"/>
      <c r="G71" s="78"/>
      <c r="H71" s="8"/>
      <c r="I71" s="9"/>
      <c r="J71" s="8"/>
      <c r="K71" s="8"/>
      <c r="L71" s="8"/>
      <c r="M71" s="60"/>
      <c r="N71" s="8"/>
      <c r="O71" s="8"/>
      <c r="P71" s="8"/>
      <c r="Q71" s="9"/>
      <c r="R71" s="8"/>
      <c r="S71" s="8"/>
      <c r="T71" s="8"/>
      <c r="U71" s="8"/>
      <c r="V71" s="39"/>
      <c r="W71" s="39"/>
      <c r="X71" s="8"/>
      <c r="Y71" s="9"/>
      <c r="Z71" s="8"/>
      <c r="AA71" s="8"/>
    </row>
    <row r="72" spans="1:27" ht="9" customHeight="1" x14ac:dyDescent="0.25">
      <c r="A72" s="75"/>
      <c r="B72" s="79"/>
      <c r="C72" s="76" t="s">
        <v>106</v>
      </c>
      <c r="D72" s="77" t="s">
        <v>137</v>
      </c>
      <c r="E72" s="76"/>
      <c r="F72" s="76">
        <v>10</v>
      </c>
      <c r="G72" s="78" t="s">
        <v>37</v>
      </c>
      <c r="H72" s="8"/>
      <c r="I72" s="9"/>
      <c r="J72" s="8"/>
      <c r="K72" s="8"/>
      <c r="L72" s="8"/>
      <c r="M72" s="53"/>
      <c r="N72" s="53"/>
      <c r="O72" s="8"/>
      <c r="P72" s="8"/>
      <c r="Q72" s="9"/>
      <c r="R72" s="8"/>
      <c r="S72" s="8"/>
      <c r="T72" s="8"/>
      <c r="U72" s="8"/>
      <c r="V72" s="39"/>
      <c r="W72" s="39"/>
      <c r="X72" s="8"/>
      <c r="Y72" s="9"/>
      <c r="Z72" s="8"/>
      <c r="AA72" s="8"/>
    </row>
    <row r="73" spans="1:27" ht="9" customHeight="1" x14ac:dyDescent="0.25">
      <c r="A73" s="75"/>
      <c r="B73" s="79"/>
      <c r="C73" s="76"/>
      <c r="D73" s="77"/>
      <c r="E73" s="76"/>
      <c r="F73" s="76"/>
      <c r="G73" s="78"/>
      <c r="H73" s="8"/>
      <c r="I73" s="9"/>
      <c r="J73" s="8"/>
      <c r="K73" s="8"/>
      <c r="L73" s="8"/>
      <c r="M73" s="60"/>
      <c r="N73" s="8"/>
      <c r="O73" s="8"/>
      <c r="P73" s="8"/>
      <c r="Q73" s="9"/>
      <c r="R73" s="8"/>
      <c r="S73" s="8"/>
      <c r="T73" s="8"/>
      <c r="U73" s="8"/>
      <c r="V73" s="39"/>
      <c r="W73" s="39"/>
      <c r="X73" s="8"/>
      <c r="Y73" s="9"/>
      <c r="Z73" s="8"/>
      <c r="AA73" s="8"/>
    </row>
    <row r="74" spans="1:27" ht="9" customHeight="1" x14ac:dyDescent="0.25">
      <c r="A74" s="75"/>
      <c r="B74" s="79"/>
      <c r="C74" s="76" t="s">
        <v>129</v>
      </c>
      <c r="D74" s="77" t="s">
        <v>138</v>
      </c>
      <c r="E74" s="76"/>
      <c r="F74" s="76">
        <v>10</v>
      </c>
      <c r="G74" s="78" t="s">
        <v>37</v>
      </c>
      <c r="H74" s="8"/>
      <c r="I74" s="9"/>
      <c r="J74" s="8"/>
      <c r="K74" s="8"/>
      <c r="L74" s="8"/>
      <c r="M74" s="8"/>
      <c r="N74" s="53"/>
      <c r="O74" s="53"/>
      <c r="P74" s="53"/>
      <c r="Q74" s="69"/>
      <c r="R74" s="8"/>
      <c r="S74" s="8"/>
      <c r="T74" s="8"/>
      <c r="U74" s="8"/>
      <c r="V74" s="39"/>
      <c r="W74" s="39"/>
      <c r="X74" s="8"/>
      <c r="Y74" s="9"/>
      <c r="Z74" s="8"/>
      <c r="AA74" s="8"/>
    </row>
    <row r="75" spans="1:27" ht="9" customHeight="1" x14ac:dyDescent="0.25">
      <c r="A75" s="75"/>
      <c r="B75" s="79"/>
      <c r="C75" s="76"/>
      <c r="D75" s="77"/>
      <c r="E75" s="76"/>
      <c r="F75" s="76"/>
      <c r="G75" s="78"/>
      <c r="H75" s="8"/>
      <c r="I75" s="9"/>
      <c r="J75" s="8"/>
      <c r="K75" s="8"/>
      <c r="L75" s="8"/>
      <c r="M75" s="60"/>
      <c r="N75" s="8"/>
      <c r="O75" s="8"/>
      <c r="P75" s="8"/>
      <c r="Q75" s="9"/>
      <c r="R75" s="8"/>
      <c r="S75" s="8"/>
      <c r="T75" s="8"/>
      <c r="U75" s="8"/>
      <c r="V75" s="39"/>
      <c r="W75" s="39"/>
      <c r="X75" s="8"/>
      <c r="Y75" s="9"/>
      <c r="Z75" s="8"/>
      <c r="AA75" s="8"/>
    </row>
    <row r="76" spans="1:27" ht="9" customHeight="1" x14ac:dyDescent="0.25">
      <c r="A76" s="75"/>
      <c r="B76" s="94">
        <v>3.7</v>
      </c>
      <c r="C76" s="94"/>
      <c r="D76" s="94" t="s">
        <v>134</v>
      </c>
      <c r="E76" s="95"/>
      <c r="F76" s="95">
        <f>SUM(F78:F81)/2</f>
        <v>0</v>
      </c>
      <c r="G76" s="104" t="s">
        <v>37</v>
      </c>
      <c r="H76" s="32"/>
      <c r="I76" s="33"/>
      <c r="J76" s="32"/>
      <c r="K76" s="8"/>
      <c r="L76" s="8"/>
      <c r="M76" s="8"/>
      <c r="N76" s="8"/>
      <c r="O76" s="44"/>
      <c r="P76" s="44"/>
      <c r="Q76" s="52"/>
      <c r="R76" s="44"/>
      <c r="S76" s="44"/>
      <c r="T76" s="44"/>
      <c r="U76" s="8"/>
      <c r="V76" s="39"/>
      <c r="W76" s="39"/>
      <c r="X76" s="8"/>
      <c r="Y76" s="9"/>
      <c r="Z76" s="8"/>
      <c r="AA76" s="8"/>
    </row>
    <row r="77" spans="1:27" ht="9" customHeight="1" x14ac:dyDescent="0.25">
      <c r="A77" s="75"/>
      <c r="B77" s="94"/>
      <c r="C77" s="94"/>
      <c r="D77" s="94"/>
      <c r="E77" s="95"/>
      <c r="F77" s="95"/>
      <c r="G77" s="104"/>
      <c r="H77" s="8"/>
      <c r="I77" s="8"/>
      <c r="J77" s="8"/>
      <c r="K77" s="8"/>
      <c r="L77" s="8"/>
      <c r="M77" s="8"/>
      <c r="N77" s="8"/>
      <c r="O77" s="44"/>
      <c r="P77" s="44"/>
      <c r="Q77" s="52"/>
      <c r="R77" s="44"/>
      <c r="S77" s="44"/>
      <c r="T77" s="44"/>
      <c r="U77" s="8"/>
      <c r="V77" s="39"/>
      <c r="W77" s="39"/>
      <c r="X77" s="8"/>
      <c r="Y77" s="9"/>
      <c r="Z77" s="8"/>
      <c r="AA77" s="8"/>
    </row>
    <row r="78" spans="1:27" ht="9" customHeight="1" x14ac:dyDescent="0.25">
      <c r="A78" s="75"/>
      <c r="B78" s="79"/>
      <c r="C78" s="76" t="s">
        <v>105</v>
      </c>
      <c r="D78" s="76"/>
      <c r="E78" s="76"/>
      <c r="F78" s="76">
        <v>0</v>
      </c>
      <c r="G78" s="78" t="s">
        <v>37</v>
      </c>
      <c r="H78" s="8"/>
      <c r="I78" s="9"/>
      <c r="J78" s="8"/>
      <c r="K78" s="8"/>
      <c r="L78" s="8"/>
      <c r="M78" s="8"/>
      <c r="N78" s="8"/>
      <c r="O78" s="8"/>
      <c r="P78" s="8"/>
      <c r="Q78" s="9"/>
      <c r="R78" s="8"/>
      <c r="S78" s="8"/>
      <c r="T78" s="8"/>
      <c r="U78" s="8"/>
      <c r="V78" s="39"/>
      <c r="W78" s="39"/>
      <c r="X78" s="8"/>
      <c r="Y78" s="9"/>
      <c r="Z78" s="8"/>
      <c r="AA78" s="8"/>
    </row>
    <row r="79" spans="1:27" ht="9" customHeight="1" x14ac:dyDescent="0.25">
      <c r="A79" s="75"/>
      <c r="B79" s="79"/>
      <c r="C79" s="76"/>
      <c r="D79" s="76"/>
      <c r="E79" s="76"/>
      <c r="F79" s="76"/>
      <c r="G79" s="78"/>
      <c r="H79" s="8"/>
      <c r="I79" s="9"/>
      <c r="J79" s="8"/>
      <c r="K79" s="8"/>
      <c r="L79" s="8"/>
      <c r="M79" s="8"/>
      <c r="N79" s="8"/>
      <c r="O79" s="8"/>
      <c r="P79" s="8"/>
      <c r="Q79" s="9"/>
      <c r="R79" s="8"/>
      <c r="S79" s="8"/>
      <c r="T79" s="8"/>
      <c r="U79" s="8"/>
      <c r="V79" s="39"/>
      <c r="W79" s="39"/>
      <c r="X79" s="8"/>
      <c r="Y79" s="9"/>
      <c r="Z79" s="8"/>
      <c r="AA79" s="8"/>
    </row>
    <row r="80" spans="1:27" ht="9" customHeight="1" x14ac:dyDescent="0.25">
      <c r="A80" s="75"/>
      <c r="B80" s="79"/>
      <c r="C80" s="76" t="s">
        <v>106</v>
      </c>
      <c r="D80" s="76"/>
      <c r="E80" s="76"/>
      <c r="F80" s="76">
        <v>0</v>
      </c>
      <c r="G80" s="78" t="s">
        <v>37</v>
      </c>
      <c r="H80" s="8"/>
      <c r="I80" s="9"/>
      <c r="J80" s="8"/>
      <c r="K80" s="8"/>
      <c r="L80" s="8"/>
      <c r="M80" s="8"/>
      <c r="N80" s="8"/>
      <c r="O80" s="8"/>
      <c r="P80" s="8"/>
      <c r="Q80" s="9"/>
      <c r="R80" s="8"/>
      <c r="S80" s="8"/>
      <c r="T80" s="8"/>
      <c r="U80" s="8"/>
      <c r="V80" s="39"/>
      <c r="W80" s="39"/>
      <c r="X80" s="8"/>
      <c r="Y80" s="9"/>
      <c r="Z80" s="8"/>
      <c r="AA80" s="8"/>
    </row>
    <row r="81" spans="1:27" ht="9" customHeight="1" x14ac:dyDescent="0.25">
      <c r="A81" s="75"/>
      <c r="B81" s="79"/>
      <c r="C81" s="76"/>
      <c r="D81" s="76"/>
      <c r="E81" s="76"/>
      <c r="F81" s="76"/>
      <c r="G81" s="78"/>
      <c r="H81" s="8"/>
      <c r="I81" s="9"/>
      <c r="J81" s="8"/>
      <c r="K81" s="8"/>
      <c r="L81" s="8"/>
      <c r="M81" s="8"/>
      <c r="N81" s="8"/>
      <c r="O81" s="8"/>
      <c r="P81" s="8"/>
      <c r="Q81" s="9"/>
      <c r="R81" s="8"/>
      <c r="S81" s="8"/>
      <c r="T81" s="8"/>
      <c r="U81" s="8"/>
      <c r="V81" s="39"/>
      <c r="W81" s="39"/>
      <c r="X81" s="8"/>
      <c r="Y81" s="9"/>
      <c r="Z81" s="8"/>
      <c r="AA81" s="8"/>
    </row>
    <row r="82" spans="1:27" ht="9" customHeight="1" x14ac:dyDescent="0.25">
      <c r="A82" s="75"/>
      <c r="B82" s="94">
        <v>3.8</v>
      </c>
      <c r="C82" s="94"/>
      <c r="D82" s="94" t="s">
        <v>110</v>
      </c>
      <c r="E82" s="95"/>
      <c r="F82" s="95">
        <f>SUM(F84:F87)/3</f>
        <v>0</v>
      </c>
      <c r="G82" s="104" t="s">
        <v>37</v>
      </c>
      <c r="H82" s="32"/>
      <c r="I82" s="33"/>
      <c r="J82" s="32"/>
      <c r="K82" s="8"/>
      <c r="L82" s="8"/>
      <c r="M82" s="8"/>
      <c r="N82" s="8"/>
      <c r="O82" s="8"/>
      <c r="P82" s="8"/>
      <c r="Q82" s="9"/>
      <c r="R82" s="8"/>
      <c r="S82" s="8"/>
      <c r="T82" s="8"/>
      <c r="U82" s="8"/>
      <c r="V82" s="39"/>
      <c r="W82" s="39"/>
      <c r="X82" s="8"/>
      <c r="Y82" s="9"/>
      <c r="Z82" s="8"/>
      <c r="AA82" s="8"/>
    </row>
    <row r="83" spans="1:27" ht="9" customHeight="1" x14ac:dyDescent="0.25">
      <c r="A83" s="75"/>
      <c r="B83" s="94"/>
      <c r="C83" s="94"/>
      <c r="D83" s="94"/>
      <c r="E83" s="95"/>
      <c r="F83" s="95"/>
      <c r="G83" s="104"/>
      <c r="H83" s="8"/>
      <c r="I83" s="8"/>
      <c r="J83" s="8"/>
      <c r="K83" s="8"/>
      <c r="L83" s="8"/>
      <c r="M83" s="8"/>
      <c r="N83" s="8"/>
      <c r="O83" s="8"/>
      <c r="P83" s="8"/>
      <c r="Q83" s="9"/>
      <c r="R83" s="8"/>
      <c r="S83" s="8"/>
      <c r="T83" s="8"/>
      <c r="U83" s="8"/>
      <c r="V83" s="39"/>
      <c r="W83" s="39"/>
      <c r="X83" s="8"/>
      <c r="Y83" s="9"/>
      <c r="Z83" s="8"/>
      <c r="AA83" s="8"/>
    </row>
    <row r="84" spans="1:27" ht="9" customHeight="1" x14ac:dyDescent="0.25">
      <c r="A84" s="75"/>
      <c r="B84" s="79"/>
      <c r="C84" s="76" t="s">
        <v>107</v>
      </c>
      <c r="D84" s="76"/>
      <c r="E84" s="76"/>
      <c r="F84" s="76">
        <v>0</v>
      </c>
      <c r="G84" s="78" t="s">
        <v>37</v>
      </c>
      <c r="H84" s="8"/>
      <c r="I84" s="9"/>
      <c r="J84" s="8"/>
      <c r="K84" s="8"/>
      <c r="L84" s="8"/>
      <c r="M84" s="8"/>
      <c r="N84" s="8"/>
      <c r="O84" s="8"/>
      <c r="P84" s="8"/>
      <c r="Q84" s="9"/>
      <c r="R84" s="8"/>
      <c r="S84" s="8"/>
      <c r="T84" s="8"/>
      <c r="U84" s="8"/>
      <c r="V84" s="39"/>
      <c r="W84" s="39"/>
      <c r="X84" s="8"/>
      <c r="Y84" s="9"/>
      <c r="Z84" s="8"/>
      <c r="AA84" s="8"/>
    </row>
    <row r="85" spans="1:27" ht="9" customHeight="1" x14ac:dyDescent="0.25">
      <c r="A85" s="75"/>
      <c r="B85" s="79"/>
      <c r="C85" s="76"/>
      <c r="D85" s="76"/>
      <c r="E85" s="76"/>
      <c r="F85" s="76"/>
      <c r="G85" s="78"/>
      <c r="H85" s="8"/>
      <c r="I85" s="9"/>
      <c r="J85" s="8"/>
      <c r="K85" s="8"/>
      <c r="L85" s="8"/>
      <c r="M85" s="8"/>
      <c r="N85" s="8"/>
      <c r="O85" s="8"/>
      <c r="P85" s="8"/>
      <c r="Q85" s="9"/>
      <c r="R85" s="8"/>
      <c r="S85" s="8"/>
      <c r="T85" s="8"/>
      <c r="U85" s="8"/>
      <c r="V85" s="39"/>
      <c r="W85" s="39"/>
      <c r="X85" s="8"/>
      <c r="Y85" s="9"/>
      <c r="Z85" s="8"/>
      <c r="AA85" s="8"/>
    </row>
    <row r="86" spans="1:27" ht="9" customHeight="1" x14ac:dyDescent="0.25">
      <c r="A86" s="75"/>
      <c r="B86" s="79"/>
      <c r="C86" s="76" t="s">
        <v>108</v>
      </c>
      <c r="D86" s="76"/>
      <c r="E86" s="76"/>
      <c r="F86" s="76">
        <v>0</v>
      </c>
      <c r="G86" s="78" t="s">
        <v>37</v>
      </c>
      <c r="H86" s="8"/>
      <c r="I86" s="9"/>
      <c r="J86" s="8"/>
      <c r="K86" s="8"/>
      <c r="L86" s="8"/>
      <c r="M86" s="8"/>
      <c r="N86" s="8"/>
      <c r="O86" s="8"/>
      <c r="P86" s="8"/>
      <c r="Q86" s="9"/>
      <c r="R86" s="8"/>
      <c r="S86" s="8"/>
      <c r="T86" s="8"/>
      <c r="U86" s="8"/>
      <c r="V86" s="39"/>
      <c r="W86" s="39"/>
      <c r="X86" s="8"/>
      <c r="Y86" s="9"/>
      <c r="Z86" s="8"/>
      <c r="AA86" s="8"/>
    </row>
    <row r="87" spans="1:27" ht="9" customHeight="1" x14ac:dyDescent="0.25">
      <c r="A87" s="75"/>
      <c r="B87" s="79"/>
      <c r="C87" s="76"/>
      <c r="D87" s="76"/>
      <c r="E87" s="76"/>
      <c r="F87" s="76"/>
      <c r="G87" s="78"/>
      <c r="H87" s="8"/>
      <c r="I87" s="9"/>
      <c r="J87" s="8"/>
      <c r="K87" s="8"/>
      <c r="L87" s="8"/>
      <c r="M87" s="8"/>
      <c r="N87" s="8"/>
      <c r="O87" s="8"/>
      <c r="P87" s="8"/>
      <c r="Q87" s="9"/>
      <c r="R87" s="8"/>
      <c r="S87" s="8"/>
      <c r="T87" s="8"/>
      <c r="U87" s="8"/>
      <c r="V87" s="39"/>
      <c r="W87" s="39"/>
      <c r="X87" s="8"/>
      <c r="Y87" s="9"/>
      <c r="Z87" s="8"/>
      <c r="AA87" s="8"/>
    </row>
    <row r="88" spans="1:27" ht="9" customHeight="1" x14ac:dyDescent="0.25">
      <c r="A88" s="75"/>
      <c r="B88" s="82">
        <v>3.8</v>
      </c>
      <c r="C88" s="82"/>
      <c r="D88" s="82" t="s">
        <v>87</v>
      </c>
      <c r="E88" s="28"/>
      <c r="F88" s="101">
        <v>0</v>
      </c>
      <c r="G88" s="78" t="s">
        <v>37</v>
      </c>
      <c r="H88" s="8"/>
      <c r="I88" s="9"/>
      <c r="J88" s="8"/>
      <c r="K88" s="8"/>
      <c r="L88" s="8"/>
      <c r="M88" s="8"/>
      <c r="N88" s="8"/>
      <c r="O88" s="8"/>
      <c r="P88" s="8"/>
      <c r="Q88" s="9"/>
      <c r="R88" s="8"/>
      <c r="S88" s="8"/>
      <c r="T88" s="8"/>
      <c r="U88" s="8"/>
      <c r="V88" s="39"/>
      <c r="W88" s="39"/>
      <c r="X88" s="8"/>
      <c r="Y88" s="9"/>
      <c r="Z88" s="8"/>
      <c r="AA88" s="8"/>
    </row>
    <row r="89" spans="1:27" ht="9" customHeight="1" x14ac:dyDescent="0.25">
      <c r="A89" s="75"/>
      <c r="B89" s="82"/>
      <c r="C89" s="82"/>
      <c r="D89" s="82"/>
      <c r="E89" s="28"/>
      <c r="F89" s="101"/>
      <c r="G89" s="78"/>
      <c r="H89" s="8"/>
      <c r="I89" s="9"/>
      <c r="J89" s="8"/>
      <c r="K89" s="8"/>
      <c r="L89" s="8"/>
      <c r="M89" s="8"/>
      <c r="N89" s="8"/>
      <c r="O89" s="8"/>
      <c r="P89" s="8"/>
      <c r="Q89" s="9"/>
      <c r="R89" s="8"/>
      <c r="S89" s="8"/>
      <c r="T89" s="8"/>
      <c r="U89" s="8"/>
      <c r="V89" s="39"/>
      <c r="W89" s="39"/>
      <c r="X89" s="8"/>
      <c r="Y89" s="9"/>
      <c r="Z89" s="8"/>
      <c r="AA89" s="8"/>
    </row>
    <row r="90" spans="1:27" ht="9" customHeight="1" x14ac:dyDescent="0.25">
      <c r="A90" s="98">
        <v>4</v>
      </c>
      <c r="B90" s="83"/>
      <c r="C90" s="83"/>
      <c r="D90" s="83" t="s">
        <v>88</v>
      </c>
      <c r="E90" s="38"/>
      <c r="F90" s="80">
        <f>SUM(F92:F97)/6</f>
        <v>0</v>
      </c>
      <c r="G90" s="81" t="s">
        <v>37</v>
      </c>
      <c r="H90" s="30"/>
      <c r="I90" s="31"/>
      <c r="J90" s="30"/>
      <c r="K90" s="8"/>
      <c r="L90" s="8"/>
      <c r="M90" s="8"/>
      <c r="N90" s="8"/>
      <c r="O90" s="8"/>
      <c r="P90" s="8"/>
      <c r="Q90" s="9"/>
      <c r="R90" s="8"/>
      <c r="S90" s="8"/>
      <c r="T90" s="8"/>
      <c r="U90" s="8"/>
      <c r="V90" s="39"/>
      <c r="W90" s="39"/>
      <c r="X90" s="8"/>
      <c r="Y90" s="43"/>
      <c r="Z90" s="8"/>
      <c r="AA90" s="8"/>
    </row>
    <row r="91" spans="1:27" ht="9" customHeight="1" x14ac:dyDescent="0.25">
      <c r="A91" s="98"/>
      <c r="B91" s="83"/>
      <c r="C91" s="83"/>
      <c r="D91" s="83"/>
      <c r="E91" s="38"/>
      <c r="F91" s="80"/>
      <c r="G91" s="81"/>
      <c r="H91" s="8"/>
      <c r="I91" s="9"/>
      <c r="J91" s="8"/>
      <c r="K91" s="8"/>
      <c r="L91" s="8"/>
      <c r="M91" s="8"/>
      <c r="N91" s="8"/>
      <c r="O91" s="8"/>
      <c r="P91" s="8"/>
      <c r="Q91" s="9"/>
      <c r="R91" s="8"/>
      <c r="S91" s="8"/>
      <c r="T91" s="8"/>
      <c r="U91" s="8"/>
      <c r="V91" s="39"/>
      <c r="W91" s="39"/>
      <c r="X91" s="8"/>
      <c r="Y91" s="43"/>
      <c r="Z91" s="8"/>
      <c r="AA91" s="8"/>
    </row>
    <row r="92" spans="1:27" ht="9" customHeight="1" x14ac:dyDescent="0.25">
      <c r="A92" s="75"/>
      <c r="B92" s="77">
        <v>4.0999999999999996</v>
      </c>
      <c r="C92" s="77"/>
      <c r="D92" s="77" t="s">
        <v>90</v>
      </c>
      <c r="E92" s="76"/>
      <c r="F92" s="76">
        <v>0</v>
      </c>
      <c r="G92" s="78" t="s">
        <v>37</v>
      </c>
      <c r="H92" s="32"/>
      <c r="I92" s="9"/>
      <c r="J92" s="8"/>
      <c r="K92" s="8"/>
      <c r="L92" s="8"/>
      <c r="M92" s="8"/>
      <c r="N92" s="8"/>
      <c r="O92" s="8"/>
      <c r="P92" s="8"/>
      <c r="Q92" s="9"/>
      <c r="R92" s="8"/>
      <c r="S92" s="8"/>
      <c r="T92" s="8"/>
      <c r="U92" s="8"/>
      <c r="V92" s="39"/>
      <c r="W92" s="39"/>
      <c r="X92" s="8"/>
      <c r="Y92" s="9"/>
      <c r="Z92" s="8"/>
      <c r="AA92" s="8"/>
    </row>
    <row r="93" spans="1:27" ht="9" customHeight="1" x14ac:dyDescent="0.25">
      <c r="A93" s="75"/>
      <c r="B93" s="77"/>
      <c r="C93" s="77"/>
      <c r="D93" s="77"/>
      <c r="E93" s="76"/>
      <c r="F93" s="76"/>
      <c r="G93" s="78"/>
      <c r="H93" s="8"/>
      <c r="I93" s="9"/>
      <c r="J93" s="8"/>
      <c r="K93" s="8"/>
      <c r="L93" s="8"/>
      <c r="M93" s="8"/>
      <c r="N93" s="8"/>
      <c r="O93" s="8"/>
      <c r="P93" s="8"/>
      <c r="Q93" s="9"/>
      <c r="R93" s="8"/>
      <c r="S93" s="8"/>
      <c r="T93" s="8"/>
      <c r="U93" s="8"/>
      <c r="V93" s="39"/>
      <c r="W93" s="39"/>
      <c r="X93" s="8"/>
      <c r="Y93" s="9"/>
      <c r="Z93" s="8"/>
      <c r="AA93" s="8"/>
    </row>
    <row r="94" spans="1:27" ht="9" customHeight="1" x14ac:dyDescent="0.25">
      <c r="A94" s="75"/>
      <c r="B94" s="77">
        <v>4.2</v>
      </c>
      <c r="C94" s="77"/>
      <c r="D94" s="77" t="s">
        <v>91</v>
      </c>
      <c r="E94" s="76"/>
      <c r="F94" s="76">
        <v>0</v>
      </c>
      <c r="G94" s="78" t="s">
        <v>37</v>
      </c>
      <c r="H94" s="32"/>
      <c r="I94" s="33"/>
      <c r="J94" s="32"/>
      <c r="K94" s="8"/>
      <c r="L94" s="8"/>
      <c r="M94" s="8"/>
      <c r="N94" s="8"/>
      <c r="O94" s="8"/>
      <c r="P94" s="8"/>
      <c r="Q94" s="9"/>
      <c r="R94" s="8"/>
      <c r="S94" s="8"/>
      <c r="T94" s="8"/>
      <c r="U94" s="8"/>
      <c r="V94" s="39"/>
      <c r="W94" s="39"/>
      <c r="X94" s="8"/>
      <c r="Y94" s="9"/>
      <c r="Z94" s="8"/>
      <c r="AA94" s="8"/>
    </row>
    <row r="95" spans="1:27" ht="9" customHeight="1" x14ac:dyDescent="0.25">
      <c r="A95" s="75"/>
      <c r="B95" s="77"/>
      <c r="C95" s="77"/>
      <c r="D95" s="77"/>
      <c r="E95" s="76"/>
      <c r="F95" s="76"/>
      <c r="G95" s="78"/>
      <c r="H95" s="8"/>
      <c r="I95" s="8"/>
      <c r="J95" s="8"/>
      <c r="K95" s="8"/>
      <c r="L95" s="8"/>
      <c r="M95" s="8"/>
      <c r="N95" s="8"/>
      <c r="O95" s="8"/>
      <c r="P95" s="8"/>
      <c r="Q95" s="9"/>
      <c r="R95" s="8"/>
      <c r="S95" s="8"/>
      <c r="T95" s="8"/>
      <c r="U95" s="8"/>
      <c r="V95" s="39"/>
      <c r="W95" s="39"/>
      <c r="X95" s="8"/>
      <c r="Y95" s="9"/>
      <c r="Z95" s="8"/>
      <c r="AA95" s="8"/>
    </row>
    <row r="96" spans="1:27" ht="9" customHeight="1" x14ac:dyDescent="0.25">
      <c r="A96" s="75"/>
      <c r="B96" s="77">
        <v>4.3</v>
      </c>
      <c r="C96" s="77"/>
      <c r="D96" s="77" t="s">
        <v>34</v>
      </c>
      <c r="E96" s="76"/>
      <c r="F96" s="76">
        <v>0</v>
      </c>
      <c r="G96" s="78" t="s">
        <v>37</v>
      </c>
      <c r="H96" s="32"/>
      <c r="I96" s="33"/>
      <c r="J96" s="32"/>
      <c r="K96" s="8"/>
      <c r="L96" s="8"/>
      <c r="M96" s="8"/>
      <c r="N96" s="8"/>
      <c r="O96" s="8"/>
      <c r="P96" s="8"/>
      <c r="Q96" s="9"/>
      <c r="R96" s="8"/>
      <c r="S96" s="8"/>
      <c r="T96" s="8"/>
      <c r="U96" s="8"/>
      <c r="V96" s="39"/>
      <c r="W96" s="39"/>
      <c r="X96" s="8"/>
      <c r="Y96" s="9"/>
      <c r="Z96" s="8"/>
      <c r="AA96" s="8"/>
    </row>
    <row r="97" spans="1:27" ht="9" customHeight="1" x14ac:dyDescent="0.25">
      <c r="A97" s="75"/>
      <c r="B97" s="77"/>
      <c r="C97" s="77"/>
      <c r="D97" s="77"/>
      <c r="E97" s="76"/>
      <c r="F97" s="76"/>
      <c r="G97" s="78"/>
      <c r="H97" s="8"/>
      <c r="I97" s="9"/>
      <c r="J97" s="8"/>
      <c r="K97" s="8"/>
      <c r="L97" s="8"/>
      <c r="M97" s="8"/>
      <c r="N97" s="8"/>
      <c r="O97" s="8"/>
      <c r="P97" s="8"/>
      <c r="Q97" s="9"/>
      <c r="R97" s="8"/>
      <c r="S97" s="8"/>
      <c r="T97" s="8"/>
      <c r="U97" s="8"/>
      <c r="V97" s="39"/>
      <c r="W97" s="39"/>
      <c r="X97" s="8"/>
      <c r="Y97" s="9"/>
      <c r="Z97" s="8"/>
      <c r="AA97" s="8"/>
    </row>
    <row r="98" spans="1:27" ht="9" customHeight="1" x14ac:dyDescent="0.25">
      <c r="A98" s="86">
        <v>5</v>
      </c>
      <c r="B98" s="87"/>
      <c r="C98" s="87"/>
      <c r="D98" s="87" t="s">
        <v>33</v>
      </c>
      <c r="E98" s="29"/>
      <c r="F98" s="88">
        <f>SUM(F102:F109)/4</f>
        <v>0</v>
      </c>
      <c r="G98" s="85" t="s">
        <v>37</v>
      </c>
      <c r="H98" s="8"/>
      <c r="I98" s="9"/>
      <c r="J98" s="8"/>
      <c r="K98" s="8"/>
      <c r="L98" s="8"/>
      <c r="M98" s="8"/>
      <c r="N98" s="8"/>
      <c r="O98" s="8"/>
      <c r="P98" s="8"/>
      <c r="Q98" s="9"/>
      <c r="R98" s="8"/>
      <c r="S98" s="8"/>
      <c r="T98" s="8"/>
      <c r="U98" s="8"/>
      <c r="V98" s="39"/>
      <c r="W98" s="39"/>
      <c r="X98" s="8"/>
      <c r="Y98" s="9"/>
      <c r="Z98" s="8"/>
      <c r="AA98" s="8"/>
    </row>
    <row r="99" spans="1:27" ht="9" customHeight="1" x14ac:dyDescent="0.25">
      <c r="A99" s="86"/>
      <c r="B99" s="87"/>
      <c r="C99" s="87"/>
      <c r="D99" s="87"/>
      <c r="E99" s="29"/>
      <c r="F99" s="88"/>
      <c r="G99" s="85"/>
      <c r="H99" s="8"/>
      <c r="I99" s="9"/>
      <c r="J99" s="8"/>
      <c r="K99" s="8"/>
      <c r="L99" s="8"/>
      <c r="M99" s="8"/>
      <c r="N99" s="8"/>
      <c r="O99" s="8"/>
      <c r="P99" s="8"/>
      <c r="Q99" s="9"/>
      <c r="R99" s="8"/>
      <c r="S99" s="8"/>
      <c r="T99" s="8"/>
      <c r="U99" s="8"/>
      <c r="V99" s="39"/>
      <c r="W99" s="39"/>
      <c r="X99" s="8"/>
      <c r="Y99" s="9"/>
      <c r="Z99" s="8"/>
      <c r="AA99" s="8"/>
    </row>
    <row r="100" spans="1:27" ht="9" customHeight="1" x14ac:dyDescent="0.25">
      <c r="A100" s="75"/>
      <c r="B100" s="77">
        <v>5.0999999999999996</v>
      </c>
      <c r="C100" s="77"/>
      <c r="D100" s="77" t="s">
        <v>85</v>
      </c>
      <c r="E100" s="76"/>
      <c r="F100" s="76">
        <v>0</v>
      </c>
      <c r="G100" s="78" t="s">
        <v>37</v>
      </c>
      <c r="H100" s="34"/>
      <c r="I100" s="9"/>
      <c r="J100" s="8"/>
      <c r="K100" s="8"/>
      <c r="L100" s="8"/>
      <c r="M100" s="8"/>
      <c r="N100" s="8"/>
      <c r="O100" s="8"/>
      <c r="P100" s="8"/>
      <c r="Q100" s="9"/>
      <c r="R100" s="8"/>
      <c r="S100" s="8"/>
      <c r="T100" s="8"/>
      <c r="U100" s="8"/>
      <c r="V100" s="39"/>
      <c r="W100" s="39"/>
      <c r="X100" s="8"/>
      <c r="Y100" s="9"/>
      <c r="Z100" s="8"/>
      <c r="AA100" s="8"/>
    </row>
    <row r="101" spans="1:27" ht="9" customHeight="1" x14ac:dyDescent="0.25">
      <c r="A101" s="75"/>
      <c r="B101" s="77"/>
      <c r="C101" s="77"/>
      <c r="D101" s="77"/>
      <c r="E101" s="76"/>
      <c r="F101" s="76"/>
      <c r="G101" s="78"/>
      <c r="H101" s="8"/>
      <c r="I101" s="9"/>
      <c r="J101" s="8"/>
      <c r="K101" s="8"/>
      <c r="L101" s="8"/>
      <c r="M101" s="8"/>
      <c r="N101" s="8"/>
      <c r="O101" s="8"/>
      <c r="P101" s="8"/>
      <c r="Q101" s="9"/>
      <c r="R101" s="8"/>
      <c r="S101" s="8"/>
      <c r="T101" s="8"/>
      <c r="U101" s="8"/>
      <c r="V101" s="39"/>
      <c r="W101" s="39"/>
      <c r="X101" s="8"/>
      <c r="Y101" s="9"/>
      <c r="Z101" s="8"/>
      <c r="AA101" s="8"/>
    </row>
    <row r="102" spans="1:27" ht="9" customHeight="1" x14ac:dyDescent="0.25">
      <c r="A102" s="75"/>
      <c r="B102" s="77">
        <v>5.2</v>
      </c>
      <c r="C102" s="77"/>
      <c r="D102" s="77" t="s">
        <v>83</v>
      </c>
      <c r="E102" s="76"/>
      <c r="F102" s="76">
        <v>0</v>
      </c>
      <c r="G102" s="78" t="s">
        <v>37</v>
      </c>
      <c r="H102" s="8"/>
      <c r="I102" s="9"/>
      <c r="J102" s="8"/>
      <c r="K102" s="8"/>
      <c r="L102" s="8"/>
      <c r="M102" s="8"/>
      <c r="N102" s="8"/>
      <c r="O102" s="8"/>
      <c r="P102" s="8"/>
      <c r="Q102" s="9"/>
      <c r="R102" s="8"/>
      <c r="S102" s="8"/>
      <c r="T102" s="8"/>
      <c r="U102" s="8"/>
      <c r="V102" s="39"/>
      <c r="W102" s="39"/>
      <c r="X102" s="8"/>
      <c r="Y102" s="9"/>
      <c r="Z102" s="8"/>
      <c r="AA102" s="8"/>
    </row>
    <row r="103" spans="1:27" ht="9" customHeight="1" x14ac:dyDescent="0.25">
      <c r="A103" s="75"/>
      <c r="B103" s="77"/>
      <c r="C103" s="77"/>
      <c r="D103" s="77"/>
      <c r="E103" s="76"/>
      <c r="F103" s="76"/>
      <c r="G103" s="78"/>
      <c r="H103" s="8"/>
      <c r="I103" s="9"/>
      <c r="J103" s="8"/>
      <c r="K103" s="8"/>
      <c r="L103" s="8"/>
      <c r="M103" s="8"/>
      <c r="N103" s="8"/>
      <c r="O103" s="8"/>
      <c r="P103" s="8"/>
      <c r="Q103" s="9"/>
      <c r="R103" s="8"/>
      <c r="S103" s="8"/>
      <c r="T103" s="8"/>
      <c r="U103" s="8"/>
      <c r="V103" s="39"/>
      <c r="W103" s="39"/>
      <c r="X103" s="8"/>
      <c r="Y103" s="9"/>
      <c r="Z103" s="8"/>
      <c r="AA103" s="8"/>
    </row>
    <row r="104" spans="1:27" ht="9" customHeight="1" x14ac:dyDescent="0.25">
      <c r="A104" s="75"/>
      <c r="B104" s="77">
        <v>5.3</v>
      </c>
      <c r="C104" s="77"/>
      <c r="D104" s="77" t="s">
        <v>84</v>
      </c>
      <c r="E104" s="76"/>
      <c r="F104" s="76">
        <v>0</v>
      </c>
      <c r="G104" s="78" t="s">
        <v>37</v>
      </c>
      <c r="H104" s="8"/>
      <c r="I104" s="9"/>
      <c r="J104" s="8"/>
      <c r="K104" s="8"/>
      <c r="L104" s="8"/>
      <c r="M104" s="8"/>
      <c r="N104" s="8"/>
      <c r="O104" s="8"/>
      <c r="P104" s="8"/>
      <c r="Q104" s="9"/>
      <c r="R104" s="8"/>
      <c r="S104" s="8"/>
      <c r="T104" s="8"/>
      <c r="U104" s="8"/>
      <c r="V104" s="39"/>
      <c r="W104" s="39"/>
      <c r="X104" s="8"/>
      <c r="Y104" s="9"/>
      <c r="Z104" s="8"/>
      <c r="AA104" s="8"/>
    </row>
    <row r="105" spans="1:27" ht="9" customHeight="1" x14ac:dyDescent="0.25">
      <c r="A105" s="75"/>
      <c r="B105" s="77"/>
      <c r="C105" s="77"/>
      <c r="D105" s="77"/>
      <c r="E105" s="76"/>
      <c r="F105" s="76"/>
      <c r="G105" s="78"/>
      <c r="H105" s="8"/>
      <c r="I105" s="9"/>
      <c r="J105" s="8"/>
      <c r="K105" s="8"/>
      <c r="L105" s="8"/>
      <c r="M105" s="8"/>
      <c r="N105" s="8"/>
      <c r="O105" s="8"/>
      <c r="P105" s="8"/>
      <c r="Q105" s="9"/>
      <c r="R105" s="8"/>
      <c r="S105" s="8"/>
      <c r="T105" s="8"/>
      <c r="U105" s="8"/>
      <c r="V105" s="39"/>
      <c r="W105" s="39"/>
      <c r="X105" s="8"/>
      <c r="Y105" s="9"/>
      <c r="Z105" s="8"/>
      <c r="AA105" s="8"/>
    </row>
    <row r="106" spans="1:27" ht="9" customHeight="1" x14ac:dyDescent="0.25">
      <c r="A106" s="75"/>
      <c r="B106" s="77">
        <v>5.4</v>
      </c>
      <c r="C106" s="77"/>
      <c r="D106" s="77" t="s">
        <v>35</v>
      </c>
      <c r="E106" s="76"/>
      <c r="F106" s="76">
        <v>0</v>
      </c>
      <c r="G106" s="78" t="s">
        <v>37</v>
      </c>
      <c r="H106" s="8"/>
      <c r="I106" s="9"/>
      <c r="J106" s="8"/>
      <c r="K106" s="8"/>
      <c r="L106" s="8"/>
      <c r="M106" s="8"/>
      <c r="N106" s="8"/>
      <c r="O106" s="8"/>
      <c r="P106" s="8"/>
      <c r="Q106" s="9"/>
      <c r="R106" s="8"/>
      <c r="S106" s="8"/>
      <c r="T106" s="8"/>
      <c r="U106" s="8"/>
      <c r="V106" s="39"/>
      <c r="W106" s="39"/>
      <c r="X106" s="8"/>
      <c r="Y106" s="35"/>
      <c r="Z106" s="8"/>
      <c r="AA106" s="8"/>
    </row>
    <row r="107" spans="1:27" ht="9" customHeight="1" x14ac:dyDescent="0.25">
      <c r="A107" s="75"/>
      <c r="B107" s="77"/>
      <c r="C107" s="77"/>
      <c r="D107" s="77"/>
      <c r="E107" s="76"/>
      <c r="F107" s="76"/>
      <c r="G107" s="78"/>
      <c r="H107" s="8"/>
      <c r="I107" s="9"/>
      <c r="J107" s="8"/>
      <c r="K107" s="8"/>
      <c r="L107" s="8"/>
      <c r="M107" s="8"/>
      <c r="N107" s="8"/>
      <c r="O107" s="8"/>
      <c r="P107" s="8"/>
      <c r="Q107" s="9"/>
      <c r="R107" s="8"/>
      <c r="S107" s="8"/>
      <c r="T107" s="8"/>
      <c r="U107" s="8"/>
      <c r="V107" s="39"/>
      <c r="W107" s="39"/>
      <c r="X107" s="8"/>
      <c r="Y107" s="9"/>
      <c r="Z107" s="8"/>
      <c r="AA107" s="8"/>
    </row>
    <row r="108" spans="1:27" ht="9" customHeight="1" x14ac:dyDescent="0.25">
      <c r="A108" s="75"/>
      <c r="B108" s="77">
        <v>5.5</v>
      </c>
      <c r="C108" s="77"/>
      <c r="D108" s="77" t="s">
        <v>36</v>
      </c>
      <c r="E108" s="76"/>
      <c r="F108" s="76">
        <v>0</v>
      </c>
      <c r="G108" s="78" t="s">
        <v>37</v>
      </c>
      <c r="H108" s="8"/>
      <c r="I108" s="9"/>
      <c r="J108" s="8"/>
      <c r="K108" s="8"/>
      <c r="L108" s="8"/>
      <c r="M108" s="8"/>
      <c r="N108" s="8"/>
      <c r="O108" s="8"/>
      <c r="P108" s="8"/>
      <c r="Q108" s="9"/>
      <c r="R108" s="8"/>
      <c r="S108" s="8"/>
      <c r="T108" s="8"/>
      <c r="U108" s="8"/>
      <c r="V108" s="39"/>
      <c r="W108" s="39"/>
      <c r="X108" s="8"/>
      <c r="Y108" s="9"/>
      <c r="Z108" s="8"/>
      <c r="AA108" s="34"/>
    </row>
    <row r="109" spans="1:27" ht="9" customHeight="1" thickBot="1" x14ac:dyDescent="0.3">
      <c r="A109" s="89"/>
      <c r="B109" s="90"/>
      <c r="C109" s="90"/>
      <c r="D109" s="90"/>
      <c r="E109" s="84"/>
      <c r="F109" s="84"/>
      <c r="G109" s="91"/>
      <c r="H109" s="19"/>
      <c r="I109" s="20"/>
      <c r="J109" s="19"/>
      <c r="K109" s="19"/>
      <c r="L109" s="19"/>
      <c r="M109" s="19"/>
      <c r="N109" s="19"/>
      <c r="O109" s="19"/>
      <c r="P109" s="19"/>
      <c r="Q109" s="20"/>
      <c r="R109" s="19"/>
      <c r="S109" s="19"/>
      <c r="T109" s="19"/>
      <c r="U109" s="19"/>
      <c r="V109" s="40"/>
      <c r="W109" s="40"/>
      <c r="X109" s="19"/>
      <c r="Y109" s="20"/>
      <c r="Z109" s="19"/>
      <c r="AA109" s="19"/>
    </row>
    <row r="110" spans="1:27" x14ac:dyDescent="0.25">
      <c r="A110" s="1"/>
      <c r="B110" s="1"/>
      <c r="C110" s="1"/>
    </row>
    <row r="111" spans="1:27" x14ac:dyDescent="0.25">
      <c r="A111" s="1"/>
      <c r="B111" s="1"/>
      <c r="C111" s="1"/>
    </row>
    <row r="112" spans="1:27" x14ac:dyDescent="0.25">
      <c r="A112" s="1"/>
      <c r="B112" s="1"/>
      <c r="C112" s="1"/>
    </row>
    <row r="113" spans="1:5" x14ac:dyDescent="0.25">
      <c r="A113" s="1"/>
      <c r="B113" s="1"/>
      <c r="C113" s="1"/>
    </row>
    <row r="114" spans="1:5" x14ac:dyDescent="0.25">
      <c r="A114" s="1"/>
      <c r="B114" s="1"/>
      <c r="C114" s="1"/>
    </row>
    <row r="115" spans="1:5" x14ac:dyDescent="0.25">
      <c r="A115" s="1"/>
      <c r="B115" s="1"/>
      <c r="C115" s="1"/>
      <c r="D115" s="36"/>
      <c r="E115" s="36"/>
    </row>
    <row r="116" spans="1:5" x14ac:dyDescent="0.25">
      <c r="A116" s="1"/>
      <c r="B116" s="1"/>
      <c r="C116" s="1"/>
      <c r="D116" s="36"/>
      <c r="E116" s="36"/>
    </row>
    <row r="117" spans="1:5" x14ac:dyDescent="0.25">
      <c r="A117" s="1"/>
      <c r="B117" s="1"/>
      <c r="C117" s="1"/>
    </row>
    <row r="118" spans="1:5" x14ac:dyDescent="0.25">
      <c r="A118" s="1"/>
      <c r="B118" s="1"/>
      <c r="C118" s="1"/>
    </row>
    <row r="119" spans="1:5" x14ac:dyDescent="0.25">
      <c r="A119" s="1"/>
      <c r="B119" s="1"/>
      <c r="C119" s="1"/>
    </row>
    <row r="120" spans="1:5" x14ac:dyDescent="0.25">
      <c r="A120" s="1"/>
      <c r="B120" s="1"/>
      <c r="C120" s="1"/>
    </row>
    <row r="121" spans="1:5" x14ac:dyDescent="0.25">
      <c r="A121" s="1"/>
      <c r="B121" s="1"/>
      <c r="C121" s="1"/>
    </row>
    <row r="122" spans="1:5" x14ac:dyDescent="0.25">
      <c r="A122" s="1"/>
      <c r="B122" s="1"/>
      <c r="C122" s="1"/>
    </row>
    <row r="123" spans="1:5" x14ac:dyDescent="0.25">
      <c r="A123" s="1"/>
      <c r="B123" s="1"/>
      <c r="C123" s="1"/>
    </row>
    <row r="124" spans="1:5" x14ac:dyDescent="0.25">
      <c r="A124" s="1"/>
      <c r="B124" s="1"/>
      <c r="C124" s="1"/>
    </row>
    <row r="125" spans="1:5" x14ac:dyDescent="0.25">
      <c r="A125" s="1"/>
      <c r="B125" s="1"/>
      <c r="C125" s="1"/>
    </row>
    <row r="126" spans="1:5" x14ac:dyDescent="0.25">
      <c r="A126" s="1"/>
      <c r="B126" s="1"/>
      <c r="C126" s="1"/>
    </row>
    <row r="127" spans="1:5" x14ac:dyDescent="0.25">
      <c r="A127" s="1"/>
      <c r="B127" s="1"/>
      <c r="C127" s="1"/>
    </row>
    <row r="128" spans="1:5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</sheetData>
  <mergeCells count="306">
    <mergeCell ref="A86:B87"/>
    <mergeCell ref="C86:C87"/>
    <mergeCell ref="D86:D87"/>
    <mergeCell ref="E86:E87"/>
    <mergeCell ref="F86:F87"/>
    <mergeCell ref="G86:G87"/>
    <mergeCell ref="A82:A83"/>
    <mergeCell ref="B82:C83"/>
    <mergeCell ref="D82:D83"/>
    <mergeCell ref="E82:E83"/>
    <mergeCell ref="F82:F83"/>
    <mergeCell ref="G82:G83"/>
    <mergeCell ref="A84:B85"/>
    <mergeCell ref="C84:C85"/>
    <mergeCell ref="D84:D85"/>
    <mergeCell ref="E84:E85"/>
    <mergeCell ref="F84:F85"/>
    <mergeCell ref="G84:G85"/>
    <mergeCell ref="A48:B49"/>
    <mergeCell ref="C48:C49"/>
    <mergeCell ref="D48:D49"/>
    <mergeCell ref="E48:E49"/>
    <mergeCell ref="F48:F49"/>
    <mergeCell ref="G48:G49"/>
    <mergeCell ref="A36:A37"/>
    <mergeCell ref="B36:C37"/>
    <mergeCell ref="A42:B43"/>
    <mergeCell ref="C42:C43"/>
    <mergeCell ref="D42:D43"/>
    <mergeCell ref="E42:E43"/>
    <mergeCell ref="F42:F43"/>
    <mergeCell ref="G42:G43"/>
    <mergeCell ref="A38:B39"/>
    <mergeCell ref="D36:D37"/>
    <mergeCell ref="D38:D39"/>
    <mergeCell ref="F38:F39"/>
    <mergeCell ref="G38:G39"/>
    <mergeCell ref="D78:D79"/>
    <mergeCell ref="E78:E79"/>
    <mergeCell ref="F78:F79"/>
    <mergeCell ref="G78:G79"/>
    <mergeCell ref="A80:B81"/>
    <mergeCell ref="C80:C81"/>
    <mergeCell ref="D80:D81"/>
    <mergeCell ref="E80:E81"/>
    <mergeCell ref="F80:F81"/>
    <mergeCell ref="G80:G81"/>
    <mergeCell ref="B76:C77"/>
    <mergeCell ref="D76:D77"/>
    <mergeCell ref="E76:E77"/>
    <mergeCell ref="F76:F77"/>
    <mergeCell ref="G76:G77"/>
    <mergeCell ref="A68:A69"/>
    <mergeCell ref="B68:C69"/>
    <mergeCell ref="D68:D69"/>
    <mergeCell ref="A70:B71"/>
    <mergeCell ref="C70:C71"/>
    <mergeCell ref="D70:D71"/>
    <mergeCell ref="A72:B73"/>
    <mergeCell ref="C72:C73"/>
    <mergeCell ref="D72:D73"/>
    <mergeCell ref="A74:B75"/>
    <mergeCell ref="C74:C75"/>
    <mergeCell ref="D74:D75"/>
    <mergeCell ref="E60:E61"/>
    <mergeCell ref="F60:F61"/>
    <mergeCell ref="G60:G61"/>
    <mergeCell ref="A62:B63"/>
    <mergeCell ref="C62:C63"/>
    <mergeCell ref="D62:D63"/>
    <mergeCell ref="E62:E63"/>
    <mergeCell ref="F62:F63"/>
    <mergeCell ref="G62:G63"/>
    <mergeCell ref="E56:E57"/>
    <mergeCell ref="F56:F57"/>
    <mergeCell ref="G56:G57"/>
    <mergeCell ref="A58:A59"/>
    <mergeCell ref="B58:C59"/>
    <mergeCell ref="D58:D59"/>
    <mergeCell ref="E58:E59"/>
    <mergeCell ref="F58:F59"/>
    <mergeCell ref="G58:G59"/>
    <mergeCell ref="E50:E51"/>
    <mergeCell ref="F50:F51"/>
    <mergeCell ref="G50:G51"/>
    <mergeCell ref="A54:B55"/>
    <mergeCell ref="C54:C55"/>
    <mergeCell ref="D54:D55"/>
    <mergeCell ref="E54:E55"/>
    <mergeCell ref="F54:F55"/>
    <mergeCell ref="G54:G55"/>
    <mergeCell ref="E44:E45"/>
    <mergeCell ref="F44:F45"/>
    <mergeCell ref="G44:G45"/>
    <mergeCell ref="A46:B47"/>
    <mergeCell ref="C46:C47"/>
    <mergeCell ref="D46:D47"/>
    <mergeCell ref="E46:E47"/>
    <mergeCell ref="F46:F47"/>
    <mergeCell ref="G46:G47"/>
    <mergeCell ref="A44:A45"/>
    <mergeCell ref="E40:E41"/>
    <mergeCell ref="F88:F89"/>
    <mergeCell ref="G88:G89"/>
    <mergeCell ref="F40:F41"/>
    <mergeCell ref="G40:G41"/>
    <mergeCell ref="E34:E35"/>
    <mergeCell ref="F34:F35"/>
    <mergeCell ref="G34:G35"/>
    <mergeCell ref="G36:G37"/>
    <mergeCell ref="E68:E69"/>
    <mergeCell ref="F68:F69"/>
    <mergeCell ref="G68:G69"/>
    <mergeCell ref="E70:E71"/>
    <mergeCell ref="F70:F71"/>
    <mergeCell ref="G70:G71"/>
    <mergeCell ref="E72:E73"/>
    <mergeCell ref="F72:F73"/>
    <mergeCell ref="G72:G73"/>
    <mergeCell ref="E74:E75"/>
    <mergeCell ref="F74:F75"/>
    <mergeCell ref="F36:F37"/>
    <mergeCell ref="E52:E53"/>
    <mergeCell ref="F52:F53"/>
    <mergeCell ref="G52:G53"/>
    <mergeCell ref="A3:C3"/>
    <mergeCell ref="B14:C15"/>
    <mergeCell ref="A4:C5"/>
    <mergeCell ref="D4:D5"/>
    <mergeCell ref="G4:G5"/>
    <mergeCell ref="F4:F5"/>
    <mergeCell ref="F6:F7"/>
    <mergeCell ref="G6:G7"/>
    <mergeCell ref="G12:G13"/>
    <mergeCell ref="F12:F13"/>
    <mergeCell ref="B6:C7"/>
    <mergeCell ref="D6:D7"/>
    <mergeCell ref="B12:C13"/>
    <mergeCell ref="B8:C9"/>
    <mergeCell ref="G8:G9"/>
    <mergeCell ref="F8:F9"/>
    <mergeCell ref="E6:E7"/>
    <mergeCell ref="A6:A7"/>
    <mergeCell ref="E14:E15"/>
    <mergeCell ref="E12:E13"/>
    <mergeCell ref="E10:E11"/>
    <mergeCell ref="A12:A13"/>
    <mergeCell ref="A8:A9"/>
    <mergeCell ref="A10:A11"/>
    <mergeCell ref="B10:C11"/>
    <mergeCell ref="D10:D11"/>
    <mergeCell ref="E8:E9"/>
    <mergeCell ref="D16:D17"/>
    <mergeCell ref="D14:D15"/>
    <mergeCell ref="G100:G101"/>
    <mergeCell ref="F100:F101"/>
    <mergeCell ref="D100:D101"/>
    <mergeCell ref="G28:G29"/>
    <mergeCell ref="F28:F29"/>
    <mergeCell ref="B100:C101"/>
    <mergeCell ref="F10:F11"/>
    <mergeCell ref="G10:G11"/>
    <mergeCell ref="D12:D13"/>
    <mergeCell ref="D8:D9"/>
    <mergeCell ref="D30:D31"/>
    <mergeCell ref="D32:D33"/>
    <mergeCell ref="F32:F33"/>
    <mergeCell ref="G32:G33"/>
    <mergeCell ref="G30:G31"/>
    <mergeCell ref="F30:F31"/>
    <mergeCell ref="C30:C31"/>
    <mergeCell ref="A32:B33"/>
    <mergeCell ref="A30:B31"/>
    <mergeCell ref="A16:A17"/>
    <mergeCell ref="A14:A15"/>
    <mergeCell ref="A20:A21"/>
    <mergeCell ref="B20:C21"/>
    <mergeCell ref="D20:D21"/>
    <mergeCell ref="F20:F21"/>
    <mergeCell ref="G20:G21"/>
    <mergeCell ref="A22:A23"/>
    <mergeCell ref="F26:F27"/>
    <mergeCell ref="F24:F25"/>
    <mergeCell ref="F22:F23"/>
    <mergeCell ref="D18:D19"/>
    <mergeCell ref="A18:C19"/>
    <mergeCell ref="G16:G17"/>
    <mergeCell ref="F16:F17"/>
    <mergeCell ref="G14:G15"/>
    <mergeCell ref="F14:F15"/>
    <mergeCell ref="B16:C17"/>
    <mergeCell ref="E20:E21"/>
    <mergeCell ref="B94:C95"/>
    <mergeCell ref="B92:C93"/>
    <mergeCell ref="A34:B35"/>
    <mergeCell ref="C34:C35"/>
    <mergeCell ref="D34:D35"/>
    <mergeCell ref="C32:C33"/>
    <mergeCell ref="E36:E37"/>
    <mergeCell ref="E32:E33"/>
    <mergeCell ref="G18:G19"/>
    <mergeCell ref="F18:F19"/>
    <mergeCell ref="A90:C91"/>
    <mergeCell ref="A88:A89"/>
    <mergeCell ref="E64:E65"/>
    <mergeCell ref="F64:F65"/>
    <mergeCell ref="G64:G65"/>
    <mergeCell ref="B22:C23"/>
    <mergeCell ref="D22:D23"/>
    <mergeCell ref="G22:G23"/>
    <mergeCell ref="G24:G25"/>
    <mergeCell ref="G26:G27"/>
    <mergeCell ref="E22:E23"/>
    <mergeCell ref="E30:E31"/>
    <mergeCell ref="E28:E29"/>
    <mergeCell ref="E38:E39"/>
    <mergeCell ref="A26:C27"/>
    <mergeCell ref="D26:D27"/>
    <mergeCell ref="D28:D29"/>
    <mergeCell ref="B28:C29"/>
    <mergeCell ref="C38:C39"/>
    <mergeCell ref="A92:A93"/>
    <mergeCell ref="A66:B67"/>
    <mergeCell ref="C66:C67"/>
    <mergeCell ref="D66:D67"/>
    <mergeCell ref="A52:A53"/>
    <mergeCell ref="B52:C53"/>
    <mergeCell ref="D52:D53"/>
    <mergeCell ref="B44:C45"/>
    <mergeCell ref="D44:D45"/>
    <mergeCell ref="A50:B51"/>
    <mergeCell ref="C50:C51"/>
    <mergeCell ref="D50:D51"/>
    <mergeCell ref="A56:B57"/>
    <mergeCell ref="C56:C57"/>
    <mergeCell ref="D56:D57"/>
    <mergeCell ref="A60:B61"/>
    <mergeCell ref="C60:C61"/>
    <mergeCell ref="D60:D61"/>
    <mergeCell ref="A76:A77"/>
    <mergeCell ref="E108:E109"/>
    <mergeCell ref="G98:G99"/>
    <mergeCell ref="A102:A103"/>
    <mergeCell ref="D102:D103"/>
    <mergeCell ref="F102:F103"/>
    <mergeCell ref="G102:G103"/>
    <mergeCell ref="A98:C99"/>
    <mergeCell ref="B102:C103"/>
    <mergeCell ref="D98:D99"/>
    <mergeCell ref="F98:F99"/>
    <mergeCell ref="E102:E103"/>
    <mergeCell ref="G106:G107"/>
    <mergeCell ref="A108:A109"/>
    <mergeCell ref="D108:D109"/>
    <mergeCell ref="F108:F109"/>
    <mergeCell ref="G108:G109"/>
    <mergeCell ref="B106:C107"/>
    <mergeCell ref="B108:C109"/>
    <mergeCell ref="G104:G105"/>
    <mergeCell ref="F104:F105"/>
    <mergeCell ref="D104:D105"/>
    <mergeCell ref="A104:A105"/>
    <mergeCell ref="B104:C105"/>
    <mergeCell ref="A106:A107"/>
    <mergeCell ref="A64:B65"/>
    <mergeCell ref="C64:C65"/>
    <mergeCell ref="D64:D65"/>
    <mergeCell ref="A24:A25"/>
    <mergeCell ref="B24:C25"/>
    <mergeCell ref="D24:D25"/>
    <mergeCell ref="D90:D91"/>
    <mergeCell ref="G92:G93"/>
    <mergeCell ref="E66:E67"/>
    <mergeCell ref="F66:F67"/>
    <mergeCell ref="G66:G67"/>
    <mergeCell ref="A28:A29"/>
    <mergeCell ref="G74:G75"/>
    <mergeCell ref="B88:C89"/>
    <mergeCell ref="D88:D89"/>
    <mergeCell ref="A40:B41"/>
    <mergeCell ref="C40:C41"/>
    <mergeCell ref="D40:D41"/>
    <mergeCell ref="A100:A101"/>
    <mergeCell ref="A96:A97"/>
    <mergeCell ref="F94:F95"/>
    <mergeCell ref="D96:D97"/>
    <mergeCell ref="G96:G97"/>
    <mergeCell ref="F96:F97"/>
    <mergeCell ref="A78:B79"/>
    <mergeCell ref="C78:C79"/>
    <mergeCell ref="D106:D107"/>
    <mergeCell ref="F106:F107"/>
    <mergeCell ref="E106:E107"/>
    <mergeCell ref="E100:E101"/>
    <mergeCell ref="E104:E105"/>
    <mergeCell ref="B96:C97"/>
    <mergeCell ref="E96:E97"/>
    <mergeCell ref="E94:E95"/>
    <mergeCell ref="G94:G95"/>
    <mergeCell ref="F92:F93"/>
    <mergeCell ref="F90:F91"/>
    <mergeCell ref="D92:D93"/>
    <mergeCell ref="E92:E93"/>
    <mergeCell ref="G90:G91"/>
    <mergeCell ref="D94:D95"/>
    <mergeCell ref="A94:A95"/>
  </mergeCells>
  <phoneticPr fontId="1" type="noConversion"/>
  <conditionalFormatting sqref="F4:F30 F32 F36:F38 F40 F88:F109">
    <cfRule type="cellIs" dxfId="23" priority="34" operator="equal">
      <formula>100</formula>
    </cfRule>
    <cfRule type="cellIs" dxfId="22" priority="35" operator="equal">
      <formula>0</formula>
    </cfRule>
  </conditionalFormatting>
  <conditionalFormatting sqref="F34">
    <cfRule type="cellIs" dxfId="21" priority="16" operator="equal">
      <formula>100</formula>
    </cfRule>
    <cfRule type="cellIs" dxfId="20" priority="17" operator="equal">
      <formula>0</formula>
    </cfRule>
    <cfRule type="dataBar" priority="18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{FF0D1509-F478-425C-95EF-9637BE3156E3}</x14:id>
        </ext>
      </extLst>
    </cfRule>
  </conditionalFormatting>
  <conditionalFormatting sqref="F36:F38 F32 F40 F4:F30 F88:F109">
    <cfRule type="dataBar" priority="3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{7C021544-4114-4A99-98FF-690F8349CB99}</x14:id>
        </ext>
      </extLst>
    </cfRule>
  </conditionalFormatting>
  <conditionalFormatting sqref="F42">
    <cfRule type="cellIs" dxfId="19" priority="10" operator="equal">
      <formula>100</formula>
    </cfRule>
    <cfRule type="cellIs" dxfId="18" priority="11" operator="equal">
      <formula>0</formula>
    </cfRule>
    <cfRule type="dataBar" priority="1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{982B3ECA-59F0-467D-B182-B1E4F4D7FA8D}</x14:id>
        </ext>
      </extLst>
    </cfRule>
  </conditionalFormatting>
  <conditionalFormatting sqref="F44:F46 F48">
    <cfRule type="cellIs" dxfId="17" priority="31" operator="equal">
      <formula>100</formula>
    </cfRule>
    <cfRule type="cellIs" dxfId="16" priority="32" operator="equal">
      <formula>0</formula>
    </cfRule>
    <cfRule type="dataBar" priority="3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{2DCF8680-7420-4718-8882-6E3D7DB8D62E}</x14:id>
        </ext>
      </extLst>
    </cfRule>
  </conditionalFormatting>
  <conditionalFormatting sqref="F50">
    <cfRule type="cellIs" dxfId="15" priority="13" operator="equal">
      <formula>100</formula>
    </cfRule>
    <cfRule type="cellIs" dxfId="14" priority="14" operator="equal">
      <formula>0</formula>
    </cfRule>
    <cfRule type="dataBar" priority="15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{27B20D1E-EC89-4087-B3A6-068B3532C532}</x14:id>
        </ext>
      </extLst>
    </cfRule>
  </conditionalFormatting>
  <conditionalFormatting sqref="F52:F54 F56">
    <cfRule type="cellIs" dxfId="13" priority="28" operator="equal">
      <formula>100</formula>
    </cfRule>
    <cfRule type="cellIs" dxfId="12" priority="29" operator="equal">
      <formula>0</formula>
    </cfRule>
    <cfRule type="dataBar" priority="30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{0D877D8A-F684-4D38-BE10-8FDA40531B2E}</x14:id>
        </ext>
      </extLst>
    </cfRule>
  </conditionalFormatting>
  <conditionalFormatting sqref="F58:F60 F62">
    <cfRule type="cellIs" dxfId="11" priority="25" operator="equal">
      <formula>100</formula>
    </cfRule>
    <cfRule type="cellIs" dxfId="10" priority="26" operator="equal">
      <formula>0</formula>
    </cfRule>
    <cfRule type="dataBar" priority="2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{825B3EF1-D042-4031-83C8-0A3C0E40BFE9}</x14:id>
        </ext>
      </extLst>
    </cfRule>
  </conditionalFormatting>
  <conditionalFormatting sqref="F64 F66">
    <cfRule type="cellIs" dxfId="9" priority="7" operator="equal">
      <formula>100</formula>
    </cfRule>
    <cfRule type="cellIs" dxfId="8" priority="8" operator="equal">
      <formula>0</formula>
    </cfRule>
    <cfRule type="dataBar" priority="9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{DC067A18-958F-4513-8EAE-5AD96F05D461}</x14:id>
        </ext>
      </extLst>
    </cfRule>
  </conditionalFormatting>
  <conditionalFormatting sqref="F68:F70 F72">
    <cfRule type="cellIs" dxfId="7" priority="4" operator="equal">
      <formula>100</formula>
    </cfRule>
    <cfRule type="cellIs" dxfId="6" priority="5" operator="equal">
      <formula>0</formula>
    </cfRule>
    <cfRule type="dataBar" priority="6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{3F5311F3-0889-44FB-BBAC-8E3D77093F86}</x14:id>
        </ext>
      </extLst>
    </cfRule>
  </conditionalFormatting>
  <conditionalFormatting sqref="F74">
    <cfRule type="cellIs" dxfId="5" priority="1" operator="equal">
      <formula>100</formula>
    </cfRule>
    <cfRule type="cellIs" dxfId="4" priority="2" operator="equal">
      <formula>0</formula>
    </cfRule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{031B8E25-C38F-4C1A-BDC2-788374570967}</x14:id>
        </ext>
      </extLst>
    </cfRule>
  </conditionalFormatting>
  <conditionalFormatting sqref="F76:F78 F80">
    <cfRule type="cellIs" dxfId="3" priority="22" operator="equal">
      <formula>100</formula>
    </cfRule>
    <cfRule type="cellIs" dxfId="2" priority="23" operator="equal">
      <formula>0</formula>
    </cfRule>
    <cfRule type="dataBar" priority="2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{93065951-09EA-4D52-A3E0-BA9DBB76332C}</x14:id>
        </ext>
      </extLst>
    </cfRule>
  </conditionalFormatting>
  <conditionalFormatting sqref="F82:F84 F86">
    <cfRule type="cellIs" dxfId="1" priority="19" operator="equal">
      <formula>100</formula>
    </cfRule>
    <cfRule type="cellIs" dxfId="0" priority="20" operator="equal">
      <formula>0</formula>
    </cfRule>
    <cfRule type="dataBar" priority="2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{BFCA5482-0225-48EE-8E53-FDDF0ACCB26F}</x14:id>
        </ext>
      </extLst>
    </cfRule>
  </conditionalFormatting>
  <pageMargins left="0.7" right="0.7" top="0.78740157499999996" bottom="0.78740157499999996" header="0.3" footer="0.3"/>
  <pageSetup paperSize="8" scale="6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0D1509-F478-425C-95EF-9637BE3156E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F34</xm:sqref>
        </x14:conditionalFormatting>
        <x14:conditionalFormatting xmlns:xm="http://schemas.microsoft.com/office/excel/2006/main">
          <x14:cfRule type="dataBar" id="{7C021544-4114-4A99-98FF-690F8349CB9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F36:F38 F32 F40 F4:F30 F88:F109</xm:sqref>
        </x14:conditionalFormatting>
        <x14:conditionalFormatting xmlns:xm="http://schemas.microsoft.com/office/excel/2006/main">
          <x14:cfRule type="dataBar" id="{982B3ECA-59F0-467D-B182-B1E4F4D7FA8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F42</xm:sqref>
        </x14:conditionalFormatting>
        <x14:conditionalFormatting xmlns:xm="http://schemas.microsoft.com/office/excel/2006/main">
          <x14:cfRule type="dataBar" id="{2DCF8680-7420-4718-8882-6E3D7DB8D6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F44:F46 F48</xm:sqref>
        </x14:conditionalFormatting>
        <x14:conditionalFormatting xmlns:xm="http://schemas.microsoft.com/office/excel/2006/main">
          <x14:cfRule type="dataBar" id="{27B20D1E-EC89-4087-B3A6-068B3532C53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F50</xm:sqref>
        </x14:conditionalFormatting>
        <x14:conditionalFormatting xmlns:xm="http://schemas.microsoft.com/office/excel/2006/main">
          <x14:cfRule type="dataBar" id="{0D877D8A-F684-4D38-BE10-8FDA40531B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F52:F54 F56</xm:sqref>
        </x14:conditionalFormatting>
        <x14:conditionalFormatting xmlns:xm="http://schemas.microsoft.com/office/excel/2006/main">
          <x14:cfRule type="dataBar" id="{825B3EF1-D042-4031-83C8-0A3C0E40BFE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F58:F60 F62</xm:sqref>
        </x14:conditionalFormatting>
        <x14:conditionalFormatting xmlns:xm="http://schemas.microsoft.com/office/excel/2006/main">
          <x14:cfRule type="dataBar" id="{DC067A18-958F-4513-8EAE-5AD96F05D46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F64 F66</xm:sqref>
        </x14:conditionalFormatting>
        <x14:conditionalFormatting xmlns:xm="http://schemas.microsoft.com/office/excel/2006/main">
          <x14:cfRule type="dataBar" id="{3F5311F3-0889-44FB-BBAC-8E3D77093F8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F68:F70 F72</xm:sqref>
        </x14:conditionalFormatting>
        <x14:conditionalFormatting xmlns:xm="http://schemas.microsoft.com/office/excel/2006/main">
          <x14:cfRule type="dataBar" id="{031B8E25-C38F-4C1A-BDC2-78837457096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F74</xm:sqref>
        </x14:conditionalFormatting>
        <x14:conditionalFormatting xmlns:xm="http://schemas.microsoft.com/office/excel/2006/main">
          <x14:cfRule type="dataBar" id="{93065951-09EA-4D52-A3E0-BA9DBB76332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F76:F78 F80</xm:sqref>
        </x14:conditionalFormatting>
        <x14:conditionalFormatting xmlns:xm="http://schemas.microsoft.com/office/excel/2006/main">
          <x14:cfRule type="dataBar" id="{BFCA5482-0225-48EE-8E53-FDDF0ACCB26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F82:F84 F86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3F9DF4-22AE-4E5F-8761-37FB4BA1DDB8}">
          <x14:formula1>
            <xm:f>'Status '!$A$1:$A$4</xm:f>
          </x14:formula1>
          <xm:sqref>G32 G36:G38 G40 G4:G30 G44:G46 G48 G52:G54 G56 G58:G60 G62 G76:G78 G80 G82:G84 G86 G88:G109 G34 G50 G42 G64 G66 G68:G70 G72 G74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F23B-A223-4FC0-B288-E68DF7E71D1D}">
  <dimension ref="A1:A4"/>
  <sheetViews>
    <sheetView workbookViewId="0">
      <selection activeCell="G35" sqref="G35"/>
    </sheetView>
  </sheetViews>
  <sheetFormatPr baseColWidth="10" defaultRowHeight="15" x14ac:dyDescent="0.25"/>
  <cols>
    <col min="1" max="1" width="20.570312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2905-CEBF-4AD9-BD23-82FDCFC12616}">
  <sheetPr>
    <pageSetUpPr fitToPage="1"/>
  </sheetPr>
  <dimension ref="A1:V346"/>
  <sheetViews>
    <sheetView zoomScale="85" zoomScaleNormal="85" workbookViewId="0">
      <selection activeCell="X28" sqref="X28"/>
    </sheetView>
  </sheetViews>
  <sheetFormatPr baseColWidth="10" defaultRowHeight="15" x14ac:dyDescent="0.25"/>
  <cols>
    <col min="1" max="1" width="4.28515625" customWidth="1"/>
    <col min="2" max="2" width="46.42578125" customWidth="1"/>
    <col min="3" max="22" width="8.5703125" customWidth="1"/>
  </cols>
  <sheetData>
    <row r="1" spans="1:22" ht="21" customHeight="1" x14ac:dyDescent="0.25">
      <c r="A1" s="13"/>
      <c r="B1" s="13"/>
      <c r="C1" s="23" t="s">
        <v>0</v>
      </c>
      <c r="D1" s="24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4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4" t="s">
        <v>17</v>
      </c>
      <c r="U1" s="23" t="s">
        <v>18</v>
      </c>
      <c r="V1" s="23" t="s">
        <v>19</v>
      </c>
    </row>
    <row r="2" spans="1:22" ht="21" customHeight="1" thickBot="1" x14ac:dyDescent="0.3">
      <c r="A2" s="18"/>
      <c r="B2" s="18"/>
      <c r="C2" s="25" t="s">
        <v>43</v>
      </c>
      <c r="D2" s="26" t="s">
        <v>44</v>
      </c>
      <c r="E2" s="25" t="s">
        <v>45</v>
      </c>
      <c r="F2" s="26" t="s">
        <v>46</v>
      </c>
      <c r="G2" s="25" t="s">
        <v>47</v>
      </c>
      <c r="H2" s="26" t="s">
        <v>48</v>
      </c>
      <c r="I2" s="25" t="s">
        <v>49</v>
      </c>
      <c r="J2" s="26" t="s">
        <v>50</v>
      </c>
      <c r="K2" s="25" t="s">
        <v>51</v>
      </c>
      <c r="L2" s="26" t="s">
        <v>52</v>
      </c>
      <c r="M2" s="25" t="s">
        <v>53</v>
      </c>
      <c r="N2" s="26" t="s">
        <v>54</v>
      </c>
      <c r="O2" s="25" t="s">
        <v>55</v>
      </c>
      <c r="P2" s="26" t="s">
        <v>56</v>
      </c>
      <c r="Q2" s="25" t="s">
        <v>57</v>
      </c>
      <c r="R2" s="25" t="s">
        <v>58</v>
      </c>
      <c r="S2" s="25" t="s">
        <v>59</v>
      </c>
      <c r="T2" s="25" t="s">
        <v>60</v>
      </c>
      <c r="U2" s="25" t="s">
        <v>61</v>
      </c>
      <c r="V2" s="25" t="s">
        <v>62</v>
      </c>
    </row>
    <row r="3" spans="1:22" ht="21.6" customHeight="1" x14ac:dyDescent="0.25">
      <c r="A3" s="112"/>
      <c r="B3" s="113" t="s">
        <v>24</v>
      </c>
      <c r="C3" s="10"/>
      <c r="D3" s="11"/>
      <c r="E3" s="30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39"/>
      <c r="R3" s="39"/>
      <c r="S3" s="8"/>
      <c r="T3" s="9"/>
      <c r="U3" s="8"/>
      <c r="V3" s="8"/>
    </row>
    <row r="4" spans="1:22" ht="21.6" customHeight="1" x14ac:dyDescent="0.25">
      <c r="A4" s="112"/>
      <c r="B4" s="113"/>
      <c r="C4" s="8"/>
      <c r="D4" s="9"/>
      <c r="E4" s="8"/>
      <c r="F4" s="8"/>
      <c r="G4" s="8"/>
      <c r="H4" s="8"/>
      <c r="I4" s="8"/>
      <c r="J4" s="8"/>
      <c r="K4" s="8"/>
      <c r="L4" s="9"/>
      <c r="M4" s="8"/>
      <c r="N4" s="8"/>
      <c r="O4" s="8"/>
      <c r="P4" s="8"/>
      <c r="Q4" s="39"/>
      <c r="R4" s="39"/>
      <c r="S4" s="8"/>
      <c r="T4" s="9"/>
      <c r="U4" s="8"/>
      <c r="V4" s="8"/>
    </row>
    <row r="5" spans="1:22" ht="21.6" customHeight="1" x14ac:dyDescent="0.25">
      <c r="A5" s="120"/>
      <c r="B5" s="121" t="s">
        <v>95</v>
      </c>
      <c r="C5" s="30"/>
      <c r="D5" s="31"/>
      <c r="E5" s="42"/>
      <c r="F5" s="30"/>
      <c r="G5" s="30"/>
      <c r="H5" s="30"/>
      <c r="I5" s="30"/>
      <c r="J5" s="30"/>
      <c r="K5" s="8"/>
      <c r="L5" s="9"/>
      <c r="M5" s="8"/>
      <c r="N5" s="8"/>
      <c r="O5" s="8"/>
      <c r="P5" s="8"/>
      <c r="Q5" s="39"/>
      <c r="R5" s="39"/>
      <c r="S5" s="8"/>
      <c r="T5" s="9"/>
      <c r="U5" s="8"/>
      <c r="V5" s="8"/>
    </row>
    <row r="6" spans="1:22" ht="21.6" customHeight="1" x14ac:dyDescent="0.25">
      <c r="A6" s="120"/>
      <c r="B6" s="121"/>
      <c r="C6" s="8"/>
      <c r="D6" s="9"/>
      <c r="E6" s="8"/>
      <c r="F6" s="8"/>
      <c r="G6" s="8"/>
      <c r="H6" s="8"/>
      <c r="I6" s="8"/>
      <c r="J6" s="8"/>
      <c r="K6" s="8"/>
      <c r="L6" s="9"/>
      <c r="M6" s="8"/>
      <c r="N6" s="8"/>
      <c r="O6" s="8"/>
      <c r="P6" s="8"/>
      <c r="Q6" s="39"/>
      <c r="R6" s="39"/>
      <c r="S6" s="8"/>
      <c r="T6" s="9"/>
      <c r="U6" s="8"/>
      <c r="V6" s="8"/>
    </row>
    <row r="7" spans="1:22" ht="21.6" customHeight="1" x14ac:dyDescent="0.25">
      <c r="A7" s="118"/>
      <c r="B7" s="119" t="s">
        <v>89</v>
      </c>
      <c r="C7" s="8"/>
      <c r="D7" s="9"/>
      <c r="E7" s="8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1"/>
      <c r="R7" s="41"/>
      <c r="S7" s="45"/>
      <c r="T7" s="30"/>
      <c r="U7" s="30"/>
      <c r="V7" s="30"/>
    </row>
    <row r="8" spans="1:22" ht="21.6" customHeight="1" x14ac:dyDescent="0.25">
      <c r="A8" s="118"/>
      <c r="B8" s="119"/>
      <c r="C8" s="8"/>
      <c r="D8" s="9"/>
      <c r="E8" s="8"/>
      <c r="F8" s="8"/>
      <c r="G8" s="8"/>
      <c r="H8" s="8"/>
      <c r="I8" s="8"/>
      <c r="J8" s="8"/>
      <c r="K8" s="8"/>
      <c r="L8" s="9"/>
      <c r="M8" s="8"/>
      <c r="N8" s="8"/>
      <c r="O8" s="8"/>
      <c r="P8" s="8"/>
      <c r="Q8" s="39"/>
      <c r="R8" s="39"/>
      <c r="S8" s="8"/>
      <c r="T8" s="9"/>
      <c r="U8" s="8"/>
      <c r="V8" s="8"/>
    </row>
    <row r="9" spans="1:22" ht="21.6" customHeight="1" x14ac:dyDescent="0.25">
      <c r="A9" s="114"/>
      <c r="B9" s="116" t="s">
        <v>96</v>
      </c>
      <c r="C9" s="8"/>
      <c r="D9" s="9"/>
      <c r="E9" s="8"/>
      <c r="F9" s="8"/>
      <c r="G9" s="8"/>
      <c r="H9" s="8"/>
      <c r="I9" s="8"/>
      <c r="J9" s="8"/>
      <c r="K9" s="8"/>
      <c r="L9" s="9"/>
      <c r="M9" s="8"/>
      <c r="N9" s="8"/>
      <c r="O9" s="8"/>
      <c r="P9" s="8"/>
      <c r="Q9" s="39"/>
      <c r="R9" s="39"/>
      <c r="S9" s="8"/>
      <c r="T9" s="43"/>
      <c r="U9" s="8"/>
      <c r="V9" s="8"/>
    </row>
    <row r="10" spans="1:22" ht="21.6" customHeight="1" thickBot="1" x14ac:dyDescent="0.3">
      <c r="A10" s="115"/>
      <c r="B10" s="117"/>
      <c r="C10" s="19"/>
      <c r="D10" s="20"/>
      <c r="E10" s="19"/>
      <c r="F10" s="19"/>
      <c r="G10" s="19"/>
      <c r="H10" s="19"/>
      <c r="I10" s="19"/>
      <c r="J10" s="19"/>
      <c r="K10" s="19"/>
      <c r="L10" s="20"/>
      <c r="M10" s="19"/>
      <c r="N10" s="19"/>
      <c r="O10" s="19"/>
      <c r="P10" s="19"/>
      <c r="Q10" s="40"/>
      <c r="R10" s="40"/>
      <c r="S10" s="19"/>
      <c r="T10" s="20"/>
      <c r="U10" s="19"/>
      <c r="V10" s="19"/>
    </row>
    <row r="11" spans="1:22" x14ac:dyDescent="0.25">
      <c r="A11" s="1"/>
    </row>
    <row r="12" spans="1:22" x14ac:dyDescent="0.25">
      <c r="A12" s="1"/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</sheetData>
  <mergeCells count="8">
    <mergeCell ref="A3:A4"/>
    <mergeCell ref="B3:B4"/>
    <mergeCell ref="A9:A10"/>
    <mergeCell ref="B9:B10"/>
    <mergeCell ref="A7:A8"/>
    <mergeCell ref="B7:B8"/>
    <mergeCell ref="A5:A6"/>
    <mergeCell ref="B5:B6"/>
  </mergeCells>
  <pageMargins left="0.7" right="0.7" top="0.78740157499999996" bottom="0.78740157499999996" header="0.3" footer="0.3"/>
  <pageSetup paperSize="8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Detailplan</vt:lpstr>
      <vt:lpstr>Status </vt:lpstr>
      <vt:lpstr>Grobplan</vt:lpstr>
      <vt:lpstr>Detailplan!Druckbereich</vt:lpstr>
      <vt:lpstr>Grobplan!Druckbereich</vt:lpstr>
      <vt:lpstr>Detailplan!Print_Area</vt:lpstr>
      <vt:lpstr>Grobplan!Print_Area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Spatz Yannick</dc:creator>
  <cp:lastModifiedBy>Yannick Spatz</cp:lastModifiedBy>
  <cp:lastPrinted>2024-04-05T14:50:35Z</cp:lastPrinted>
  <dcterms:created xsi:type="dcterms:W3CDTF">2024-02-28T12:59:23Z</dcterms:created>
  <dcterms:modified xsi:type="dcterms:W3CDTF">2024-10-27T13:38:33Z</dcterms:modified>
</cp:coreProperties>
</file>