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d.docs.live.net/fa20e09a2ecb9f0b/文档/"/>
    </mc:Choice>
  </mc:AlternateContent>
  <xr:revisionPtr revIDLastSave="345" documentId="8_{9198A316-2E86-4826-AAA5-C17A4E9AF096}" xr6:coauthVersionLast="47" xr6:coauthVersionMax="47" xr10:uidLastSave="{05C36AB2-46D5-4AC9-8D0B-F99637B4B157}"/>
  <bookViews>
    <workbookView xWindow="-108" yWindow="-108" windowWidth="23256" windowHeight="12456" xr2:uid="{00000000-000D-0000-FFFF-FFFF00000000}"/>
  </bookViews>
  <sheets>
    <sheet name="MEDICAL DASHBOARD" sheetId="13" r:id="rId1"/>
    <sheet name="heart_failure_clinical_records_" sheetId="1" r:id="rId2"/>
    <sheet name="Sheet8" sheetId="9" r:id="rId3"/>
    <sheet name="Sheet9" sheetId="10" r:id="rId4"/>
    <sheet name="Sheet10" sheetId="11" r:id="rId5"/>
    <sheet name="Sheet11" sheetId="12" r:id="rId6"/>
  </sheets>
  <definedNames>
    <definedName name="_xlnm._FilterDatabase" localSheetId="1" hidden="1">heart_failure_clinical_records_!$B$1:$N$300</definedName>
    <definedName name="Slicer_AGE_GROUP">#N/A</definedName>
  </definedNames>
  <calcPr calcId="191029"/>
  <pivotCaches>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 l="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c r="C69" i="1" a="1"/>
  <c r="C69" i="1" s="1"/>
  <c r="C70" i="1" a="1"/>
  <c r="C70" i="1" s="1"/>
  <c r="C71" i="1" a="1"/>
  <c r="C71" i="1" s="1"/>
  <c r="C72" i="1" a="1"/>
  <c r="C72" i="1" s="1"/>
  <c r="C73" i="1" a="1"/>
  <c r="C73" i="1" s="1"/>
  <c r="C74" i="1" a="1"/>
  <c r="C74" i="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c r="C141" i="1" a="1"/>
  <c r="C141" i="1" s="1"/>
  <c r="C142" i="1" a="1"/>
  <c r="C142" i="1" s="1"/>
  <c r="C143" i="1" a="1"/>
  <c r="C143" i="1" s="1"/>
  <c r="C144" i="1" a="1"/>
  <c r="C144" i="1" s="1"/>
  <c r="C145" i="1" a="1"/>
  <c r="C145" i="1" s="1"/>
  <c r="C146" i="1" a="1"/>
  <c r="C146" i="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c r="C213" i="1" a="1"/>
  <c r="C213" i="1" s="1"/>
  <c r="C214" i="1" a="1"/>
  <c r="C214" i="1" s="1"/>
  <c r="C215" i="1" a="1"/>
  <c r="C215" i="1" s="1"/>
  <c r="C216" i="1" a="1"/>
  <c r="C216" i="1" s="1"/>
  <c r="C217" i="1" a="1"/>
  <c r="C217" i="1" s="1"/>
  <c r="C218" i="1" a="1"/>
  <c r="C218" i="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c r="C273" i="1" a="1"/>
  <c r="C273" i="1" s="1"/>
  <c r="C274" i="1" a="1"/>
  <c r="C274" i="1" s="1"/>
  <c r="C275" i="1" a="1"/>
  <c r="C275" i="1" s="1"/>
  <c r="C276" i="1" a="1"/>
  <c r="C276" i="1" s="1"/>
  <c r="C277" i="1" a="1"/>
  <c r="C277" i="1" s="1"/>
  <c r="C278" i="1" a="1"/>
  <c r="C278" i="1"/>
  <c r="C279" i="1" a="1"/>
  <c r="C279" i="1" s="1"/>
  <c r="C280" i="1" a="1"/>
  <c r="C280" i="1" s="1"/>
  <c r="C281" i="1" a="1"/>
  <c r="C281" i="1" s="1"/>
  <c r="C282" i="1" a="1"/>
  <c r="C282" i="1" s="1"/>
  <c r="C283" i="1" a="1"/>
  <c r="C283" i="1" s="1"/>
  <c r="C284" i="1" a="1"/>
  <c r="C284" i="1"/>
  <c r="C285" i="1" a="1"/>
  <c r="C285" i="1" s="1"/>
  <c r="C286" i="1" a="1"/>
  <c r="C286" i="1" s="1"/>
  <c r="C287" i="1" a="1"/>
  <c r="C287" i="1" s="1"/>
  <c r="C288" i="1" a="1"/>
  <c r="C288" i="1" s="1"/>
  <c r="C289" i="1" a="1"/>
  <c r="C289" i="1" s="1"/>
  <c r="C290" i="1" a="1"/>
  <c r="C290" i="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2" i="1" a="1"/>
  <c r="C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<sst xmlns="http://schemas.openxmlformats.org/spreadsheetml/2006/main" count="39" uniqueCount="25">
  <si>
    <t>age</t>
  </si>
  <si>
    <t>anaemia</t>
  </si>
  <si>
    <t>creatinine_phosphokinase</t>
  </si>
  <si>
    <t>diabetes</t>
  </si>
  <si>
    <t>ejection_fraction</t>
  </si>
  <si>
    <t>high_blood_pressure</t>
  </si>
  <si>
    <t>platelets</t>
  </si>
  <si>
    <t>serum_creatinine</t>
  </si>
  <si>
    <t>serum_sodium</t>
  </si>
  <si>
    <t>smoking</t>
  </si>
  <si>
    <t>time</t>
  </si>
  <si>
    <t>DEATH_EVENT</t>
  </si>
  <si>
    <t>Row Labels</t>
  </si>
  <si>
    <t>Sum of smoking</t>
  </si>
  <si>
    <t>AGE GROUP</t>
  </si>
  <si>
    <t>ADULT</t>
  </si>
  <si>
    <t>Sum of platelets</t>
  </si>
  <si>
    <t>OLD OLD</t>
  </si>
  <si>
    <t>YOUNG OLD</t>
  </si>
  <si>
    <t>Sum of ejection_fraction</t>
  </si>
  <si>
    <t>Sum of serum_sodium</t>
  </si>
  <si>
    <t>Sum of serum_creatinine</t>
  </si>
  <si>
    <t>Creatinine and Sodium levels</t>
  </si>
  <si>
    <t>DATA</t>
  </si>
  <si>
    <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</si>
</sst>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2D3B45"/>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33" borderId="0" xfId="0" applyFill="1"/>
    <xf numFmtId="0" fontId="0" fillId="33" borderId="0" xfId="0" applyFill="1" applyAlignment="1">
      <alignment horizontal="center" vertical="center"/>
    </xf>
    <xf numFmtId="0" fontId="0" fillId="34" borderId="0" xfId="0" applyFill="1" applyAlignment="1">
      <alignment horizontal="center" vertical="center"/>
    </xf>
    <xf numFmtId="0" fontId="0" fillId="34" borderId="0" xfId="0" applyFill="1"/>
    <xf numFmtId="0" fontId="16" fillId="33" borderId="0" xfId="0" applyFont="1"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[Heart Failure Clinical Records DASH BOARD.xlsx]Sheet8!PivotTable6</c:name>
    <c:fmtId val="2"/>
  </c:pivotSource>
  <c:chart>
    <c:title>
      <c:tx>
        <c:rich>
          <a:bodyPr rot="0" spcFirstLastPara="1" vertOverflow="ellipsis" vert="horz" wrap="square" anchor="ctr" anchorCtr="1"/>
          <a:lstStyle/>
          <a:p>
            <a:pPr>
              <a:defRPr sz="1100" b="1" i="0" u="none" strike="noStrike" kern="1200" cap="all" spc="50" baseline="0">
                <a:solidFill>
                  <a:schemeClr val="tx1"/>
                </a:solidFill>
                <a:latin typeface="+mn-lt"/>
                <a:ea typeface="+mn-ea"/>
                <a:cs typeface="+mn-cs"/>
              </a:defRPr>
            </a:pPr>
            <a:r>
              <a:rPr lang="en-US" sz="1100">
                <a:solidFill>
                  <a:schemeClr val="tx1"/>
                </a:solidFill>
              </a:rPr>
              <a:t>SMOKING(AGE GROUP)</a:t>
            </a:r>
          </a:p>
        </c:rich>
      </c:tx>
      <c:overlay val="0"/>
      <c:spPr>
        <a:solidFill>
          <a:schemeClr val="tx2">
            <a:lumMod val="60000"/>
            <a:lumOff val="40000"/>
          </a:schemeClr>
        </a:solidFill>
        <a:ln>
          <a:noFill/>
        </a:ln>
        <a:effectLst/>
      </c:spPr>
      <c:txPr>
        <a:bodyPr rot="0" spcFirstLastPara="1" vertOverflow="ellipsis" vert="horz" wrap="square" anchor="ctr" anchorCtr="1"/>
        <a:lstStyle/>
        <a:p>
          <a:pPr>
            <a:defRPr sz="1100" b="1" i="0" u="none" strike="noStrike" kern="1200" cap="all" spc="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Sheet8!$B$1</c:f>
              <c:strCache>
                <c:ptCount val="1"/>
                <c:pt idx="0">
                  <c:v>Total</c:v>
                </c:pt>
              </c:strCache>
            </c:strRef>
          </c:tx>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invertIfNegative val="0"/>
          <c:cat>
            <c:strRef>
              <c:f>Sheet8!$A$2:$A$4</c:f>
              <c:strCache>
                <c:ptCount val="3"/>
                <c:pt idx="0">
                  <c:v>ADULT</c:v>
                </c:pt>
                <c:pt idx="1">
                  <c:v>OLD OLD</c:v>
                </c:pt>
                <c:pt idx="2">
                  <c:v>YOUNG OLD</c:v>
                </c:pt>
              </c:strCache>
            </c:strRef>
          </c:cat>
          <c:val>
            <c:numRef>
              <c:f>Sheet8!$B$2:$B$4</c:f>
              <c:numCache>
                <c:formatCode>General</c:formatCode>
                <c:ptCount val="3"/>
                <c:pt idx="0">
                  <c:v>30</c:v>
                </c:pt>
                <c:pt idx="1">
                  <c:v>31</c:v>
                </c:pt>
                <c:pt idx="2">
                  <c:v>35</c:v>
                </c:pt>
              </c:numCache>
            </c:numRef>
          </c:val>
          <c:extLst>
            <c:ext xmlns:c16="http://schemas.microsoft.com/office/drawing/2014/chart" uri="{C3380CC4-5D6E-409C-BE32-E72D297353CC}">
              <c16:uniqueId val="{00000000-8B0C-43E6-B690-228F28C74933}"/>
            </c:ext>
          </c:extLst>
        </c:ser>
        <c:dLbls>
          <c:showLegendKey val="0"/>
          <c:showVal val="0"/>
          <c:showCatName val="0"/>
          <c:showSerName val="0"/>
          <c:showPercent val="0"/>
          <c:showBubbleSize val="0"/>
        </c:dLbls>
        <c:gapWidth val="355"/>
        <c:overlap val="-70"/>
        <c:axId val="269710431"/>
        <c:axId val="269709951"/>
      </c:barChart>
      <c:catAx>
        <c:axId val="26971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09951"/>
        <c:crosses val="autoZero"/>
        <c:auto val="1"/>
        <c:lblAlgn val="ctr"/>
        <c:lblOffset val="100"/>
        <c:noMultiLvlLbl val="0"/>
      </c:catAx>
      <c:valAx>
        <c:axId val="26970995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1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[Heart Failure Clinical Records DASH BOARD.xlsx]Sheet9!PivotTable7</c:name>
    <c:fmtId val="2"/>
  </c:pivotSource>
  <c:chart>
    <c:title>
      <c:tx>
        <c:rich>
          <a:bodyPr rot="0" spcFirstLastPara="1" vertOverflow="ellipsis" vert="horz" wrap="square" anchor="ctr" anchorCtr="1"/>
          <a:lstStyle/>
          <a:p>
            <a:pPr>
              <a:defRPr sz="1100" b="1" i="0" u="none" strike="noStrike" kern="1200" cap="all" spc="50" baseline="0">
                <a:solidFill>
                  <a:schemeClr val="tx1"/>
                </a:solidFill>
                <a:latin typeface="+mn-lt"/>
                <a:ea typeface="+mn-ea"/>
                <a:cs typeface="+mn-cs"/>
              </a:defRPr>
            </a:pPr>
            <a:r>
              <a:rPr lang="en-US" sz="1100">
                <a:solidFill>
                  <a:schemeClr val="tx1"/>
                </a:solidFill>
              </a:rPr>
              <a:t>EJECTION FRACTION</a:t>
            </a:r>
          </a:p>
        </c:rich>
      </c:tx>
      <c:overlay val="0"/>
      <c:spPr>
        <a:solidFill>
          <a:schemeClr val="tx2">
            <a:lumMod val="60000"/>
            <a:lumOff val="40000"/>
          </a:schemeClr>
        </a:solidFill>
        <a:ln>
          <a:noFill/>
        </a:ln>
        <a:effectLst/>
      </c:spPr>
      <c:txPr>
        <a:bodyPr rot="0" spcFirstLastPara="1" vertOverflow="ellipsis" vert="horz" wrap="square" anchor="ctr" anchorCtr="1"/>
        <a:lstStyle/>
        <a:p>
          <a:pPr>
            <a:defRPr sz="1100" b="1" i="0" u="none" strike="noStrike" kern="1200" cap="all" spc="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Sheet9!$B$1</c:f>
              <c:strCache>
                <c:ptCount val="1"/>
                <c:pt idx="0">
                  <c:v>Total</c:v>
                </c:pt>
              </c:strCache>
            </c:strRef>
          </c:tx>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invertIfNegative val="0"/>
          <c:cat>
            <c:strRef>
              <c:f>Sheet9!$A$2:$A$4</c:f>
              <c:strCache>
                <c:ptCount val="3"/>
                <c:pt idx="0">
                  <c:v>ADULT</c:v>
                </c:pt>
                <c:pt idx="1">
                  <c:v>OLD OLD</c:v>
                </c:pt>
                <c:pt idx="2">
                  <c:v>YOUNG OLD</c:v>
                </c:pt>
              </c:strCache>
            </c:strRef>
          </c:cat>
          <c:val>
            <c:numRef>
              <c:f>Sheet9!$B$2:$B$4</c:f>
              <c:numCache>
                <c:formatCode>General</c:formatCode>
                <c:ptCount val="3"/>
                <c:pt idx="0">
                  <c:v>3595</c:v>
                </c:pt>
                <c:pt idx="1">
                  <c:v>3439</c:v>
                </c:pt>
                <c:pt idx="2">
                  <c:v>4353</c:v>
                </c:pt>
              </c:numCache>
            </c:numRef>
          </c:val>
          <c:extLst>
            <c:ext xmlns:c16="http://schemas.microsoft.com/office/drawing/2014/chart" uri="{C3380CC4-5D6E-409C-BE32-E72D297353CC}">
              <c16:uniqueId val="{00000000-A1FE-4AAA-8194-90BDD85B8B5A}"/>
            </c:ext>
          </c:extLst>
        </c:ser>
        <c:dLbls>
          <c:showLegendKey val="0"/>
          <c:showVal val="0"/>
          <c:showCatName val="0"/>
          <c:showSerName val="0"/>
          <c:showPercent val="0"/>
          <c:showBubbleSize val="0"/>
        </c:dLbls>
        <c:gapWidth val="355"/>
        <c:overlap val="-70"/>
        <c:axId val="173111967"/>
        <c:axId val="173112447"/>
      </c:barChart>
      <c:catAx>
        <c:axId val="17311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12447"/>
        <c:crosses val="autoZero"/>
        <c:auto val="1"/>
        <c:lblAlgn val="ctr"/>
        <c:lblOffset val="100"/>
        <c:noMultiLvlLbl val="0"/>
      </c:catAx>
      <c:valAx>
        <c:axId val="173112447"/>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11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[Heart Failure Clinical Records DASH BOARD.xlsx]Sheet10!PivotTable8</c:name>
    <c:fmtId val="3"/>
  </c:pivotSource>
  <c:chart>
    <c:title>
      <c:tx>
        <c:rich>
          <a:bodyPr rot="0" spcFirstLastPara="1" vertOverflow="ellipsis" vert="horz" wrap="square" anchor="ctr" anchorCtr="1"/>
          <a:lstStyle/>
          <a:p>
            <a:pPr>
              <a:defRPr sz="1050" b="1" i="0" u="none" strike="noStrike" kern="1200" cap="all" spc="50" baseline="0">
                <a:solidFill>
                  <a:schemeClr val="tx1"/>
                </a:solidFill>
                <a:latin typeface="+mn-lt"/>
                <a:ea typeface="+mn-ea"/>
                <a:cs typeface="+mn-cs"/>
              </a:defRPr>
            </a:pPr>
            <a:r>
              <a:rPr lang="en-US" sz="1050">
                <a:solidFill>
                  <a:schemeClr val="tx1"/>
                </a:solidFill>
              </a:rPr>
              <a:t>PLATELETS</a:t>
            </a:r>
          </a:p>
        </c:rich>
      </c:tx>
      <c:overlay val="0"/>
      <c:spPr>
        <a:solidFill>
          <a:schemeClr val="tx2">
            <a:lumMod val="60000"/>
            <a:lumOff val="40000"/>
          </a:schemeClr>
        </a:solidFill>
        <a:ln>
          <a:noFill/>
        </a:ln>
        <a:effectLst/>
      </c:spPr>
      <c:txPr>
        <a:bodyPr rot="0" spcFirstLastPara="1" vertOverflow="ellipsis" vert="horz" wrap="square" anchor="ctr" anchorCtr="1"/>
        <a:lstStyle/>
        <a:p>
          <a:pPr>
            <a:defRPr sz="1050" b="1" i="0" u="none" strike="noStrike" kern="1200" cap="all" spc="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Sheet10!$B$1</c:f>
              <c:strCache>
                <c:ptCount val="1"/>
                <c:pt idx="0">
                  <c:v>Total</c:v>
                </c:pt>
              </c:strCache>
            </c:strRef>
          </c:tx>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invertIfNegative val="0"/>
          <c:cat>
            <c:strRef>
              <c:f>Sheet10!$A$2:$A$4</c:f>
              <c:strCache>
                <c:ptCount val="3"/>
                <c:pt idx="0">
                  <c:v>ADULT</c:v>
                </c:pt>
                <c:pt idx="1">
                  <c:v>OLD OLD</c:v>
                </c:pt>
                <c:pt idx="2">
                  <c:v>YOUNG OLD</c:v>
                </c:pt>
              </c:strCache>
            </c:strRef>
          </c:cat>
          <c:val>
            <c:numRef>
              <c:f>Sheet10!$B$2:$B$4</c:f>
              <c:numCache>
                <c:formatCode>General</c:formatCode>
                <c:ptCount val="3"/>
                <c:pt idx="0">
                  <c:v>26426864.240000002</c:v>
                </c:pt>
                <c:pt idx="1">
                  <c:v>23139322.269999996</c:v>
                </c:pt>
                <c:pt idx="2">
                  <c:v>29177864.240000006</c:v>
                </c:pt>
              </c:numCache>
            </c:numRef>
          </c:val>
          <c:extLst>
            <c:ext xmlns:c16="http://schemas.microsoft.com/office/drawing/2014/chart" uri="{C3380CC4-5D6E-409C-BE32-E72D297353CC}">
              <c16:uniqueId val="{00000000-943E-4753-A0D7-089E214DDF86}"/>
            </c:ext>
          </c:extLst>
        </c:ser>
        <c:dLbls>
          <c:showLegendKey val="0"/>
          <c:showVal val="0"/>
          <c:showCatName val="0"/>
          <c:showSerName val="0"/>
          <c:showPercent val="0"/>
          <c:showBubbleSize val="0"/>
        </c:dLbls>
        <c:gapWidth val="355"/>
        <c:overlap val="-70"/>
        <c:axId val="2109908863"/>
        <c:axId val="2109905503"/>
      </c:barChart>
      <c:catAx>
        <c:axId val="210990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905503"/>
        <c:crosses val="autoZero"/>
        <c:auto val="1"/>
        <c:lblAlgn val="ctr"/>
        <c:lblOffset val="100"/>
        <c:noMultiLvlLbl val="0"/>
      </c:catAx>
      <c:valAx>
        <c:axId val="2109905503"/>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908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[Heart Failure Clinical Records DASH BOARD.xlsx]Sheet11!PivotTable9</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15875" cap="rnd">
            <a:solidFill>
              <a:schemeClr val="accent5"/>
            </a:solidFill>
            <a:round/>
          </a:ln>
          <a:effectLst/>
        </c:spPr>
        <c:marker>
          <c:symbol val="circle"/>
          <c:size val="5"/>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Sheet11!$B$1</c:f>
              <c:strCache>
                <c:ptCount val="1"/>
                <c:pt idx="0">
                  <c:v>Sum of serum_sodium</c:v>
                </c:pt>
              </c:strCache>
            </c:strRef>
          </c:tx>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invertIfNegative val="0"/>
          <c:cat>
            <c:strRef>
              <c:f>Sheet11!$A$2:$A$4</c:f>
              <c:strCache>
                <c:ptCount val="3"/>
                <c:pt idx="0">
                  <c:v>ADULT</c:v>
                </c:pt>
                <c:pt idx="1">
                  <c:v>OLD OLD</c:v>
                </c:pt>
                <c:pt idx="2">
                  <c:v>YOUNG OLD</c:v>
                </c:pt>
              </c:strCache>
            </c:strRef>
          </c:cat>
          <c:val>
            <c:numRef>
              <c:f>Sheet11!$B$2:$B$4</c:f>
              <c:numCache>
                <c:formatCode>General</c:formatCode>
                <c:ptCount val="3"/>
                <c:pt idx="0">
                  <c:v>12961</c:v>
                </c:pt>
                <c:pt idx="1">
                  <c:v>12132</c:v>
                </c:pt>
                <c:pt idx="2">
                  <c:v>15758</c:v>
                </c:pt>
              </c:numCache>
            </c:numRef>
          </c:val>
          <c:extLst>
            <c:ext xmlns:c16="http://schemas.microsoft.com/office/drawing/2014/chart" uri="{C3380CC4-5D6E-409C-BE32-E72D297353CC}">
              <c16:uniqueId val="{00000000-1372-46B7-A184-9453C95AB790}"/>
            </c:ext>
          </c:extLst>
        </c:ser>
        <c:dLbls>
          <c:showLegendKey val="0"/>
          <c:showVal val="0"/>
          <c:showCatName val="0"/>
          <c:showSerName val="0"/>
          <c:showPercent val="0"/>
          <c:showBubbleSize val="0"/>
        </c:dLbls>
        <c:gapWidth val="219"/>
        <c:axId val="176574255"/>
        <c:axId val="176577135"/>
      </c:barChart>
      <c:lineChart>
        <c:grouping val="stacked"/>
        <c:varyColors val="0"/>
        <c:ser>
          <c:idx val="1"/>
          <c:order val="1"/>
          <c:tx>
            <c:strRef>
              <c:f>Sheet11!$C$1</c:f>
              <c:strCache>
                <c:ptCount val="1"/>
                <c:pt idx="0">
                  <c:v>Sum of serum_creatinine</c:v>
                </c:pt>
              </c:strCache>
            </c:strRef>
          </c:tx>
          <c:spPr>
            <a:ln w="15875" cap="rnd">
              <a:solidFill>
                <a:schemeClr val="accent5">
                  <a:shade val="76000"/>
                </a:schemeClr>
              </a:solidFill>
              <a:round/>
            </a:ln>
            <a:effectLst/>
          </c:spPr>
          <c:marker>
            <c:symbol val="circle"/>
            <c:size val="5"/>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marker>
          <c:cat>
            <c:strRef>
              <c:f>Sheet11!$A$2:$A$4</c:f>
              <c:strCache>
                <c:ptCount val="3"/>
                <c:pt idx="0">
                  <c:v>ADULT</c:v>
                </c:pt>
                <c:pt idx="1">
                  <c:v>OLD OLD</c:v>
                </c:pt>
                <c:pt idx="2">
                  <c:v>YOUNG OLD</c:v>
                </c:pt>
              </c:strCache>
            </c:strRef>
          </c:cat>
          <c:val>
            <c:numRef>
              <c:f>Sheet11!$C$2:$C$4</c:f>
              <c:numCache>
                <c:formatCode>General</c:formatCode>
                <c:ptCount val="3"/>
                <c:pt idx="0">
                  <c:v>114.29999999999998</c:v>
                </c:pt>
                <c:pt idx="1">
                  <c:v>136.97999999999999</c:v>
                </c:pt>
                <c:pt idx="2">
                  <c:v>165.49</c:v>
                </c:pt>
              </c:numCache>
            </c:numRef>
          </c:val>
          <c:smooth val="0"/>
          <c:extLst>
            <c:ext xmlns:c16="http://schemas.microsoft.com/office/drawing/2014/chart" uri="{C3380CC4-5D6E-409C-BE32-E72D297353CC}">
              <c16:uniqueId val="{00000001-1372-46B7-A184-9453C95AB790}"/>
            </c:ext>
          </c:extLst>
        </c:ser>
        <c:dLbls>
          <c:showLegendKey val="0"/>
          <c:showVal val="0"/>
          <c:showCatName val="0"/>
          <c:showSerName val="0"/>
          <c:showPercent val="0"/>
          <c:showBubbleSize val="0"/>
        </c:dLbls>
        <c:marker val="1"/>
        <c:smooth val="0"/>
        <c:axId val="300418607"/>
        <c:axId val="300417647"/>
      </c:lineChart>
      <c:catAx>
        <c:axId val="17657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6577135"/>
        <c:crosses val="autoZero"/>
        <c:auto val="1"/>
        <c:lblAlgn val="ctr"/>
        <c:lblOffset val="100"/>
        <c:noMultiLvlLbl val="0"/>
      </c:catAx>
      <c:valAx>
        <c:axId val="17657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76574255"/>
        <c:crosses val="autoZero"/>
        <c:crossBetween val="between"/>
      </c:valAx>
      <c:valAx>
        <c:axId val="300417647"/>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00418607"/>
        <c:crosses val="max"/>
        <c:crossBetween val="between"/>
      </c:valAx>
      <c:catAx>
        <c:axId val="300418607"/>
        <c:scaling>
          <c:orientation val="minMax"/>
        </c:scaling>
        <c:delete val="1"/>
        <c:axPos val="b"/>
        <c:numFmt formatCode="General" sourceLinked="1"/>
        <c:majorTickMark val="none"/>
        <c:minorTickMark val="none"/>
        <c:tickLblPos val="nextTo"/>
        <c:crossAx val="30041764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Failure Clinical Records DASH BOARD.xlsx]Sheet8!PivotTable6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SMOKING(AGE</a:t>
            </a:r>
            <a:r>
              <a:rPr lang="en-US" baseline="0"/>
              <a:t>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Sheet8!$B$1</c:f>
              <c:strCache>
                <c:ptCount val="1"/>
                <c:pt idx="0">
                  <c:v>Total</c:v>
                </c:pt>
              </c:strCache>
            </c:strRef>
          </c:tx>
          <c:spPr>
            <a:solidFill>
              <a:schemeClr val="accent1"/>
            </a:solidFill>
            <a:ln>
              <a:noFill/>
            </a:ln>
            <a:effectLst/>
          </c:spPr>
          <c:invertIfNegative val="0"/>
          <c:cat>
            <c:strRef>
              <c:f>Sheet8!$A$2:$A$4</c:f>
              <c:strCache>
                <c:ptCount val="3"/>
                <c:pt idx="0">
                  <c:v>ADULT</c:v>
                </c:pt>
                <c:pt idx="1">
                  <c:v>OLD OLD</c:v>
                </c:pt>
                <c:pt idx="2">
                  <c:v>YOUNG OLD</c:v>
                </c:pt>
              </c:strCache>
            </c:strRef>
          </c:cat>
          <c:val>
            <c:numRef>
              <c:f>Sheet8!$B$2:$B$4</c:f>
              <c:numCache>
                <c:formatCode>General</c:formatCode>
                <c:ptCount val="3"/>
                <c:pt idx="0">
                  <c:v>30</c:v>
                </c:pt>
                <c:pt idx="1">
                  <c:v>31</c:v>
                </c:pt>
                <c:pt idx="2">
                  <c:v>35</c:v>
                </c:pt>
              </c:numCache>
            </c:numRef>
          </c:val>
          <c:extLst>
            <c:ext xmlns:c16="http://schemas.microsoft.com/office/drawing/2014/chart" uri="{C3380CC4-5D6E-409C-BE32-E72D297353CC}">
              <c16:uniqueId val="{00000000-D68D-45A7-9C71-A6288D112CC0}"/>
            </c:ext>
          </c:extLst>
        </c:ser>
        <c:dLbls>
          <c:showLegendKey val="0"/>
          <c:showVal val="0"/>
          <c:showCatName val="0"/>
          <c:showSerName val="0"/>
          <c:showPercent val="0"/>
          <c:showBubbleSize val="0"/>
        </c:dLbls>
        <c:gapWidth val="219"/>
        <c:overlap val="-27"/>
        <c:axId val="269710431"/>
        <c:axId val="269709951"/>
      </c:barChart>
      <c:catAx>
        <c:axId val="26971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09951"/>
        <c:crosses val="autoZero"/>
        <c:auto val="1"/>
        <c:lblAlgn val="ctr"/>
        <c:lblOffset val="100"/>
        <c:noMultiLvlLbl val="0"/>
      </c:catAx>
      <c:valAx>
        <c:axId val="269709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1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Failure Clinical Records DASH BOARD.xlsx]Sheet9!PivotTable7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EJECTION</a:t>
            </a:r>
            <a:r>
              <a:rPr lang="en-US" baseline="0"/>
              <a:t> FRACTION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Sheet9!$B$1</c:f>
              <c:strCache>
                <c:ptCount val="1"/>
                <c:pt idx="0">
                  <c:v>Total</c:v>
                </c:pt>
              </c:strCache>
            </c:strRef>
          </c:tx>
          <c:spPr>
            <a:solidFill>
              <a:schemeClr val="accent1"/>
            </a:solidFill>
            <a:ln>
              <a:noFill/>
            </a:ln>
            <a:effectLst/>
          </c:spPr>
          <c:invertIfNegative val="0"/>
          <c:cat>
            <c:strRef>
              <c:f>Sheet9!$A$2:$A$4</c:f>
              <c:strCache>
                <c:ptCount val="3"/>
                <c:pt idx="0">
                  <c:v>ADULT</c:v>
                </c:pt>
                <c:pt idx="1">
                  <c:v>OLD OLD</c:v>
                </c:pt>
                <c:pt idx="2">
                  <c:v>YOUNG OLD</c:v>
                </c:pt>
              </c:strCache>
            </c:strRef>
          </c:cat>
          <c:val>
            <c:numRef>
              <c:f>Sheet9!$B$2:$B$4</c:f>
              <c:numCache>
                <c:formatCode>General</c:formatCode>
                <c:ptCount val="3"/>
                <c:pt idx="0">
                  <c:v>3595</c:v>
                </c:pt>
                <c:pt idx="1">
                  <c:v>3439</c:v>
                </c:pt>
                <c:pt idx="2">
                  <c:v>4353</c:v>
                </c:pt>
              </c:numCache>
            </c:numRef>
          </c:val>
          <c:extLst>
            <c:ext xmlns:c16="http://schemas.microsoft.com/office/drawing/2014/chart" uri="{C3380CC4-5D6E-409C-BE32-E72D297353CC}">
              <c16:uniqueId val="{00000000-7508-4858-8817-FA48736D630A}"/>
            </c:ext>
          </c:extLst>
        </c:ser>
        <c:dLbls>
          <c:showLegendKey val="0"/>
          <c:showVal val="0"/>
          <c:showCatName val="0"/>
          <c:showSerName val="0"/>
          <c:showPercent val="0"/>
          <c:showBubbleSize val="0"/>
        </c:dLbls>
        <c:gapWidth val="219"/>
        <c:overlap val="-27"/>
        <c:axId val="173111967"/>
        <c:axId val="173112447"/>
      </c:barChart>
      <c:catAx>
        <c:axId val="17311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12447"/>
        <c:crosses val="autoZero"/>
        <c:auto val="1"/>
        <c:lblAlgn val="ctr"/>
        <c:lblOffset val="100"/>
        <c:noMultiLvlLbl val="0"/>
      </c:catAx>
      <c:valAx>
        <c:axId val="173112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11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Failure Clinical Records DASH BOARD.xlsx]Sheet10!PivotTable8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PLATELETS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Sheet10!$B$1</c:f>
              <c:strCache>
                <c:ptCount val="1"/>
                <c:pt idx="0">
                  <c:v>Total</c:v>
                </c:pt>
              </c:strCache>
            </c:strRef>
          </c:tx>
          <c:spPr>
            <a:solidFill>
              <a:schemeClr val="accent1"/>
            </a:solidFill>
            <a:ln>
              <a:noFill/>
            </a:ln>
            <a:effectLst/>
          </c:spPr>
          <c:invertIfNegative val="0"/>
          <c:cat>
            <c:strRef>
              <c:f>Sheet10!$A$2:$A$4</c:f>
              <c:strCache>
                <c:ptCount val="3"/>
                <c:pt idx="0">
                  <c:v>ADULT</c:v>
                </c:pt>
                <c:pt idx="1">
                  <c:v>OLD OLD</c:v>
                </c:pt>
                <c:pt idx="2">
                  <c:v>YOUNG OLD</c:v>
                </c:pt>
              </c:strCache>
            </c:strRef>
          </c:cat>
          <c:val>
            <c:numRef>
              <c:f>Sheet10!$B$2:$B$4</c:f>
              <c:numCache>
                <c:formatCode>General</c:formatCode>
                <c:ptCount val="3"/>
                <c:pt idx="0">
                  <c:v>26426864.240000002</c:v>
                </c:pt>
                <c:pt idx="1">
                  <c:v>23139322.269999996</c:v>
                </c:pt>
                <c:pt idx="2">
                  <c:v>29177864.240000006</c:v>
                </c:pt>
              </c:numCache>
            </c:numRef>
          </c:val>
          <c:extLst>
            <c:ext xmlns:c16="http://schemas.microsoft.com/office/drawing/2014/chart" uri="{C3380CC4-5D6E-409C-BE32-E72D297353CC}">
              <c16:uniqueId val="{00000000-6694-4471-80FF-139FDA129123}"/>
            </c:ext>
          </c:extLst>
        </c:ser>
        <c:dLbls>
          <c:showLegendKey val="0"/>
          <c:showVal val="0"/>
          <c:showCatName val="0"/>
          <c:showSerName val="0"/>
          <c:showPercent val="0"/>
          <c:showBubbleSize val="0"/>
        </c:dLbls>
        <c:gapWidth val="219"/>
        <c:overlap val="-27"/>
        <c:axId val="2109908863"/>
        <c:axId val="2109905503"/>
      </c:barChart>
      <c:catAx>
        <c:axId val="210990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905503"/>
        <c:crosses val="autoZero"/>
        <c:auto val="1"/>
        <c:lblAlgn val="ctr"/>
        <c:lblOffset val="100"/>
        <c:noMultiLvlLbl val="0"/>
      </c:catAx>
      <c:valAx>
        <c:axId val="2109905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908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[Heart Failure Clinical Records DASH BOARD.xlsx]Sheet11!PivotTable9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Sheet11!$B$1</c:f>
              <c:strCache>
                <c:ptCount val="1"/>
                <c:pt idx="0">
                  <c:v>Sum of serum_sodium</c:v>
                </c:pt>
              </c:strCache>
            </c:strRef>
          </c:tx>
          <c:spPr>
            <a:solidFill>
              <a:schemeClr val="accent1"/>
            </a:solidFill>
            <a:ln>
              <a:noFill/>
            </a:ln>
            <a:effectLst/>
          </c:spPr>
          <c:invertIfNegative val="0"/>
          <c:cat>
            <c:strRef>
              <c:f>Sheet11!$A$2:$A$4</c:f>
              <c:strCache>
                <c:ptCount val="3"/>
                <c:pt idx="0">
                  <c:v>ADULT</c:v>
                </c:pt>
                <c:pt idx="1">
                  <c:v>OLD OLD</c:v>
                </c:pt>
                <c:pt idx="2">
                  <c:v>YOUNG OLD</c:v>
                </c:pt>
              </c:strCache>
            </c:strRef>
          </c:cat>
          <c:val>
            <c:numRef>
              <c:f>Sheet11!$B$2:$B$4</c:f>
              <c:numCache>
                <c:formatCode>General</c:formatCode>
                <c:ptCount val="3"/>
                <c:pt idx="0">
                  <c:v>12961</c:v>
                </c:pt>
                <c:pt idx="1">
                  <c:v>12132</c:v>
                </c:pt>
                <c:pt idx="2">
                  <c:v>15758</c:v>
                </c:pt>
              </c:numCache>
            </c:numRef>
          </c:val>
          <c:extLst>
            <c:ext xmlns:c16="http://schemas.microsoft.com/office/drawing/2014/chart" uri="{C3380CC4-5D6E-409C-BE32-E72D297353CC}">
              <c16:uniqueId val="{00000002-5896-45EF-967D-370EB4859973}"/>
            </c:ext>
          </c:extLst>
        </c:ser>
        <c:ser>
          <c:idx val="1"/>
          <c:order val="1"/>
          <c:tx>
            <c:strRef>
              <c:f>Sheet11!$C$1</c:f>
              <c:strCache>
                <c:ptCount val="1"/>
                <c:pt idx="0">
                  <c:v>Sum of serum_creatinine</c:v>
                </c:pt>
              </c:strCache>
            </c:strRef>
          </c:tx>
          <c:spPr>
            <a:solidFill>
              <a:schemeClr val="accent2"/>
            </a:solidFill>
            <a:ln>
              <a:noFill/>
            </a:ln>
            <a:effectLst/>
          </c:spPr>
          <c:invertIfNegative val="0"/>
          <c:cat>
            <c:strRef>
              <c:f>Sheet11!$A$2:$A$4</c:f>
              <c:strCache>
                <c:ptCount val="3"/>
                <c:pt idx="0">
                  <c:v>ADULT</c:v>
                </c:pt>
                <c:pt idx="1">
                  <c:v>OLD OLD</c:v>
                </c:pt>
                <c:pt idx="2">
                  <c:v>YOUNG OLD</c:v>
                </c:pt>
              </c:strCache>
            </c:strRef>
          </c:cat>
          <c:val>
            <c:numRef>
              <c:f>Sheet11!$C$2:$C$4</c:f>
              <c:numCache>
                <c:formatCode>General</c:formatCode>
                <c:ptCount val="3"/>
                <c:pt idx="0">
                  <c:v>114.29999999999998</c:v>
                </c:pt>
                <c:pt idx="1">
                  <c:v>136.97999999999999</c:v>
                </c:pt>
                <c:pt idx="2">
                  <c:v>165.49</c:v>
                </c:pt>
              </c:numCache>
            </c:numRef>
          </c:val>
          <c:extLst>
            <c:ext xmlns:c16="http://schemas.microsoft.com/office/drawing/2014/chart" uri="{C3380CC4-5D6E-409C-BE32-E72D297353CC}">
              <c16:uniqueId val="{00000003-5896-45EF-967D-370EB4859973}"/>
            </c:ext>
          </c:extLst>
        </c:ser>
        <c:dLbls>
          <c:showLegendKey val="0"/>
          <c:showVal val="0"/>
          <c:showCatName val="0"/>
          <c:showSerName val="0"/>
          <c:showPercent val="0"/>
          <c:showBubbleSize val="0"/>
        </c:dLbls>
        <c:gapWidth val="219"/>
        <c:overlap val="-27"/>
        <c:axId val="176574255"/>
        <c:axId val="176577135"/>
      </c:barChart>
      <c:catAx>
        <c:axId val="17657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77135"/>
        <c:crosses val="autoZero"/>
        <c:auto val="1"/>
        <c:lblAlgn val="ctr"/>
        <c:lblOffset val="100"/>
        <c:noMultiLvlLbl val="0"/>
      </c:catAx>
      <c:valAx>
        <c:axId val="17657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7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eart_failure_clinical_records_!A1"/><Relationship Id="rId3" Type="http://schemas.openxmlformats.org/officeDocument/2006/relationships/image" Target="../media/image2.svg"/><Relationship Id="rId7" Type="http://schemas.openxmlformats.org/officeDocument/2006/relationships/chart" Target="../charts/chart4.xml"/><Relationship Id="rId2" Type="http://schemas.openxmlformats.org/officeDocument/2006/relationships/image" Target="../media/image1.png"/><Relationship Id="rId1" Type="http://schemas.openxmlformats.org/officeDocument/2006/relationships/hyperlink" Target="#'MEDICAL DASHBOARD'!A1"/><Relationship Id="rId6" Type="http://schemas.openxmlformats.org/officeDocument/2006/relationships/chart" Target="../charts/chart3.xml"/><Relationship Id="rId5" Type="http://schemas.openxmlformats.org/officeDocument/2006/relationships/chart" Target="../charts/chart2.xml"/><Relationship Id="rId10" Type="http://schemas.openxmlformats.org/officeDocument/2006/relationships/image" Target="../media/image4.svg"/><Relationship Id="rId4" Type="http://schemas.openxmlformats.org/officeDocument/2006/relationships/chart" Target="../charts/chart1.xml"/><Relationship Id="rId9"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hyperlink" Target="#'MEDICAL DASHBOARD'!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heart_failure_clinical_records_!A1"/></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0</xdr:row>
      <xdr:rowOff>0</xdr:rowOff>
    </xdr:from>
    <xdr:to>
      <xdr:col>0</xdr:col>
      <xdr:colOff>982980</xdr:colOff>
      <xdr:row>4</xdr:row>
      <xdr:rowOff>129540</xdr:rowOff>
    </xdr:to>
    <xdr:pic>
      <xdr:nvPicPr>
        <xdr:cNvPr id="3" name="Graphic 2" descr="Heart with pulse with solid fill">
          <a:hlinkClick xmlns:r="http://schemas.openxmlformats.org/officeDocument/2006/relationships" r:id="rId1"/>
          <a:extLst>
            <a:ext uri="{FF2B5EF4-FFF2-40B4-BE49-F238E27FC236}">
              <a16:creationId xmlns:a16="http://schemas.microsoft.com/office/drawing/2014/main" id="{4082B6DF-0D1F-C0D8-FC3F-067F424ACC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8580" y="0"/>
          <a:ext cx="914400" cy="914400"/>
        </a:xfrm>
        <a:prstGeom prst="rect">
          <a:avLst/>
        </a:prstGeom>
      </xdr:spPr>
    </xdr:pic>
    <xdr:clientData/>
  </xdr:twoCellAnchor>
  <xdr:twoCellAnchor>
    <xdr:from>
      <xdr:col>0</xdr:col>
      <xdr:colOff>1074420</xdr:colOff>
      <xdr:row>0</xdr:row>
      <xdr:rowOff>0</xdr:rowOff>
    </xdr:from>
    <xdr:to>
      <xdr:col>12</xdr:col>
      <xdr:colOff>175260</xdr:colOff>
      <xdr:row>4</xdr:row>
      <xdr:rowOff>7620</xdr:rowOff>
    </xdr:to>
    <xdr:sp macro="" textlink="">
      <xdr:nvSpPr>
        <xdr:cNvPr id="4" name="Rectangle 3">
          <a:extLst>
            <a:ext uri="{FF2B5EF4-FFF2-40B4-BE49-F238E27FC236}">
              <a16:creationId xmlns:a16="http://schemas.microsoft.com/office/drawing/2014/main" id="{170495A3-03AE-F712-8733-7734E3B2BA4D}"/>
            </a:ext>
          </a:extLst>
        </xdr:cNvPr>
        <xdr:cNvSpPr/>
      </xdr:nvSpPr>
      <xdr:spPr>
        <a:xfrm>
          <a:off x="1074420" y="0"/>
          <a:ext cx="6888480" cy="739140"/>
        </a:xfrm>
        <a:prstGeom prst="rect">
          <a:avLst/>
        </a:prstGeom>
        <a:solidFill>
          <a:schemeClr val="tx2">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solidFill>
                <a:schemeClr val="tx1"/>
              </a:solidFill>
              <a:latin typeface="Arial Black" panose="020B0A04020102020204" pitchFamily="34" charset="0"/>
            </a:rPr>
            <a:t>Heart</a:t>
          </a:r>
          <a:r>
            <a:rPr lang="en-US" sz="2000" b="1" baseline="0">
              <a:solidFill>
                <a:schemeClr val="tx1"/>
              </a:solidFill>
              <a:latin typeface="Arial Black" panose="020B0A04020102020204" pitchFamily="34" charset="0"/>
            </a:rPr>
            <a:t> F</a:t>
          </a:r>
          <a:r>
            <a:rPr lang="en-US" sz="2000" b="1">
              <a:solidFill>
                <a:schemeClr val="tx1"/>
              </a:solidFill>
              <a:latin typeface="Arial Black" panose="020B0A04020102020204" pitchFamily="34" charset="0"/>
            </a:rPr>
            <a:t>ailure</a:t>
          </a:r>
          <a:r>
            <a:rPr lang="en-US" sz="2000" b="1" baseline="0">
              <a:solidFill>
                <a:schemeClr val="tx1"/>
              </a:solidFill>
              <a:latin typeface="Arial Black" panose="020B0A04020102020204" pitchFamily="34" charset="0"/>
            </a:rPr>
            <a:t> C</a:t>
          </a:r>
          <a:r>
            <a:rPr lang="en-US" sz="2000" b="1">
              <a:solidFill>
                <a:schemeClr val="tx1"/>
              </a:solidFill>
              <a:latin typeface="Arial Black" panose="020B0A04020102020204" pitchFamily="34" charset="0"/>
            </a:rPr>
            <a:t>linical </a:t>
          </a:r>
          <a:r>
            <a:rPr lang="en-US" sz="2000" b="1" baseline="0">
              <a:solidFill>
                <a:schemeClr val="tx1"/>
              </a:solidFill>
              <a:latin typeface="Arial Black" panose="020B0A04020102020204" pitchFamily="34" charset="0"/>
            </a:rPr>
            <a:t>R</a:t>
          </a:r>
          <a:r>
            <a:rPr lang="en-US" sz="2000" b="1">
              <a:solidFill>
                <a:schemeClr val="tx1"/>
              </a:solidFill>
              <a:latin typeface="Arial Black" panose="020B0A04020102020204" pitchFamily="34" charset="0"/>
            </a:rPr>
            <a:t>ecords DASH BOARD</a:t>
          </a:r>
        </a:p>
      </xdr:txBody>
    </xdr:sp>
    <xdr:clientData/>
  </xdr:twoCellAnchor>
  <xdr:twoCellAnchor>
    <xdr:from>
      <xdr:col>1</xdr:col>
      <xdr:colOff>7620</xdr:colOff>
      <xdr:row>4</xdr:row>
      <xdr:rowOff>15240</xdr:rowOff>
    </xdr:from>
    <xdr:to>
      <xdr:col>7</xdr:col>
      <xdr:colOff>502920</xdr:colOff>
      <xdr:row>14</xdr:row>
      <xdr:rowOff>160020</xdr:rowOff>
    </xdr:to>
    <xdr:graphicFrame macro="">
      <xdr:nvGraphicFramePr>
        <xdr:cNvPr id="5" name="Chart 4">
          <a:extLst>
            <a:ext uri="{FF2B5EF4-FFF2-40B4-BE49-F238E27FC236}">
              <a16:creationId xmlns:a16="http://schemas.microsoft.com/office/drawing/2014/main" id="{0EEF7F3C-FA47-4028-A712-7288D8020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525780</xdr:colOff>
      <xdr:row>4</xdr:row>
      <xdr:rowOff>15240</xdr:rowOff>
    </xdr:from>
    <xdr:to>
      <xdr:col>13</xdr:col>
      <xdr:colOff>586740</xdr:colOff>
      <xdr:row>14</xdr:row>
      <xdr:rowOff>160020</xdr:rowOff>
    </xdr:to>
    <xdr:graphicFrame macro="">
      <xdr:nvGraphicFramePr>
        <xdr:cNvPr id="6" name="Chart 5">
          <a:extLst>
            <a:ext uri="{FF2B5EF4-FFF2-40B4-BE49-F238E27FC236}">
              <a16:creationId xmlns:a16="http://schemas.microsoft.com/office/drawing/2014/main" id="{3D3D8BFC-FCB1-4DCF-A764-F2FD2BE32A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457200</xdr:colOff>
      <xdr:row>15</xdr:row>
      <xdr:rowOff>53340</xdr:rowOff>
    </xdr:from>
    <xdr:to>
      <xdr:col>16</xdr:col>
      <xdr:colOff>502920</xdr:colOff>
      <xdr:row>25</xdr:row>
      <xdr:rowOff>152400</xdr:rowOff>
    </xdr:to>
    <xdr:graphicFrame macro="">
      <xdr:nvGraphicFramePr>
        <xdr:cNvPr id="7" name="Chart 6">
          <a:extLst>
            <a:ext uri="{FF2B5EF4-FFF2-40B4-BE49-F238E27FC236}">
              <a16:creationId xmlns:a16="http://schemas.microsoft.com/office/drawing/2014/main" id="{1C6BD2E6-CDC5-4930-B6A0-EC37641B1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7620</xdr:colOff>
      <xdr:row>16</xdr:row>
      <xdr:rowOff>30480</xdr:rowOff>
    </xdr:from>
    <xdr:to>
      <xdr:col>8</xdr:col>
      <xdr:colOff>411480</xdr:colOff>
      <xdr:row>25</xdr:row>
      <xdr:rowOff>144780</xdr:rowOff>
    </xdr:to>
    <xdr:graphicFrame macro="">
      <xdr:nvGraphicFramePr>
        <xdr:cNvPr id="8" name="Chart 7">
          <a:extLst>
            <a:ext uri="{FF2B5EF4-FFF2-40B4-BE49-F238E27FC236}">
              <a16:creationId xmlns:a16="http://schemas.microsoft.com/office/drawing/2014/main" id="{884D7F5C-DF77-4C1A-BA94-189EBA7EA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14</xdr:col>
      <xdr:colOff>45720</xdr:colOff>
      <xdr:row>8</xdr:row>
      <xdr:rowOff>68581</xdr:rowOff>
    </xdr:from>
    <xdr:to>
      <xdr:col>16</xdr:col>
      <xdr:colOff>495300</xdr:colOff>
      <xdr:row>14</xdr:row>
      <xdr:rowOff>152401</xdr:rowOff>
    </xdr:to>
    <mc:AlternateContent xmlns:mc="http://schemas.openxmlformats.org/markup-compatibility/2006" xmlns:a14="http://schemas.microsoft.com/office/drawing/2010/main">
      <mc:Choice Requires="a14">
        <xdr:graphicFrame macro="">
          <xdr:nvGraphicFramePr>
            <xdr:cNvPr id="9" name="AGE GROUP">
              <a:extLst>
                <a:ext uri="{FF2B5EF4-FFF2-40B4-BE49-F238E27FC236}">
                  <a16:creationId xmlns:a16="http://schemas.microsoft.com/office/drawing/2014/main" id="{6E2F2703-BDAB-B5B8-4F41-3EA44E620716}"/>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9052560" y="1645921"/>
              <a:ext cx="166878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5</xdr:row>
      <xdr:rowOff>160020</xdr:rowOff>
    </xdr:from>
    <xdr:to>
      <xdr:col>0</xdr:col>
      <xdr:colOff>944880</xdr:colOff>
      <xdr:row>10</xdr:row>
      <xdr:rowOff>45720</xdr:rowOff>
    </xdr:to>
    <xdr:pic>
      <xdr:nvPicPr>
        <xdr:cNvPr id="11" name="Graphic 10" descr="Research with solid fill">
          <a:hlinkClick xmlns:r="http://schemas.openxmlformats.org/officeDocument/2006/relationships" r:id="rId8"/>
          <a:extLst>
            <a:ext uri="{FF2B5EF4-FFF2-40B4-BE49-F238E27FC236}">
              <a16:creationId xmlns:a16="http://schemas.microsoft.com/office/drawing/2014/main" id="{3A634AE4-2DD7-1013-B8C1-A8C42537D7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4780" y="1074420"/>
          <a:ext cx="800100" cy="800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68580</xdr:colOff>
      <xdr:row>0</xdr:row>
      <xdr:rowOff>0</xdr:rowOff>
    </xdr:from>
    <xdr:to>
      <xdr:col>0</xdr:col>
      <xdr:colOff>982980</xdr:colOff>
      <xdr:row>5</xdr:row>
      <xdr:rowOff>0</xdr:rowOff>
    </xdr:to>
    <xdr:pic>
      <xdr:nvPicPr>
        <xdr:cNvPr id="2" name="Graphic 1" descr="Heart with pulse with solid fill">
          <a:hlinkClick xmlns:r="http://schemas.openxmlformats.org/officeDocument/2006/relationships" r:id="rId1"/>
          <a:extLst>
            <a:ext uri="{FF2B5EF4-FFF2-40B4-BE49-F238E27FC236}">
              <a16:creationId xmlns:a16="http://schemas.microsoft.com/office/drawing/2014/main" id="{0E6AF7D3-DEB9-437D-9233-74860603C5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8580" y="0"/>
          <a:ext cx="914400" cy="914400"/>
        </a:xfrm>
        <a:prstGeom prst="rect">
          <a:avLst/>
        </a:prstGeom>
      </xdr:spPr>
    </xdr:pic>
    <xdr:clientData/>
  </xdr:twoCellAnchor>
  <xdr:twoCellAnchor editAs="oneCell">
    <xdr:from>
      <xdr:col>0</xdr:col>
      <xdr:colOff>144780</xdr:colOff>
      <xdr:row>5</xdr:row>
      <xdr:rowOff>160020</xdr:rowOff>
    </xdr:from>
    <xdr:to>
      <xdr:col>0</xdr:col>
      <xdr:colOff>944880</xdr:colOff>
      <xdr:row>10</xdr:row>
      <xdr:rowOff>45720</xdr:rowOff>
    </xdr:to>
    <xdr:pic>
      <xdr:nvPicPr>
        <xdr:cNvPr id="3" name="Graphic 2" descr="Research with solid fill">
          <a:hlinkClick xmlns:r="http://schemas.openxmlformats.org/officeDocument/2006/relationships" r:id="rId4"/>
          <a:extLst>
            <a:ext uri="{FF2B5EF4-FFF2-40B4-BE49-F238E27FC236}">
              <a16:creationId xmlns:a16="http://schemas.microsoft.com/office/drawing/2014/main" id="{577C1B84-DFD6-4C08-AFEF-B62D3D14B81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4780" y="1074420"/>
          <a:ext cx="800100" cy="800100"/>
        </a:xfrm>
        <a:prstGeom prst="rect">
          <a:avLst/>
        </a:prstGeom>
      </xdr:spPr>
    </xdr:pic>
    <xdr:clientData/>
  </xdr:twoCellAnchor>
  <xdr:twoCellAnchor editAs="oneCell">
    <xdr:from>
      <xdr:col>0</xdr:col>
      <xdr:colOff>68580</xdr:colOff>
      <xdr:row>0</xdr:row>
      <xdr:rowOff>0</xdr:rowOff>
    </xdr:from>
    <xdr:to>
      <xdr:col>0</xdr:col>
      <xdr:colOff>982980</xdr:colOff>
      <xdr:row>5</xdr:row>
      <xdr:rowOff>0</xdr:rowOff>
    </xdr:to>
    <xdr:pic>
      <xdr:nvPicPr>
        <xdr:cNvPr id="4" name="Graphic 3" descr="Heart with pulse with solid fill">
          <a:hlinkClick xmlns:r="http://schemas.openxmlformats.org/officeDocument/2006/relationships" r:id="rId1"/>
          <a:extLst>
            <a:ext uri="{FF2B5EF4-FFF2-40B4-BE49-F238E27FC236}">
              <a16:creationId xmlns:a16="http://schemas.microsoft.com/office/drawing/2014/main" id="{D9BEF899-CDED-466A-B907-15F3141A1E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68580" y="0"/>
          <a:ext cx="914400" cy="914400"/>
        </a:xfrm>
        <a:prstGeom prst="rect">
          <a:avLst/>
        </a:prstGeom>
      </xdr:spPr>
    </xdr:pic>
    <xdr:clientData/>
  </xdr:twoCellAnchor>
  <xdr:twoCellAnchor editAs="oneCell">
    <xdr:from>
      <xdr:col>0</xdr:col>
      <xdr:colOff>144780</xdr:colOff>
      <xdr:row>5</xdr:row>
      <xdr:rowOff>160020</xdr:rowOff>
    </xdr:from>
    <xdr:to>
      <xdr:col>0</xdr:col>
      <xdr:colOff>944880</xdr:colOff>
      <xdr:row>10</xdr:row>
      <xdr:rowOff>45720</xdr:rowOff>
    </xdr:to>
    <xdr:pic>
      <xdr:nvPicPr>
        <xdr:cNvPr id="5" name="Graphic 4" descr="Research with solid fill">
          <a:hlinkClick xmlns:r="http://schemas.openxmlformats.org/officeDocument/2006/relationships" r:id="rId4"/>
          <a:extLst>
            <a:ext uri="{FF2B5EF4-FFF2-40B4-BE49-F238E27FC236}">
              <a16:creationId xmlns:a16="http://schemas.microsoft.com/office/drawing/2014/main" id="{E1611323-2D1A-4C5F-89A4-34DD1B4064E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4780" y="1188720"/>
          <a:ext cx="800100" cy="800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F05C39F4-683E-1C73-FEE6-73BD4AAFD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4EE932C3-663D-1845-3EC1-27678CD4FE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86D69E07-AAD3-3111-1393-01F2453BE8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441960</xdr:colOff>
      <xdr:row>3</xdr:row>
      <xdr:rowOff>30480</xdr:rowOff>
    </xdr:from>
    <xdr:to>
      <xdr:col>11</xdr:col>
      <xdr:colOff>137160</xdr:colOff>
      <xdr:row>18</xdr:row>
      <xdr:rowOff>30480</xdr:rowOff>
    </xdr:to>
    <xdr:graphicFrame macro="">
      <xdr:nvGraphicFramePr>
        <xdr:cNvPr id="2" name="Chart 1">
          <a:extLst>
            <a:ext uri="{FF2B5EF4-FFF2-40B4-BE49-F238E27FC236}">
              <a16:creationId xmlns:a16="http://schemas.microsoft.com/office/drawing/2014/main" id="{95907338-1093-97FE-FF2D-7CD38C3F43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17.536965393519" createdVersion="8" refreshedVersion="8" minRefreshableVersion="3" recordCount="299" xr:uid="{B95BD3FC-E4EC-4D8D-8903-17B37750F30C}">
  <cacheSource type="worksheet">
    <worksheetSource ref="B1:N300" sheet="heart_failure_clinical_records_"/>
  </cacheSource>
  <cacheFields count="13">
    <cacheField name="age" numFmtId="0">
      <sharedItems containsSemiMixedTypes="0" containsString="0" containsNumber="1" minValue="40" maxValue="95"/>
    </cacheField>
    <cacheField name="AGE GROUP" numFmtId="0">
      <sharedItems count="3">
        <s v="OLD OLD"/>
        <s v="YOUNG OLD"/>
        <s v="ADULT"/>
      </sharedItems>
    </cacheField>
    <cacheField name="anaemia" numFmtId="0">
      <sharedItems containsSemiMixedTypes="0" containsString="0" containsNumber="1" containsInteger="1" minValue="0" maxValue="1"/>
    </cacheField>
    <cacheField name="creatinine_phosphokinase" numFmtId="0">
      <sharedItems containsSemiMixedTypes="0" containsString="0" containsNumber="1" containsInteger="1" minValue="23" maxValue="7861"/>
    </cacheField>
    <cacheField name="diabetes" numFmtId="0">
      <sharedItems containsSemiMixedTypes="0" containsString="0" containsNumber="1" containsInteger="1" minValue="0" maxValue="1"/>
    </cacheField>
    <cacheField name="ejection_fraction" numFmtId="0">
      <sharedItems containsSemiMixedTypes="0" containsString="0" containsNumber="1" containsInteger="1" minValue="14" maxValue="80"/>
    </cacheField>
    <cacheField name="high_blood_pressure" numFmtId="0">
      <sharedItems containsSemiMixedTypes="0" containsString="0" containsNumber="1" containsInteger="1" minValue="0" maxValue="1"/>
    </cacheField>
    <cacheField name="platelets" numFmtId="0">
      <sharedItems containsSemiMixedTypes="0" containsString="0" containsNumber="1" minValue="25100" maxValue="850000"/>
    </cacheField>
    <cacheField name="serum_creatinine" numFmtId="0">
      <sharedItems containsSemiMixedTypes="0" containsString="0" containsNumber="1" minValue="0.5" maxValue="9.4"/>
    </cacheField>
    <cacheField name="serum_sodium" numFmtId="0">
      <sharedItems containsSemiMixedTypes="0" containsString="0" containsNumber="1" containsInteger="1" minValue="113" maxValue="148"/>
    </cacheField>
    <cacheField name="smoking" numFmtId="0">
      <sharedItems containsSemiMixedTypes="0" containsString="0" containsNumber="1" containsInteger="1" minValue="0" maxValue="1"/>
    </cacheField>
    <cacheField name="time" numFmtId="0">
      <sharedItems containsSemiMixedTypes="0" containsString="0" containsNumber="1" containsInteger="1" minValue="4" maxValue="285"/>
    </cacheField>
    <cacheField name="DEATH_EVEN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006780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
  <r>
    <n v="75"/>
    <x v="0"/>
    <n v="0"/>
    <n v="582"/>
    <n v="0"/>
    <n v="20"/>
    <n v="1"/>
    <n v="265000"/>
    <n v="1.9"/>
    <n v="130"/>
    <n v="0"/>
    <n v="4"/>
    <n v="1"/>
  </r>
  <r>
    <n v="55"/>
    <x v="1"/>
    <n v="0"/>
    <n v="7861"/>
    <n v="0"/>
    <n v="38"/>
    <n v="0"/>
    <n v="263358.03000000003"/>
    <n v="1.1000000000000001"/>
    <n v="136"/>
    <n v="0"/>
    <n v="6"/>
    <n v="1"/>
  </r>
  <r>
    <n v="65"/>
    <x v="1"/>
    <n v="0"/>
    <n v="146"/>
    <n v="0"/>
    <n v="20"/>
    <n v="0"/>
    <n v="162000"/>
    <n v="1.3"/>
    <n v="129"/>
    <n v="1"/>
    <n v="7"/>
    <n v="1"/>
  </r>
  <r>
    <n v="50"/>
    <x v="2"/>
    <n v="1"/>
    <n v="111"/>
    <n v="0"/>
    <n v="20"/>
    <n v="0"/>
    <n v="210000"/>
    <n v="1.9"/>
    <n v="137"/>
    <n v="0"/>
    <n v="7"/>
    <n v="1"/>
  </r>
  <r>
    <n v="65"/>
    <x v="1"/>
    <n v="1"/>
    <n v="160"/>
    <n v="1"/>
    <n v="20"/>
    <n v="0"/>
    <n v="327000"/>
    <n v="2.7"/>
    <n v="116"/>
    <n v="0"/>
    <n v="8"/>
    <n v="1"/>
  </r>
  <r>
    <n v="90"/>
    <x v="0"/>
    <n v="1"/>
    <n v="47"/>
    <n v="0"/>
    <n v="40"/>
    <n v="1"/>
    <n v="204000"/>
    <n v="2.1"/>
    <n v="132"/>
    <n v="1"/>
    <n v="8"/>
    <n v="1"/>
  </r>
  <r>
    <n v="75"/>
    <x v="0"/>
    <n v="1"/>
    <n v="246"/>
    <n v="0"/>
    <n v="15"/>
    <n v="0"/>
    <n v="127000"/>
    <n v="1.2"/>
    <n v="137"/>
    <n v="0"/>
    <n v="10"/>
    <n v="1"/>
  </r>
  <r>
    <n v="60"/>
    <x v="1"/>
    <n v="1"/>
    <n v="315"/>
    <n v="1"/>
    <n v="60"/>
    <n v="0"/>
    <n v="454000"/>
    <n v="1.1000000000000001"/>
    <n v="131"/>
    <n v="1"/>
    <n v="10"/>
    <n v="1"/>
  </r>
  <r>
    <n v="65"/>
    <x v="1"/>
    <n v="0"/>
    <n v="157"/>
    <n v="0"/>
    <n v="65"/>
    <n v="0"/>
    <n v="263358.03000000003"/>
    <n v="1.5"/>
    <n v="138"/>
    <n v="0"/>
    <n v="10"/>
    <n v="1"/>
  </r>
  <r>
    <n v="80"/>
    <x v="0"/>
    <n v="1"/>
    <n v="123"/>
    <n v="0"/>
    <n v="35"/>
    <n v="1"/>
    <n v="388000"/>
    <n v="9.4"/>
    <n v="133"/>
    <n v="1"/>
    <n v="10"/>
    <n v="1"/>
  </r>
  <r>
    <n v="75"/>
    <x v="0"/>
    <n v="1"/>
    <n v="81"/>
    <n v="0"/>
    <n v="38"/>
    <n v="1"/>
    <n v="368000"/>
    <n v="4"/>
    <n v="131"/>
    <n v="1"/>
    <n v="10"/>
    <n v="1"/>
  </r>
  <r>
    <n v="62"/>
    <x v="1"/>
    <n v="0"/>
    <n v="231"/>
    <n v="0"/>
    <n v="25"/>
    <n v="1"/>
    <n v="253000"/>
    <n v="0.9"/>
    <n v="140"/>
    <n v="1"/>
    <n v="10"/>
    <n v="1"/>
  </r>
  <r>
    <n v="45"/>
    <x v="2"/>
    <n v="1"/>
    <n v="981"/>
    <n v="0"/>
    <n v="30"/>
    <n v="0"/>
    <n v="136000"/>
    <n v="1.1000000000000001"/>
    <n v="137"/>
    <n v="0"/>
    <n v="11"/>
    <n v="1"/>
  </r>
  <r>
    <n v="50"/>
    <x v="2"/>
    <n v="1"/>
    <n v="168"/>
    <n v="0"/>
    <n v="38"/>
    <n v="1"/>
    <n v="276000"/>
    <n v="1.1000000000000001"/>
    <n v="137"/>
    <n v="0"/>
    <n v="11"/>
    <n v="1"/>
  </r>
  <r>
    <n v="49"/>
    <x v="2"/>
    <n v="1"/>
    <n v="80"/>
    <n v="0"/>
    <n v="30"/>
    <n v="1"/>
    <n v="427000"/>
    <n v="1"/>
    <n v="138"/>
    <n v="0"/>
    <n v="12"/>
    <n v="0"/>
  </r>
  <r>
    <n v="82"/>
    <x v="0"/>
    <n v="1"/>
    <n v="379"/>
    <n v="0"/>
    <n v="50"/>
    <n v="0"/>
    <n v="47000"/>
    <n v="1.3"/>
    <n v="136"/>
    <n v="0"/>
    <n v="13"/>
    <n v="1"/>
  </r>
  <r>
    <n v="87"/>
    <x v="0"/>
    <n v="1"/>
    <n v="149"/>
    <n v="0"/>
    <n v="38"/>
    <n v="0"/>
    <n v="262000"/>
    <n v="0.9"/>
    <n v="140"/>
    <n v="0"/>
    <n v="14"/>
    <n v="1"/>
  </r>
  <r>
    <n v="45"/>
    <x v="2"/>
    <n v="0"/>
    <n v="582"/>
    <n v="0"/>
    <n v="14"/>
    <n v="0"/>
    <n v="166000"/>
    <n v="0.8"/>
    <n v="127"/>
    <n v="0"/>
    <n v="14"/>
    <n v="1"/>
  </r>
  <r>
    <n v="70"/>
    <x v="0"/>
    <n v="1"/>
    <n v="125"/>
    <n v="0"/>
    <n v="25"/>
    <n v="1"/>
    <n v="237000"/>
    <n v="1"/>
    <n v="140"/>
    <n v="0"/>
    <n v="15"/>
    <n v="1"/>
  </r>
  <r>
    <n v="48"/>
    <x v="2"/>
    <n v="1"/>
    <n v="582"/>
    <n v="1"/>
    <n v="55"/>
    <n v="0"/>
    <n v="87000"/>
    <n v="1.9"/>
    <n v="121"/>
    <n v="0"/>
    <n v="15"/>
    <n v="1"/>
  </r>
  <r>
    <n v="65"/>
    <x v="1"/>
    <n v="1"/>
    <n v="52"/>
    <n v="0"/>
    <n v="25"/>
    <n v="1"/>
    <n v="276000"/>
    <n v="1.3"/>
    <n v="137"/>
    <n v="0"/>
    <n v="16"/>
    <n v="0"/>
  </r>
  <r>
    <n v="65"/>
    <x v="1"/>
    <n v="1"/>
    <n v="128"/>
    <n v="1"/>
    <n v="30"/>
    <n v="1"/>
    <n v="297000"/>
    <n v="1.6"/>
    <n v="136"/>
    <n v="0"/>
    <n v="20"/>
    <n v="1"/>
  </r>
  <r>
    <n v="68"/>
    <x v="0"/>
    <n v="1"/>
    <n v="220"/>
    <n v="0"/>
    <n v="35"/>
    <n v="1"/>
    <n v="289000"/>
    <n v="0.9"/>
    <n v="140"/>
    <n v="1"/>
    <n v="20"/>
    <n v="1"/>
  </r>
  <r>
    <n v="53"/>
    <x v="2"/>
    <n v="0"/>
    <n v="63"/>
    <n v="1"/>
    <n v="60"/>
    <n v="0"/>
    <n v="368000"/>
    <n v="0.8"/>
    <n v="135"/>
    <n v="0"/>
    <n v="22"/>
    <n v="0"/>
  </r>
  <r>
    <n v="75"/>
    <x v="0"/>
    <n v="0"/>
    <n v="582"/>
    <n v="1"/>
    <n v="30"/>
    <n v="1"/>
    <n v="263358.03000000003"/>
    <n v="1.83"/>
    <n v="134"/>
    <n v="0"/>
    <n v="23"/>
    <n v="1"/>
  </r>
  <r>
    <n v="80"/>
    <x v="0"/>
    <n v="0"/>
    <n v="148"/>
    <n v="1"/>
    <n v="38"/>
    <n v="0"/>
    <n v="149000"/>
    <n v="1.9"/>
    <n v="144"/>
    <n v="1"/>
    <n v="23"/>
    <n v="1"/>
  </r>
  <r>
    <n v="95"/>
    <x v="0"/>
    <n v="1"/>
    <n v="112"/>
    <n v="0"/>
    <n v="40"/>
    <n v="1"/>
    <n v="196000"/>
    <n v="1"/>
    <n v="138"/>
    <n v="0"/>
    <n v="24"/>
    <n v="1"/>
  </r>
  <r>
    <n v="70"/>
    <x v="0"/>
    <n v="0"/>
    <n v="122"/>
    <n v="1"/>
    <n v="45"/>
    <n v="1"/>
    <n v="284000"/>
    <n v="1.3"/>
    <n v="136"/>
    <n v="1"/>
    <n v="26"/>
    <n v="1"/>
  </r>
  <r>
    <n v="58"/>
    <x v="1"/>
    <n v="1"/>
    <n v="60"/>
    <n v="0"/>
    <n v="38"/>
    <n v="0"/>
    <n v="153000"/>
    <n v="5.8"/>
    <n v="134"/>
    <n v="0"/>
    <n v="26"/>
    <n v="1"/>
  </r>
  <r>
    <n v="82"/>
    <x v="0"/>
    <n v="0"/>
    <n v="70"/>
    <n v="1"/>
    <n v="30"/>
    <n v="0"/>
    <n v="200000"/>
    <n v="1.2"/>
    <n v="132"/>
    <n v="1"/>
    <n v="26"/>
    <n v="1"/>
  </r>
  <r>
    <n v="94"/>
    <x v="0"/>
    <n v="0"/>
    <n v="582"/>
    <n v="1"/>
    <n v="38"/>
    <n v="1"/>
    <n v="263358.03000000003"/>
    <n v="1.83"/>
    <n v="134"/>
    <n v="0"/>
    <n v="27"/>
    <n v="1"/>
  </r>
  <r>
    <n v="85"/>
    <x v="0"/>
    <n v="0"/>
    <n v="23"/>
    <n v="0"/>
    <n v="45"/>
    <n v="0"/>
    <n v="360000"/>
    <n v="3"/>
    <n v="132"/>
    <n v="0"/>
    <n v="28"/>
    <n v="1"/>
  </r>
  <r>
    <n v="50"/>
    <x v="2"/>
    <n v="1"/>
    <n v="249"/>
    <n v="1"/>
    <n v="35"/>
    <n v="1"/>
    <n v="319000"/>
    <n v="1"/>
    <n v="128"/>
    <n v="0"/>
    <n v="28"/>
    <n v="1"/>
  </r>
  <r>
    <n v="50"/>
    <x v="2"/>
    <n v="1"/>
    <n v="159"/>
    <n v="1"/>
    <n v="30"/>
    <n v="0"/>
    <n v="302000"/>
    <n v="1.2"/>
    <n v="138"/>
    <n v="0"/>
    <n v="29"/>
    <n v="0"/>
  </r>
  <r>
    <n v="65"/>
    <x v="1"/>
    <n v="0"/>
    <n v="94"/>
    <n v="1"/>
    <n v="50"/>
    <n v="1"/>
    <n v="188000"/>
    <n v="1"/>
    <n v="140"/>
    <n v="0"/>
    <n v="29"/>
    <n v="1"/>
  </r>
  <r>
    <n v="69"/>
    <x v="0"/>
    <n v="0"/>
    <n v="582"/>
    <n v="1"/>
    <n v="35"/>
    <n v="0"/>
    <n v="228000"/>
    <n v="3.5"/>
    <n v="134"/>
    <n v="0"/>
    <n v="30"/>
    <n v="1"/>
  </r>
  <r>
    <n v="90"/>
    <x v="0"/>
    <n v="1"/>
    <n v="60"/>
    <n v="1"/>
    <n v="50"/>
    <n v="0"/>
    <n v="226000"/>
    <n v="1"/>
    <n v="134"/>
    <n v="0"/>
    <n v="30"/>
    <n v="1"/>
  </r>
  <r>
    <n v="82"/>
    <x v="0"/>
    <n v="1"/>
    <n v="855"/>
    <n v="1"/>
    <n v="50"/>
    <n v="1"/>
    <n v="321000"/>
    <n v="1"/>
    <n v="145"/>
    <n v="0"/>
    <n v="30"/>
    <n v="1"/>
  </r>
  <r>
    <n v="60"/>
    <x v="1"/>
    <n v="0"/>
    <n v="2656"/>
    <n v="1"/>
    <n v="30"/>
    <n v="0"/>
    <n v="305000"/>
    <n v="2.2999999999999998"/>
    <n v="137"/>
    <n v="0"/>
    <n v="30"/>
    <n v="0"/>
  </r>
  <r>
    <n v="60"/>
    <x v="1"/>
    <n v="0"/>
    <n v="235"/>
    <n v="1"/>
    <n v="38"/>
    <n v="0"/>
    <n v="329000"/>
    <n v="3"/>
    <n v="142"/>
    <n v="0"/>
    <n v="30"/>
    <n v="1"/>
  </r>
  <r>
    <n v="70"/>
    <x v="0"/>
    <n v="0"/>
    <n v="582"/>
    <n v="0"/>
    <n v="20"/>
    <n v="1"/>
    <n v="263358.03000000003"/>
    <n v="1.83"/>
    <n v="134"/>
    <n v="1"/>
    <n v="31"/>
    <n v="1"/>
  </r>
  <r>
    <n v="50"/>
    <x v="2"/>
    <n v="0"/>
    <n v="124"/>
    <n v="1"/>
    <n v="30"/>
    <n v="1"/>
    <n v="153000"/>
    <n v="1.2"/>
    <n v="136"/>
    <n v="1"/>
    <n v="32"/>
    <n v="1"/>
  </r>
  <r>
    <n v="70"/>
    <x v="0"/>
    <n v="0"/>
    <n v="571"/>
    <n v="1"/>
    <n v="45"/>
    <n v="1"/>
    <n v="185000"/>
    <n v="1.2"/>
    <n v="139"/>
    <n v="1"/>
    <n v="33"/>
    <n v="1"/>
  </r>
  <r>
    <n v="72"/>
    <x v="0"/>
    <n v="0"/>
    <n v="127"/>
    <n v="1"/>
    <n v="50"/>
    <n v="1"/>
    <n v="218000"/>
    <n v="1"/>
    <n v="134"/>
    <n v="0"/>
    <n v="33"/>
    <n v="0"/>
  </r>
  <r>
    <n v="60"/>
    <x v="1"/>
    <n v="1"/>
    <n v="588"/>
    <n v="1"/>
    <n v="60"/>
    <n v="0"/>
    <n v="194000"/>
    <n v="1.1000000000000001"/>
    <n v="142"/>
    <n v="0"/>
    <n v="33"/>
    <n v="1"/>
  </r>
  <r>
    <n v="50"/>
    <x v="2"/>
    <n v="0"/>
    <n v="582"/>
    <n v="1"/>
    <n v="38"/>
    <n v="0"/>
    <n v="310000"/>
    <n v="1.9"/>
    <n v="135"/>
    <n v="1"/>
    <n v="35"/>
    <n v="1"/>
  </r>
  <r>
    <n v="51"/>
    <x v="2"/>
    <n v="0"/>
    <n v="1380"/>
    <n v="0"/>
    <n v="25"/>
    <n v="1"/>
    <n v="271000"/>
    <n v="0.9"/>
    <n v="130"/>
    <n v="0"/>
    <n v="38"/>
    <n v="1"/>
  </r>
  <r>
    <n v="60"/>
    <x v="1"/>
    <n v="0"/>
    <n v="582"/>
    <n v="1"/>
    <n v="38"/>
    <n v="1"/>
    <n v="451000"/>
    <n v="0.6"/>
    <n v="138"/>
    <n v="1"/>
    <n v="40"/>
    <n v="1"/>
  </r>
  <r>
    <n v="80"/>
    <x v="0"/>
    <n v="1"/>
    <n v="553"/>
    <n v="0"/>
    <n v="20"/>
    <n v="1"/>
    <n v="140000"/>
    <n v="4.4000000000000004"/>
    <n v="133"/>
    <n v="0"/>
    <n v="41"/>
    <n v="1"/>
  </r>
  <r>
    <n v="57"/>
    <x v="1"/>
    <n v="1"/>
    <n v="129"/>
    <n v="0"/>
    <n v="30"/>
    <n v="0"/>
    <n v="395000"/>
    <n v="1"/>
    <n v="140"/>
    <n v="0"/>
    <n v="42"/>
    <n v="1"/>
  </r>
  <r>
    <n v="68"/>
    <x v="0"/>
    <n v="1"/>
    <n v="577"/>
    <n v="0"/>
    <n v="25"/>
    <n v="1"/>
    <n v="166000"/>
    <n v="1"/>
    <n v="138"/>
    <n v="0"/>
    <n v="43"/>
    <n v="1"/>
  </r>
  <r>
    <n v="53"/>
    <x v="2"/>
    <n v="1"/>
    <n v="91"/>
    <n v="0"/>
    <n v="20"/>
    <n v="1"/>
    <n v="418000"/>
    <n v="1.4"/>
    <n v="139"/>
    <n v="0"/>
    <n v="43"/>
    <n v="1"/>
  </r>
  <r>
    <n v="60"/>
    <x v="1"/>
    <n v="0"/>
    <n v="3964"/>
    <n v="1"/>
    <n v="62"/>
    <n v="0"/>
    <n v="263358.03000000003"/>
    <n v="6.8"/>
    <n v="146"/>
    <n v="0"/>
    <n v="43"/>
    <n v="1"/>
  </r>
  <r>
    <n v="70"/>
    <x v="0"/>
    <n v="1"/>
    <n v="69"/>
    <n v="1"/>
    <n v="50"/>
    <n v="1"/>
    <n v="351000"/>
    <n v="1"/>
    <n v="134"/>
    <n v="0"/>
    <n v="44"/>
    <n v="1"/>
  </r>
  <r>
    <n v="60"/>
    <x v="1"/>
    <n v="1"/>
    <n v="260"/>
    <n v="1"/>
    <n v="38"/>
    <n v="0"/>
    <n v="255000"/>
    <n v="2.2000000000000002"/>
    <n v="132"/>
    <n v="1"/>
    <n v="45"/>
    <n v="1"/>
  </r>
  <r>
    <n v="95"/>
    <x v="0"/>
    <n v="1"/>
    <n v="371"/>
    <n v="0"/>
    <n v="30"/>
    <n v="0"/>
    <n v="461000"/>
    <n v="2"/>
    <n v="132"/>
    <n v="0"/>
    <n v="50"/>
    <n v="1"/>
  </r>
  <r>
    <n v="70"/>
    <x v="0"/>
    <n v="1"/>
    <n v="75"/>
    <n v="0"/>
    <n v="35"/>
    <n v="0"/>
    <n v="223000"/>
    <n v="2.7"/>
    <n v="138"/>
    <n v="1"/>
    <n v="54"/>
    <n v="0"/>
  </r>
  <r>
    <n v="60"/>
    <x v="1"/>
    <n v="1"/>
    <n v="607"/>
    <n v="0"/>
    <n v="40"/>
    <n v="0"/>
    <n v="216000"/>
    <n v="0.6"/>
    <n v="138"/>
    <n v="1"/>
    <n v="54"/>
    <n v="0"/>
  </r>
  <r>
    <n v="49"/>
    <x v="2"/>
    <n v="0"/>
    <n v="789"/>
    <n v="0"/>
    <n v="20"/>
    <n v="1"/>
    <n v="319000"/>
    <n v="1.1000000000000001"/>
    <n v="136"/>
    <n v="1"/>
    <n v="55"/>
    <n v="1"/>
  </r>
  <r>
    <n v="72"/>
    <x v="0"/>
    <n v="0"/>
    <n v="364"/>
    <n v="1"/>
    <n v="20"/>
    <n v="1"/>
    <n v="254000"/>
    <n v="1.3"/>
    <n v="136"/>
    <n v="1"/>
    <n v="59"/>
    <n v="1"/>
  </r>
  <r>
    <n v="45"/>
    <x v="2"/>
    <n v="0"/>
    <n v="7702"/>
    <n v="1"/>
    <n v="25"/>
    <n v="1"/>
    <n v="390000"/>
    <n v="1"/>
    <n v="139"/>
    <n v="0"/>
    <n v="60"/>
    <n v="1"/>
  </r>
  <r>
    <n v="50"/>
    <x v="2"/>
    <n v="0"/>
    <n v="318"/>
    <n v="0"/>
    <n v="40"/>
    <n v="1"/>
    <n v="216000"/>
    <n v="2.2999999999999998"/>
    <n v="131"/>
    <n v="0"/>
    <n v="60"/>
    <n v="1"/>
  </r>
  <r>
    <n v="55"/>
    <x v="1"/>
    <n v="0"/>
    <n v="109"/>
    <n v="0"/>
    <n v="35"/>
    <n v="0"/>
    <n v="254000"/>
    <n v="1.1000000000000001"/>
    <n v="139"/>
    <n v="1"/>
    <n v="60"/>
    <n v="0"/>
  </r>
  <r>
    <n v="45"/>
    <x v="2"/>
    <n v="0"/>
    <n v="582"/>
    <n v="0"/>
    <n v="35"/>
    <n v="0"/>
    <n v="385000"/>
    <n v="1"/>
    <n v="145"/>
    <n v="0"/>
    <n v="61"/>
    <n v="1"/>
  </r>
  <r>
    <n v="45"/>
    <x v="2"/>
    <n v="0"/>
    <n v="582"/>
    <n v="0"/>
    <n v="80"/>
    <n v="0"/>
    <n v="263358.03000000003"/>
    <n v="1.18"/>
    <n v="137"/>
    <n v="0"/>
    <n v="63"/>
    <n v="0"/>
  </r>
  <r>
    <n v="60"/>
    <x v="1"/>
    <n v="0"/>
    <n v="68"/>
    <n v="0"/>
    <n v="20"/>
    <n v="0"/>
    <n v="119000"/>
    <n v="2.9"/>
    <n v="127"/>
    <n v="1"/>
    <n v="64"/>
    <n v="1"/>
  </r>
  <r>
    <n v="42"/>
    <x v="2"/>
    <n v="1"/>
    <n v="250"/>
    <n v="1"/>
    <n v="15"/>
    <n v="0"/>
    <n v="213000"/>
    <n v="1.3"/>
    <n v="136"/>
    <n v="0"/>
    <n v="65"/>
    <n v="1"/>
  </r>
  <r>
    <n v="72"/>
    <x v="0"/>
    <n v="1"/>
    <n v="110"/>
    <n v="0"/>
    <n v="25"/>
    <n v="0"/>
    <n v="274000"/>
    <n v="1"/>
    <n v="140"/>
    <n v="1"/>
    <n v="65"/>
    <n v="1"/>
  </r>
  <r>
    <n v="70"/>
    <x v="0"/>
    <n v="0"/>
    <n v="161"/>
    <n v="0"/>
    <n v="25"/>
    <n v="0"/>
    <n v="244000"/>
    <n v="1.2"/>
    <n v="142"/>
    <n v="0"/>
    <n v="66"/>
    <n v="1"/>
  </r>
  <r>
    <n v="65"/>
    <x v="1"/>
    <n v="0"/>
    <n v="113"/>
    <n v="1"/>
    <n v="25"/>
    <n v="0"/>
    <n v="497000"/>
    <n v="1.83"/>
    <n v="135"/>
    <n v="0"/>
    <n v="67"/>
    <n v="1"/>
  </r>
  <r>
    <n v="41"/>
    <x v="2"/>
    <n v="0"/>
    <n v="148"/>
    <n v="0"/>
    <n v="40"/>
    <n v="0"/>
    <n v="374000"/>
    <n v="0.8"/>
    <n v="140"/>
    <n v="1"/>
    <n v="68"/>
    <n v="0"/>
  </r>
  <r>
    <n v="58"/>
    <x v="1"/>
    <n v="0"/>
    <n v="582"/>
    <n v="1"/>
    <n v="35"/>
    <n v="0"/>
    <n v="122000"/>
    <n v="0.9"/>
    <n v="139"/>
    <n v="1"/>
    <n v="71"/>
    <n v="0"/>
  </r>
  <r>
    <n v="85"/>
    <x v="0"/>
    <n v="0"/>
    <n v="5882"/>
    <n v="0"/>
    <n v="35"/>
    <n v="0"/>
    <n v="243000"/>
    <n v="1"/>
    <n v="132"/>
    <n v="1"/>
    <n v="72"/>
    <n v="1"/>
  </r>
  <r>
    <n v="65"/>
    <x v="1"/>
    <n v="0"/>
    <n v="224"/>
    <n v="1"/>
    <n v="50"/>
    <n v="0"/>
    <n v="149000"/>
    <n v="1.3"/>
    <n v="137"/>
    <n v="1"/>
    <n v="72"/>
    <n v="0"/>
  </r>
  <r>
    <n v="69"/>
    <x v="0"/>
    <n v="0"/>
    <n v="582"/>
    <n v="0"/>
    <n v="20"/>
    <n v="0"/>
    <n v="266000"/>
    <n v="1.2"/>
    <n v="134"/>
    <n v="1"/>
    <n v="73"/>
    <n v="1"/>
  </r>
  <r>
    <n v="60"/>
    <x v="1"/>
    <n v="1"/>
    <n v="47"/>
    <n v="0"/>
    <n v="20"/>
    <n v="0"/>
    <n v="204000"/>
    <n v="0.7"/>
    <n v="139"/>
    <n v="1"/>
    <n v="73"/>
    <n v="1"/>
  </r>
  <r>
    <n v="70"/>
    <x v="0"/>
    <n v="0"/>
    <n v="92"/>
    <n v="0"/>
    <n v="60"/>
    <n v="1"/>
    <n v="317000"/>
    <n v="0.8"/>
    <n v="140"/>
    <n v="1"/>
    <n v="74"/>
    <n v="0"/>
  </r>
  <r>
    <n v="42"/>
    <x v="2"/>
    <n v="0"/>
    <n v="102"/>
    <n v="1"/>
    <n v="40"/>
    <n v="0"/>
    <n v="237000"/>
    <n v="1.2"/>
    <n v="140"/>
    <n v="0"/>
    <n v="74"/>
    <n v="0"/>
  </r>
  <r>
    <n v="75"/>
    <x v="0"/>
    <n v="1"/>
    <n v="203"/>
    <n v="1"/>
    <n v="38"/>
    <n v="1"/>
    <n v="283000"/>
    <n v="0.6"/>
    <n v="131"/>
    <n v="1"/>
    <n v="74"/>
    <n v="0"/>
  </r>
  <r>
    <n v="55"/>
    <x v="1"/>
    <n v="0"/>
    <n v="336"/>
    <n v="0"/>
    <n v="45"/>
    <n v="1"/>
    <n v="324000"/>
    <n v="0.9"/>
    <n v="140"/>
    <n v="0"/>
    <n v="74"/>
    <n v="0"/>
  </r>
  <r>
    <n v="70"/>
    <x v="0"/>
    <n v="0"/>
    <n v="69"/>
    <n v="0"/>
    <n v="40"/>
    <n v="0"/>
    <n v="293000"/>
    <n v="1.7"/>
    <n v="136"/>
    <n v="0"/>
    <n v="75"/>
    <n v="0"/>
  </r>
  <r>
    <n v="67"/>
    <x v="0"/>
    <n v="0"/>
    <n v="582"/>
    <n v="0"/>
    <n v="50"/>
    <n v="0"/>
    <n v="263358.03000000003"/>
    <n v="1.18"/>
    <n v="137"/>
    <n v="1"/>
    <n v="76"/>
    <n v="0"/>
  </r>
  <r>
    <n v="60"/>
    <x v="1"/>
    <n v="1"/>
    <n v="76"/>
    <n v="1"/>
    <n v="25"/>
    <n v="0"/>
    <n v="196000"/>
    <n v="2.5"/>
    <n v="132"/>
    <n v="0"/>
    <n v="77"/>
    <n v="1"/>
  </r>
  <r>
    <n v="79"/>
    <x v="0"/>
    <n v="1"/>
    <n v="55"/>
    <n v="0"/>
    <n v="50"/>
    <n v="1"/>
    <n v="172000"/>
    <n v="1.8"/>
    <n v="133"/>
    <n v="0"/>
    <n v="78"/>
    <n v="0"/>
  </r>
  <r>
    <n v="59"/>
    <x v="1"/>
    <n v="1"/>
    <n v="280"/>
    <n v="1"/>
    <n v="25"/>
    <n v="1"/>
    <n v="302000"/>
    <n v="1"/>
    <n v="141"/>
    <n v="0"/>
    <n v="78"/>
    <n v="1"/>
  </r>
  <r>
    <n v="51"/>
    <x v="2"/>
    <n v="0"/>
    <n v="78"/>
    <n v="0"/>
    <n v="50"/>
    <n v="0"/>
    <n v="406000"/>
    <n v="0.7"/>
    <n v="140"/>
    <n v="0"/>
    <n v="79"/>
    <n v="0"/>
  </r>
  <r>
    <n v="55"/>
    <x v="1"/>
    <n v="0"/>
    <n v="47"/>
    <n v="0"/>
    <n v="35"/>
    <n v="1"/>
    <n v="173000"/>
    <n v="1.1000000000000001"/>
    <n v="137"/>
    <n v="0"/>
    <n v="79"/>
    <n v="0"/>
  </r>
  <r>
    <n v="65"/>
    <x v="1"/>
    <n v="1"/>
    <n v="68"/>
    <n v="1"/>
    <n v="60"/>
    <n v="1"/>
    <n v="304000"/>
    <n v="0.8"/>
    <n v="140"/>
    <n v="0"/>
    <n v="79"/>
    <n v="0"/>
  </r>
  <r>
    <n v="44"/>
    <x v="2"/>
    <n v="0"/>
    <n v="84"/>
    <n v="1"/>
    <n v="40"/>
    <n v="1"/>
    <n v="235000"/>
    <n v="0.7"/>
    <n v="139"/>
    <n v="0"/>
    <n v="79"/>
    <n v="0"/>
  </r>
  <r>
    <n v="57"/>
    <x v="1"/>
    <n v="1"/>
    <n v="115"/>
    <n v="0"/>
    <n v="25"/>
    <n v="1"/>
    <n v="181000"/>
    <n v="1.1000000000000001"/>
    <n v="144"/>
    <n v="0"/>
    <n v="79"/>
    <n v="0"/>
  </r>
  <r>
    <n v="70"/>
    <x v="0"/>
    <n v="0"/>
    <n v="66"/>
    <n v="1"/>
    <n v="45"/>
    <n v="0"/>
    <n v="249000"/>
    <n v="0.8"/>
    <n v="136"/>
    <n v="1"/>
    <n v="80"/>
    <n v="0"/>
  </r>
  <r>
    <n v="60"/>
    <x v="1"/>
    <n v="0"/>
    <n v="897"/>
    <n v="1"/>
    <n v="45"/>
    <n v="0"/>
    <n v="297000"/>
    <n v="1"/>
    <n v="133"/>
    <n v="0"/>
    <n v="80"/>
    <n v="0"/>
  </r>
  <r>
    <n v="42"/>
    <x v="2"/>
    <n v="0"/>
    <n v="582"/>
    <n v="0"/>
    <n v="60"/>
    <n v="0"/>
    <n v="263358.03000000003"/>
    <n v="1.18"/>
    <n v="137"/>
    <n v="0"/>
    <n v="82"/>
    <n v="0"/>
  </r>
  <r>
    <n v="60"/>
    <x v="1"/>
    <n v="1"/>
    <n v="154"/>
    <n v="0"/>
    <n v="25"/>
    <n v="0"/>
    <n v="210000"/>
    <n v="1.7"/>
    <n v="135"/>
    <n v="0"/>
    <n v="82"/>
    <n v="1"/>
  </r>
  <r>
    <n v="58"/>
    <x v="1"/>
    <n v="0"/>
    <n v="144"/>
    <n v="1"/>
    <n v="38"/>
    <n v="1"/>
    <n v="327000"/>
    <n v="0.7"/>
    <n v="142"/>
    <n v="0"/>
    <n v="83"/>
    <n v="0"/>
  </r>
  <r>
    <n v="58"/>
    <x v="1"/>
    <n v="1"/>
    <n v="133"/>
    <n v="0"/>
    <n v="60"/>
    <n v="1"/>
    <n v="219000"/>
    <n v="1"/>
    <n v="141"/>
    <n v="0"/>
    <n v="83"/>
    <n v="0"/>
  </r>
  <r>
    <n v="63"/>
    <x v="1"/>
    <n v="1"/>
    <n v="514"/>
    <n v="1"/>
    <n v="25"/>
    <n v="1"/>
    <n v="254000"/>
    <n v="1.3"/>
    <n v="134"/>
    <n v="0"/>
    <n v="83"/>
    <n v="0"/>
  </r>
  <r>
    <n v="70"/>
    <x v="0"/>
    <n v="1"/>
    <n v="59"/>
    <n v="0"/>
    <n v="60"/>
    <n v="0"/>
    <n v="255000"/>
    <n v="1.1000000000000001"/>
    <n v="136"/>
    <n v="0"/>
    <n v="85"/>
    <n v="0"/>
  </r>
  <r>
    <n v="60"/>
    <x v="1"/>
    <n v="1"/>
    <n v="156"/>
    <n v="1"/>
    <n v="25"/>
    <n v="1"/>
    <n v="318000"/>
    <n v="1.2"/>
    <n v="137"/>
    <n v="0"/>
    <n v="85"/>
    <n v="0"/>
  </r>
  <r>
    <n v="63"/>
    <x v="1"/>
    <n v="1"/>
    <n v="61"/>
    <n v="1"/>
    <n v="40"/>
    <n v="0"/>
    <n v="221000"/>
    <n v="1.1000000000000001"/>
    <n v="140"/>
    <n v="0"/>
    <n v="86"/>
    <n v="0"/>
  </r>
  <r>
    <n v="65"/>
    <x v="1"/>
    <n v="1"/>
    <n v="305"/>
    <n v="0"/>
    <n v="25"/>
    <n v="0"/>
    <n v="298000"/>
    <n v="1.1000000000000001"/>
    <n v="141"/>
    <n v="0"/>
    <n v="87"/>
    <n v="0"/>
  </r>
  <r>
    <n v="75"/>
    <x v="0"/>
    <n v="0"/>
    <n v="582"/>
    <n v="0"/>
    <n v="45"/>
    <n v="1"/>
    <n v="263358.03000000003"/>
    <n v="1.18"/>
    <n v="137"/>
    <n v="0"/>
    <n v="87"/>
    <n v="0"/>
  </r>
  <r>
    <n v="80"/>
    <x v="0"/>
    <n v="0"/>
    <n v="898"/>
    <n v="0"/>
    <n v="25"/>
    <n v="0"/>
    <n v="149000"/>
    <n v="1.1000000000000001"/>
    <n v="144"/>
    <n v="1"/>
    <n v="87"/>
    <n v="0"/>
  </r>
  <r>
    <n v="42"/>
    <x v="2"/>
    <n v="0"/>
    <n v="5209"/>
    <n v="0"/>
    <n v="30"/>
    <n v="0"/>
    <n v="226000"/>
    <n v="1"/>
    <n v="140"/>
    <n v="1"/>
    <n v="87"/>
    <n v="0"/>
  </r>
  <r>
    <n v="60"/>
    <x v="1"/>
    <n v="0"/>
    <n v="53"/>
    <n v="0"/>
    <n v="50"/>
    <n v="1"/>
    <n v="286000"/>
    <n v="2.2999999999999998"/>
    <n v="143"/>
    <n v="0"/>
    <n v="87"/>
    <n v="0"/>
  </r>
  <r>
    <n v="72"/>
    <x v="0"/>
    <n v="1"/>
    <n v="328"/>
    <n v="0"/>
    <n v="30"/>
    <n v="1"/>
    <n v="621000"/>
    <n v="1.7"/>
    <n v="138"/>
    <n v="1"/>
    <n v="88"/>
    <n v="1"/>
  </r>
  <r>
    <n v="55"/>
    <x v="1"/>
    <n v="0"/>
    <n v="748"/>
    <n v="0"/>
    <n v="45"/>
    <n v="0"/>
    <n v="263000"/>
    <n v="1.3"/>
    <n v="137"/>
    <n v="0"/>
    <n v="88"/>
    <n v="0"/>
  </r>
  <r>
    <n v="45"/>
    <x v="2"/>
    <n v="1"/>
    <n v="1876"/>
    <n v="1"/>
    <n v="35"/>
    <n v="0"/>
    <n v="226000"/>
    <n v="0.9"/>
    <n v="138"/>
    <n v="0"/>
    <n v="88"/>
    <n v="0"/>
  </r>
  <r>
    <n v="63"/>
    <x v="1"/>
    <n v="0"/>
    <n v="936"/>
    <n v="0"/>
    <n v="38"/>
    <n v="0"/>
    <n v="304000"/>
    <n v="1.1000000000000001"/>
    <n v="133"/>
    <n v="1"/>
    <n v="88"/>
    <n v="0"/>
  </r>
  <r>
    <n v="45"/>
    <x v="2"/>
    <n v="0"/>
    <n v="292"/>
    <n v="1"/>
    <n v="35"/>
    <n v="0"/>
    <n v="850000"/>
    <n v="1.3"/>
    <n v="142"/>
    <n v="1"/>
    <n v="88"/>
    <n v="0"/>
  </r>
  <r>
    <n v="85"/>
    <x v="0"/>
    <n v="0"/>
    <n v="129"/>
    <n v="0"/>
    <n v="60"/>
    <n v="0"/>
    <n v="306000"/>
    <n v="1.2"/>
    <n v="132"/>
    <n v="1"/>
    <n v="90"/>
    <n v="1"/>
  </r>
  <r>
    <n v="55"/>
    <x v="1"/>
    <n v="0"/>
    <n v="60"/>
    <n v="0"/>
    <n v="35"/>
    <n v="0"/>
    <n v="228000"/>
    <n v="1.2"/>
    <n v="135"/>
    <n v="1"/>
    <n v="90"/>
    <n v="0"/>
  </r>
  <r>
    <n v="50"/>
    <x v="2"/>
    <n v="0"/>
    <n v="369"/>
    <n v="1"/>
    <n v="25"/>
    <n v="0"/>
    <n v="252000"/>
    <n v="1.6"/>
    <n v="136"/>
    <n v="0"/>
    <n v="90"/>
    <n v="0"/>
  </r>
  <r>
    <n v="70"/>
    <x v="0"/>
    <n v="1"/>
    <n v="143"/>
    <n v="0"/>
    <n v="60"/>
    <n v="0"/>
    <n v="351000"/>
    <n v="1.3"/>
    <n v="137"/>
    <n v="0"/>
    <n v="90"/>
    <n v="1"/>
  </r>
  <r>
    <n v="60"/>
    <x v="1"/>
    <n v="1"/>
    <n v="754"/>
    <n v="1"/>
    <n v="40"/>
    <n v="1"/>
    <n v="328000"/>
    <n v="1.2"/>
    <n v="126"/>
    <n v="0"/>
    <n v="91"/>
    <n v="0"/>
  </r>
  <r>
    <n v="58"/>
    <x v="1"/>
    <n v="1"/>
    <n v="400"/>
    <n v="0"/>
    <n v="40"/>
    <n v="0"/>
    <n v="164000"/>
    <n v="1"/>
    <n v="139"/>
    <n v="0"/>
    <n v="91"/>
    <n v="0"/>
  </r>
  <r>
    <n v="60"/>
    <x v="1"/>
    <n v="1"/>
    <n v="96"/>
    <n v="1"/>
    <n v="60"/>
    <n v="1"/>
    <n v="271000"/>
    <n v="0.7"/>
    <n v="136"/>
    <n v="0"/>
    <n v="94"/>
    <n v="0"/>
  </r>
  <r>
    <n v="85"/>
    <x v="0"/>
    <n v="1"/>
    <n v="102"/>
    <n v="0"/>
    <n v="60"/>
    <n v="0"/>
    <n v="507000"/>
    <n v="3.2"/>
    <n v="138"/>
    <n v="0"/>
    <n v="94"/>
    <n v="0"/>
  </r>
  <r>
    <n v="65"/>
    <x v="1"/>
    <n v="1"/>
    <n v="113"/>
    <n v="1"/>
    <n v="60"/>
    <n v="1"/>
    <n v="203000"/>
    <n v="0.9"/>
    <n v="140"/>
    <n v="0"/>
    <n v="94"/>
    <n v="0"/>
  </r>
  <r>
    <n v="86"/>
    <x v="0"/>
    <n v="0"/>
    <n v="582"/>
    <n v="0"/>
    <n v="38"/>
    <n v="0"/>
    <n v="263358.03000000003"/>
    <n v="1.83"/>
    <n v="134"/>
    <n v="0"/>
    <n v="95"/>
    <n v="1"/>
  </r>
  <r>
    <n v="60"/>
    <x v="1"/>
    <n v="1"/>
    <n v="737"/>
    <n v="0"/>
    <n v="60"/>
    <n v="1"/>
    <n v="210000"/>
    <n v="1.5"/>
    <n v="135"/>
    <n v="1"/>
    <n v="95"/>
    <n v="0"/>
  </r>
  <r>
    <n v="66"/>
    <x v="0"/>
    <n v="1"/>
    <n v="68"/>
    <n v="1"/>
    <n v="38"/>
    <n v="1"/>
    <n v="162000"/>
    <n v="1"/>
    <n v="136"/>
    <n v="0"/>
    <n v="95"/>
    <n v="0"/>
  </r>
  <r>
    <n v="60"/>
    <x v="1"/>
    <n v="0"/>
    <n v="96"/>
    <n v="1"/>
    <n v="38"/>
    <n v="0"/>
    <n v="228000"/>
    <n v="0.75"/>
    <n v="140"/>
    <n v="0"/>
    <n v="95"/>
    <n v="0"/>
  </r>
  <r>
    <n v="60"/>
    <x v="1"/>
    <n v="1"/>
    <n v="582"/>
    <n v="0"/>
    <n v="30"/>
    <n v="1"/>
    <n v="127000"/>
    <n v="0.9"/>
    <n v="145"/>
    <n v="0"/>
    <n v="95"/>
    <n v="0"/>
  </r>
  <r>
    <n v="60"/>
    <x v="1"/>
    <n v="0"/>
    <n v="582"/>
    <n v="0"/>
    <n v="40"/>
    <n v="0"/>
    <n v="217000"/>
    <n v="3.7"/>
    <n v="134"/>
    <n v="0"/>
    <n v="96"/>
    <n v="1"/>
  </r>
  <r>
    <n v="43"/>
    <x v="2"/>
    <n v="1"/>
    <n v="358"/>
    <n v="0"/>
    <n v="50"/>
    <n v="0"/>
    <n v="237000"/>
    <n v="1.3"/>
    <n v="135"/>
    <n v="0"/>
    <n v="97"/>
    <n v="0"/>
  </r>
  <r>
    <n v="46"/>
    <x v="2"/>
    <n v="0"/>
    <n v="168"/>
    <n v="1"/>
    <n v="17"/>
    <n v="1"/>
    <n v="271000"/>
    <n v="2.1"/>
    <n v="124"/>
    <n v="0"/>
    <n v="100"/>
    <n v="1"/>
  </r>
  <r>
    <n v="58"/>
    <x v="1"/>
    <n v="1"/>
    <n v="200"/>
    <n v="1"/>
    <n v="60"/>
    <n v="0"/>
    <n v="300000"/>
    <n v="0.8"/>
    <n v="137"/>
    <n v="0"/>
    <n v="104"/>
    <n v="0"/>
  </r>
  <r>
    <n v="61"/>
    <x v="1"/>
    <n v="0"/>
    <n v="248"/>
    <n v="0"/>
    <n v="30"/>
    <n v="1"/>
    <n v="267000"/>
    <n v="0.7"/>
    <n v="136"/>
    <n v="1"/>
    <n v="104"/>
    <n v="0"/>
  </r>
  <r>
    <n v="53"/>
    <x v="2"/>
    <n v="1"/>
    <n v="270"/>
    <n v="1"/>
    <n v="35"/>
    <n v="0"/>
    <n v="227000"/>
    <n v="3.4"/>
    <n v="145"/>
    <n v="0"/>
    <n v="105"/>
    <n v="0"/>
  </r>
  <r>
    <n v="53"/>
    <x v="2"/>
    <n v="1"/>
    <n v="1808"/>
    <n v="0"/>
    <n v="60"/>
    <n v="1"/>
    <n v="249000"/>
    <n v="0.7"/>
    <n v="138"/>
    <n v="1"/>
    <n v="106"/>
    <n v="0"/>
  </r>
  <r>
    <n v="60"/>
    <x v="1"/>
    <n v="1"/>
    <n v="1082"/>
    <n v="1"/>
    <n v="45"/>
    <n v="0"/>
    <n v="250000"/>
    <n v="6.1"/>
    <n v="131"/>
    <n v="0"/>
    <n v="107"/>
    <n v="0"/>
  </r>
  <r>
    <n v="46"/>
    <x v="2"/>
    <n v="0"/>
    <n v="719"/>
    <n v="0"/>
    <n v="40"/>
    <n v="1"/>
    <n v="263358.03000000003"/>
    <n v="1.18"/>
    <n v="137"/>
    <n v="0"/>
    <n v="107"/>
    <n v="0"/>
  </r>
  <r>
    <n v="63"/>
    <x v="1"/>
    <n v="0"/>
    <n v="193"/>
    <n v="0"/>
    <n v="60"/>
    <n v="1"/>
    <n v="295000"/>
    <n v="1.3"/>
    <n v="145"/>
    <n v="1"/>
    <n v="107"/>
    <n v="0"/>
  </r>
  <r>
    <n v="81"/>
    <x v="0"/>
    <n v="0"/>
    <n v="4540"/>
    <n v="0"/>
    <n v="35"/>
    <n v="0"/>
    <n v="231000"/>
    <n v="1.18"/>
    <n v="137"/>
    <n v="1"/>
    <n v="107"/>
    <n v="0"/>
  </r>
  <r>
    <n v="75"/>
    <x v="0"/>
    <n v="0"/>
    <n v="582"/>
    <n v="0"/>
    <n v="40"/>
    <n v="0"/>
    <n v="263358.03000000003"/>
    <n v="1.18"/>
    <n v="137"/>
    <n v="0"/>
    <n v="107"/>
    <n v="0"/>
  </r>
  <r>
    <n v="65"/>
    <x v="1"/>
    <n v="1"/>
    <n v="59"/>
    <n v="1"/>
    <n v="60"/>
    <n v="0"/>
    <n v="172000"/>
    <n v="0.9"/>
    <n v="137"/>
    <n v="0"/>
    <n v="107"/>
    <n v="0"/>
  </r>
  <r>
    <n v="68"/>
    <x v="0"/>
    <n v="1"/>
    <n v="646"/>
    <n v="0"/>
    <n v="25"/>
    <n v="0"/>
    <n v="305000"/>
    <n v="2.1"/>
    <n v="130"/>
    <n v="0"/>
    <n v="108"/>
    <n v="0"/>
  </r>
  <r>
    <n v="62"/>
    <x v="1"/>
    <n v="0"/>
    <n v="281"/>
    <n v="1"/>
    <n v="35"/>
    <n v="0"/>
    <n v="221000"/>
    <n v="1"/>
    <n v="136"/>
    <n v="0"/>
    <n v="108"/>
    <n v="0"/>
  </r>
  <r>
    <n v="50"/>
    <x v="2"/>
    <n v="0"/>
    <n v="1548"/>
    <n v="0"/>
    <n v="30"/>
    <n v="1"/>
    <n v="211000"/>
    <n v="0.8"/>
    <n v="138"/>
    <n v="0"/>
    <n v="108"/>
    <n v="0"/>
  </r>
  <r>
    <n v="80"/>
    <x v="0"/>
    <n v="0"/>
    <n v="805"/>
    <n v="0"/>
    <n v="38"/>
    <n v="0"/>
    <n v="263358.03000000003"/>
    <n v="1.1000000000000001"/>
    <n v="134"/>
    <n v="0"/>
    <n v="109"/>
    <n v="1"/>
  </r>
  <r>
    <n v="46"/>
    <x v="2"/>
    <n v="1"/>
    <n v="291"/>
    <n v="0"/>
    <n v="35"/>
    <n v="0"/>
    <n v="348000"/>
    <n v="0.9"/>
    <n v="140"/>
    <n v="0"/>
    <n v="109"/>
    <n v="0"/>
  </r>
  <r>
    <n v="50"/>
    <x v="2"/>
    <n v="0"/>
    <n v="482"/>
    <n v="1"/>
    <n v="30"/>
    <n v="0"/>
    <n v="329000"/>
    <n v="0.9"/>
    <n v="132"/>
    <n v="0"/>
    <n v="109"/>
    <n v="0"/>
  </r>
  <r>
    <n v="61"/>
    <x v="1"/>
    <n v="1"/>
    <n v="84"/>
    <n v="0"/>
    <n v="40"/>
    <n v="1"/>
    <n v="229000"/>
    <n v="0.9"/>
    <n v="141"/>
    <n v="0"/>
    <n v="110"/>
    <n v="0"/>
  </r>
  <r>
    <n v="72"/>
    <x v="0"/>
    <n v="1"/>
    <n v="943"/>
    <n v="0"/>
    <n v="25"/>
    <n v="1"/>
    <n v="338000"/>
    <n v="1.7"/>
    <n v="139"/>
    <n v="1"/>
    <n v="111"/>
    <n v="1"/>
  </r>
  <r>
    <n v="50"/>
    <x v="2"/>
    <n v="0"/>
    <n v="185"/>
    <n v="0"/>
    <n v="30"/>
    <n v="0"/>
    <n v="266000"/>
    <n v="0.7"/>
    <n v="141"/>
    <n v="1"/>
    <n v="112"/>
    <n v="0"/>
  </r>
  <r>
    <n v="52"/>
    <x v="2"/>
    <n v="0"/>
    <n v="132"/>
    <n v="0"/>
    <n v="30"/>
    <n v="0"/>
    <n v="218000"/>
    <n v="0.7"/>
    <n v="136"/>
    <n v="1"/>
    <n v="112"/>
    <n v="0"/>
  </r>
  <r>
    <n v="64"/>
    <x v="1"/>
    <n v="0"/>
    <n v="1610"/>
    <n v="0"/>
    <n v="60"/>
    <n v="0"/>
    <n v="242000"/>
    <n v="1"/>
    <n v="137"/>
    <n v="0"/>
    <n v="113"/>
    <n v="0"/>
  </r>
  <r>
    <n v="75"/>
    <x v="0"/>
    <n v="1"/>
    <n v="582"/>
    <n v="0"/>
    <n v="30"/>
    <n v="0"/>
    <n v="225000"/>
    <n v="1.83"/>
    <n v="134"/>
    <n v="0"/>
    <n v="113"/>
    <n v="1"/>
  </r>
  <r>
    <n v="60"/>
    <x v="1"/>
    <n v="0"/>
    <n v="2261"/>
    <n v="0"/>
    <n v="35"/>
    <n v="1"/>
    <n v="228000"/>
    <n v="0.9"/>
    <n v="136"/>
    <n v="0"/>
    <n v="115"/>
    <n v="0"/>
  </r>
  <r>
    <n v="72"/>
    <x v="0"/>
    <n v="0"/>
    <n v="233"/>
    <n v="0"/>
    <n v="45"/>
    <n v="1"/>
    <n v="235000"/>
    <n v="2.5"/>
    <n v="135"/>
    <n v="0"/>
    <n v="115"/>
    <n v="1"/>
  </r>
  <r>
    <n v="62"/>
    <x v="1"/>
    <n v="0"/>
    <n v="30"/>
    <n v="1"/>
    <n v="60"/>
    <n v="1"/>
    <n v="244000"/>
    <n v="0.9"/>
    <n v="139"/>
    <n v="0"/>
    <n v="117"/>
    <n v="0"/>
  </r>
  <r>
    <n v="50"/>
    <x v="2"/>
    <n v="0"/>
    <n v="115"/>
    <n v="0"/>
    <n v="45"/>
    <n v="1"/>
    <n v="184000"/>
    <n v="0.9"/>
    <n v="134"/>
    <n v="1"/>
    <n v="118"/>
    <n v="0"/>
  </r>
  <r>
    <n v="50"/>
    <x v="2"/>
    <n v="0"/>
    <n v="1846"/>
    <n v="1"/>
    <n v="35"/>
    <n v="0"/>
    <n v="263358.03000000003"/>
    <n v="1.18"/>
    <n v="137"/>
    <n v="1"/>
    <n v="119"/>
    <n v="0"/>
  </r>
  <r>
    <n v="65"/>
    <x v="1"/>
    <n v="1"/>
    <n v="335"/>
    <n v="0"/>
    <n v="35"/>
    <n v="1"/>
    <n v="235000"/>
    <n v="0.8"/>
    <n v="136"/>
    <n v="0"/>
    <n v="120"/>
    <n v="0"/>
  </r>
  <r>
    <n v="60"/>
    <x v="1"/>
    <n v="1"/>
    <n v="231"/>
    <n v="1"/>
    <n v="25"/>
    <n v="0"/>
    <n v="194000"/>
    <n v="1.7"/>
    <n v="140"/>
    <n v="0"/>
    <n v="120"/>
    <n v="0"/>
  </r>
  <r>
    <n v="52"/>
    <x v="2"/>
    <n v="1"/>
    <n v="58"/>
    <n v="0"/>
    <n v="35"/>
    <n v="0"/>
    <n v="277000"/>
    <n v="1.4"/>
    <n v="136"/>
    <n v="0"/>
    <n v="120"/>
    <n v="0"/>
  </r>
  <r>
    <n v="50"/>
    <x v="2"/>
    <n v="0"/>
    <n v="250"/>
    <n v="0"/>
    <n v="25"/>
    <n v="0"/>
    <n v="262000"/>
    <n v="1"/>
    <n v="136"/>
    <n v="1"/>
    <n v="120"/>
    <n v="0"/>
  </r>
  <r>
    <n v="85"/>
    <x v="0"/>
    <n v="1"/>
    <n v="910"/>
    <n v="0"/>
    <n v="50"/>
    <n v="0"/>
    <n v="235000"/>
    <n v="1.3"/>
    <n v="134"/>
    <n v="0"/>
    <n v="121"/>
    <n v="0"/>
  </r>
  <r>
    <n v="59"/>
    <x v="1"/>
    <n v="1"/>
    <n v="129"/>
    <n v="0"/>
    <n v="45"/>
    <n v="1"/>
    <n v="362000"/>
    <n v="1.1000000000000001"/>
    <n v="139"/>
    <n v="1"/>
    <n v="121"/>
    <n v="0"/>
  </r>
  <r>
    <n v="66"/>
    <x v="0"/>
    <n v="1"/>
    <n v="72"/>
    <n v="0"/>
    <n v="40"/>
    <n v="1"/>
    <n v="242000"/>
    <n v="1.2"/>
    <n v="134"/>
    <n v="0"/>
    <n v="121"/>
    <n v="0"/>
  </r>
  <r>
    <n v="45"/>
    <x v="2"/>
    <n v="1"/>
    <n v="130"/>
    <n v="0"/>
    <n v="35"/>
    <n v="0"/>
    <n v="174000"/>
    <n v="0.8"/>
    <n v="139"/>
    <n v="1"/>
    <n v="121"/>
    <n v="0"/>
  </r>
  <r>
    <n v="63"/>
    <x v="1"/>
    <n v="1"/>
    <n v="582"/>
    <n v="0"/>
    <n v="40"/>
    <n v="0"/>
    <n v="448000"/>
    <n v="0.9"/>
    <n v="137"/>
    <n v="1"/>
    <n v="123"/>
    <n v="0"/>
  </r>
  <r>
    <n v="50"/>
    <x v="2"/>
    <n v="1"/>
    <n v="2334"/>
    <n v="1"/>
    <n v="35"/>
    <n v="0"/>
    <n v="75000"/>
    <n v="0.9"/>
    <n v="142"/>
    <n v="0"/>
    <n v="126"/>
    <n v="1"/>
  </r>
  <r>
    <n v="45"/>
    <x v="2"/>
    <n v="0"/>
    <n v="2442"/>
    <n v="1"/>
    <n v="30"/>
    <n v="0"/>
    <n v="334000"/>
    <n v="1.1000000000000001"/>
    <n v="139"/>
    <n v="0"/>
    <n v="129"/>
    <n v="1"/>
  </r>
  <r>
    <n v="80"/>
    <x v="0"/>
    <n v="0"/>
    <n v="776"/>
    <n v="1"/>
    <n v="38"/>
    <n v="1"/>
    <n v="192000"/>
    <n v="1.3"/>
    <n v="135"/>
    <n v="0"/>
    <n v="130"/>
    <n v="1"/>
  </r>
  <r>
    <n v="53"/>
    <x v="2"/>
    <n v="0"/>
    <n v="196"/>
    <n v="0"/>
    <n v="60"/>
    <n v="0"/>
    <n v="220000"/>
    <n v="0.7"/>
    <n v="133"/>
    <n v="1"/>
    <n v="134"/>
    <n v="0"/>
  </r>
  <r>
    <n v="59"/>
    <x v="1"/>
    <n v="0"/>
    <n v="66"/>
    <n v="1"/>
    <n v="20"/>
    <n v="0"/>
    <n v="70000"/>
    <n v="2.4"/>
    <n v="134"/>
    <n v="0"/>
    <n v="135"/>
    <n v="1"/>
  </r>
  <r>
    <n v="65"/>
    <x v="1"/>
    <n v="0"/>
    <n v="582"/>
    <n v="1"/>
    <n v="40"/>
    <n v="0"/>
    <n v="270000"/>
    <n v="1"/>
    <n v="138"/>
    <n v="0"/>
    <n v="140"/>
    <n v="0"/>
  </r>
  <r>
    <n v="70"/>
    <x v="0"/>
    <n v="0"/>
    <n v="835"/>
    <n v="0"/>
    <n v="35"/>
    <n v="1"/>
    <n v="305000"/>
    <n v="0.8"/>
    <n v="133"/>
    <n v="0"/>
    <n v="145"/>
    <n v="0"/>
  </r>
  <r>
    <n v="51"/>
    <x v="2"/>
    <n v="1"/>
    <n v="582"/>
    <n v="1"/>
    <n v="35"/>
    <n v="0"/>
    <n v="263358.03000000003"/>
    <n v="1.5"/>
    <n v="136"/>
    <n v="1"/>
    <n v="145"/>
    <n v="0"/>
  </r>
  <r>
    <n v="52"/>
    <x v="2"/>
    <n v="0"/>
    <n v="3966"/>
    <n v="0"/>
    <n v="40"/>
    <n v="0"/>
    <n v="325000"/>
    <n v="0.9"/>
    <n v="140"/>
    <n v="1"/>
    <n v="146"/>
    <n v="0"/>
  </r>
  <r>
    <n v="70"/>
    <x v="0"/>
    <n v="1"/>
    <n v="171"/>
    <n v="0"/>
    <n v="60"/>
    <n v="1"/>
    <n v="176000"/>
    <n v="1.1000000000000001"/>
    <n v="145"/>
    <n v="1"/>
    <n v="146"/>
    <n v="0"/>
  </r>
  <r>
    <n v="50"/>
    <x v="2"/>
    <n v="1"/>
    <n v="115"/>
    <n v="0"/>
    <n v="20"/>
    <n v="0"/>
    <n v="189000"/>
    <n v="0.8"/>
    <n v="139"/>
    <n v="0"/>
    <n v="146"/>
    <n v="0"/>
  </r>
  <r>
    <n v="65"/>
    <x v="1"/>
    <n v="0"/>
    <n v="198"/>
    <n v="1"/>
    <n v="35"/>
    <n v="1"/>
    <n v="281000"/>
    <n v="0.9"/>
    <n v="137"/>
    <n v="1"/>
    <n v="146"/>
    <n v="0"/>
  </r>
  <r>
    <n v="60"/>
    <x v="1"/>
    <n v="1"/>
    <n v="95"/>
    <n v="0"/>
    <n v="60"/>
    <n v="0"/>
    <n v="337000"/>
    <n v="1"/>
    <n v="138"/>
    <n v="1"/>
    <n v="146"/>
    <n v="0"/>
  </r>
  <r>
    <n v="69"/>
    <x v="0"/>
    <n v="0"/>
    <n v="1419"/>
    <n v="0"/>
    <n v="40"/>
    <n v="0"/>
    <n v="105000"/>
    <n v="1"/>
    <n v="135"/>
    <n v="1"/>
    <n v="147"/>
    <n v="0"/>
  </r>
  <r>
    <n v="49"/>
    <x v="2"/>
    <n v="1"/>
    <n v="69"/>
    <n v="0"/>
    <n v="50"/>
    <n v="0"/>
    <n v="132000"/>
    <n v="1"/>
    <n v="140"/>
    <n v="0"/>
    <n v="147"/>
    <n v="0"/>
  </r>
  <r>
    <n v="63"/>
    <x v="1"/>
    <n v="1"/>
    <n v="122"/>
    <n v="1"/>
    <n v="60"/>
    <n v="0"/>
    <n v="267000"/>
    <n v="1.2"/>
    <n v="145"/>
    <n v="0"/>
    <n v="147"/>
    <n v="0"/>
  </r>
  <r>
    <n v="55"/>
    <x v="1"/>
    <n v="0"/>
    <n v="835"/>
    <n v="0"/>
    <n v="40"/>
    <n v="0"/>
    <n v="279000"/>
    <n v="0.7"/>
    <n v="140"/>
    <n v="1"/>
    <n v="147"/>
    <n v="0"/>
  </r>
  <r>
    <n v="40"/>
    <x v="2"/>
    <n v="0"/>
    <n v="478"/>
    <n v="1"/>
    <n v="30"/>
    <n v="0"/>
    <n v="303000"/>
    <n v="0.9"/>
    <n v="136"/>
    <n v="0"/>
    <n v="148"/>
    <n v="0"/>
  </r>
  <r>
    <n v="59"/>
    <x v="1"/>
    <n v="1"/>
    <n v="176"/>
    <n v="1"/>
    <n v="25"/>
    <n v="0"/>
    <n v="221000"/>
    <n v="1"/>
    <n v="136"/>
    <n v="1"/>
    <n v="150"/>
    <n v="1"/>
  </r>
  <r>
    <n v="65"/>
    <x v="1"/>
    <n v="0"/>
    <n v="395"/>
    <n v="1"/>
    <n v="25"/>
    <n v="0"/>
    <n v="265000"/>
    <n v="1.2"/>
    <n v="136"/>
    <n v="1"/>
    <n v="154"/>
    <n v="1"/>
  </r>
  <r>
    <n v="75"/>
    <x v="0"/>
    <n v="0"/>
    <n v="99"/>
    <n v="0"/>
    <n v="38"/>
    <n v="1"/>
    <n v="224000"/>
    <n v="2.5"/>
    <n v="134"/>
    <n v="0"/>
    <n v="162"/>
    <n v="1"/>
  </r>
  <r>
    <n v="58"/>
    <x v="1"/>
    <n v="1"/>
    <n v="145"/>
    <n v="0"/>
    <n v="25"/>
    <n v="0"/>
    <n v="219000"/>
    <n v="1.2"/>
    <n v="137"/>
    <n v="1"/>
    <n v="170"/>
    <n v="1"/>
  </r>
  <r>
    <n v="60.667000000000002"/>
    <x v="1"/>
    <n v="1"/>
    <n v="104"/>
    <n v="1"/>
    <n v="30"/>
    <n v="0"/>
    <n v="389000"/>
    <n v="1.5"/>
    <n v="136"/>
    <n v="0"/>
    <n v="171"/>
    <n v="1"/>
  </r>
  <r>
    <n v="50"/>
    <x v="2"/>
    <n v="0"/>
    <n v="582"/>
    <n v="0"/>
    <n v="50"/>
    <n v="0"/>
    <n v="153000"/>
    <n v="0.6"/>
    <n v="134"/>
    <n v="0"/>
    <n v="172"/>
    <n v="1"/>
  </r>
  <r>
    <n v="60"/>
    <x v="1"/>
    <n v="0"/>
    <n v="1896"/>
    <n v="1"/>
    <n v="25"/>
    <n v="0"/>
    <n v="365000"/>
    <n v="2.1"/>
    <n v="144"/>
    <n v="0"/>
    <n v="172"/>
    <n v="1"/>
  </r>
  <r>
    <n v="60.667000000000002"/>
    <x v="1"/>
    <n v="1"/>
    <n v="151"/>
    <n v="1"/>
    <n v="40"/>
    <n v="1"/>
    <n v="201000"/>
    <n v="1"/>
    <n v="136"/>
    <n v="0"/>
    <n v="172"/>
    <n v="0"/>
  </r>
  <r>
    <n v="40"/>
    <x v="2"/>
    <n v="0"/>
    <n v="244"/>
    <n v="0"/>
    <n v="45"/>
    <n v="1"/>
    <n v="275000"/>
    <n v="0.9"/>
    <n v="140"/>
    <n v="0"/>
    <n v="174"/>
    <n v="0"/>
  </r>
  <r>
    <n v="80"/>
    <x v="0"/>
    <n v="0"/>
    <n v="582"/>
    <n v="1"/>
    <n v="35"/>
    <n v="0"/>
    <n v="350000"/>
    <n v="2.1"/>
    <n v="134"/>
    <n v="0"/>
    <n v="174"/>
    <n v="0"/>
  </r>
  <r>
    <n v="64"/>
    <x v="1"/>
    <n v="1"/>
    <n v="62"/>
    <n v="0"/>
    <n v="60"/>
    <n v="0"/>
    <n v="309000"/>
    <n v="1.5"/>
    <n v="135"/>
    <n v="0"/>
    <n v="174"/>
    <n v="0"/>
  </r>
  <r>
    <n v="50"/>
    <x v="2"/>
    <n v="1"/>
    <n v="121"/>
    <n v="1"/>
    <n v="40"/>
    <n v="0"/>
    <n v="260000"/>
    <n v="0.7"/>
    <n v="130"/>
    <n v="0"/>
    <n v="175"/>
    <n v="0"/>
  </r>
  <r>
    <n v="73"/>
    <x v="0"/>
    <n v="1"/>
    <n v="231"/>
    <n v="1"/>
    <n v="30"/>
    <n v="0"/>
    <n v="160000"/>
    <n v="1.18"/>
    <n v="142"/>
    <n v="1"/>
    <n v="180"/>
    <n v="0"/>
  </r>
  <r>
    <n v="45"/>
    <x v="2"/>
    <n v="0"/>
    <n v="582"/>
    <n v="0"/>
    <n v="20"/>
    <n v="1"/>
    <n v="126000"/>
    <n v="1.6"/>
    <n v="135"/>
    <n v="0"/>
    <n v="180"/>
    <n v="1"/>
  </r>
  <r>
    <n v="77"/>
    <x v="0"/>
    <n v="1"/>
    <n v="418"/>
    <n v="0"/>
    <n v="45"/>
    <n v="0"/>
    <n v="223000"/>
    <n v="1.8"/>
    <n v="145"/>
    <n v="0"/>
    <n v="180"/>
    <n v="1"/>
  </r>
  <r>
    <n v="45"/>
    <x v="2"/>
    <n v="0"/>
    <n v="582"/>
    <n v="1"/>
    <n v="38"/>
    <n v="1"/>
    <n v="263358.03000000003"/>
    <n v="1.18"/>
    <n v="137"/>
    <n v="0"/>
    <n v="185"/>
    <n v="0"/>
  </r>
  <r>
    <n v="65"/>
    <x v="1"/>
    <n v="0"/>
    <n v="167"/>
    <n v="0"/>
    <n v="30"/>
    <n v="0"/>
    <n v="259000"/>
    <n v="0.8"/>
    <n v="138"/>
    <n v="0"/>
    <n v="186"/>
    <n v="0"/>
  </r>
  <r>
    <n v="50"/>
    <x v="2"/>
    <n v="1"/>
    <n v="582"/>
    <n v="1"/>
    <n v="20"/>
    <n v="1"/>
    <n v="279000"/>
    <n v="1"/>
    <n v="134"/>
    <n v="0"/>
    <n v="186"/>
    <n v="0"/>
  </r>
  <r>
    <n v="60"/>
    <x v="1"/>
    <n v="0"/>
    <n v="1211"/>
    <n v="1"/>
    <n v="35"/>
    <n v="0"/>
    <n v="263358.03000000003"/>
    <n v="1.8"/>
    <n v="113"/>
    <n v="1"/>
    <n v="186"/>
    <n v="0"/>
  </r>
  <r>
    <n v="63"/>
    <x v="1"/>
    <n v="1"/>
    <n v="1767"/>
    <n v="0"/>
    <n v="45"/>
    <n v="0"/>
    <n v="73000"/>
    <n v="0.7"/>
    <n v="137"/>
    <n v="0"/>
    <n v="186"/>
    <n v="0"/>
  </r>
  <r>
    <n v="45"/>
    <x v="2"/>
    <n v="0"/>
    <n v="308"/>
    <n v="1"/>
    <n v="60"/>
    <n v="1"/>
    <n v="377000"/>
    <n v="1"/>
    <n v="136"/>
    <n v="0"/>
    <n v="186"/>
    <n v="0"/>
  </r>
  <r>
    <n v="70"/>
    <x v="0"/>
    <n v="0"/>
    <n v="97"/>
    <n v="0"/>
    <n v="60"/>
    <n v="1"/>
    <n v="220000"/>
    <n v="0.9"/>
    <n v="138"/>
    <n v="0"/>
    <n v="186"/>
    <n v="0"/>
  </r>
  <r>
    <n v="60"/>
    <x v="1"/>
    <n v="0"/>
    <n v="59"/>
    <n v="0"/>
    <n v="25"/>
    <n v="1"/>
    <n v="212000"/>
    <n v="3.5"/>
    <n v="136"/>
    <n v="1"/>
    <n v="187"/>
    <n v="0"/>
  </r>
  <r>
    <n v="78"/>
    <x v="0"/>
    <n v="1"/>
    <n v="64"/>
    <n v="0"/>
    <n v="40"/>
    <n v="0"/>
    <n v="277000"/>
    <n v="0.7"/>
    <n v="137"/>
    <n v="1"/>
    <n v="187"/>
    <n v="0"/>
  </r>
  <r>
    <n v="50"/>
    <x v="2"/>
    <n v="1"/>
    <n v="167"/>
    <n v="1"/>
    <n v="45"/>
    <n v="0"/>
    <n v="362000"/>
    <n v="1"/>
    <n v="136"/>
    <n v="0"/>
    <n v="187"/>
    <n v="0"/>
  </r>
  <r>
    <n v="40"/>
    <x v="2"/>
    <n v="1"/>
    <n v="101"/>
    <n v="0"/>
    <n v="40"/>
    <n v="0"/>
    <n v="226000"/>
    <n v="0.8"/>
    <n v="141"/>
    <n v="0"/>
    <n v="187"/>
    <n v="0"/>
  </r>
  <r>
    <n v="85"/>
    <x v="0"/>
    <n v="0"/>
    <n v="212"/>
    <n v="0"/>
    <n v="38"/>
    <n v="0"/>
    <n v="186000"/>
    <n v="0.9"/>
    <n v="136"/>
    <n v="0"/>
    <n v="187"/>
    <n v="0"/>
  </r>
  <r>
    <n v="60"/>
    <x v="1"/>
    <n v="1"/>
    <n v="2281"/>
    <n v="1"/>
    <n v="40"/>
    <n v="0"/>
    <n v="283000"/>
    <n v="1"/>
    <n v="141"/>
    <n v="0"/>
    <n v="187"/>
    <n v="0"/>
  </r>
  <r>
    <n v="49"/>
    <x v="2"/>
    <n v="0"/>
    <n v="972"/>
    <n v="1"/>
    <n v="35"/>
    <n v="1"/>
    <n v="268000"/>
    <n v="0.8"/>
    <n v="130"/>
    <n v="0"/>
    <n v="187"/>
    <n v="0"/>
  </r>
  <r>
    <n v="70"/>
    <x v="0"/>
    <n v="0"/>
    <n v="212"/>
    <n v="1"/>
    <n v="17"/>
    <n v="1"/>
    <n v="389000"/>
    <n v="1"/>
    <n v="136"/>
    <n v="1"/>
    <n v="188"/>
    <n v="0"/>
  </r>
  <r>
    <n v="50"/>
    <x v="2"/>
    <n v="0"/>
    <n v="582"/>
    <n v="0"/>
    <n v="62"/>
    <n v="1"/>
    <n v="147000"/>
    <n v="0.8"/>
    <n v="140"/>
    <n v="1"/>
    <n v="192"/>
    <n v="0"/>
  </r>
  <r>
    <n v="78"/>
    <x v="0"/>
    <n v="0"/>
    <n v="224"/>
    <n v="0"/>
    <n v="50"/>
    <n v="0"/>
    <n v="481000"/>
    <n v="1.4"/>
    <n v="138"/>
    <n v="1"/>
    <n v="192"/>
    <n v="0"/>
  </r>
  <r>
    <n v="48"/>
    <x v="2"/>
    <n v="1"/>
    <n v="131"/>
    <n v="1"/>
    <n v="30"/>
    <n v="1"/>
    <n v="244000"/>
    <n v="1.6"/>
    <n v="130"/>
    <n v="0"/>
    <n v="193"/>
    <n v="1"/>
  </r>
  <r>
    <n v="65"/>
    <x v="1"/>
    <n v="1"/>
    <n v="135"/>
    <n v="0"/>
    <n v="35"/>
    <n v="1"/>
    <n v="290000"/>
    <n v="0.8"/>
    <n v="134"/>
    <n v="0"/>
    <n v="194"/>
    <n v="0"/>
  </r>
  <r>
    <n v="73"/>
    <x v="0"/>
    <n v="0"/>
    <n v="582"/>
    <n v="0"/>
    <n v="35"/>
    <n v="1"/>
    <n v="203000"/>
    <n v="1.3"/>
    <n v="134"/>
    <n v="0"/>
    <n v="195"/>
    <n v="0"/>
  </r>
  <r>
    <n v="70"/>
    <x v="0"/>
    <n v="0"/>
    <n v="1202"/>
    <n v="0"/>
    <n v="50"/>
    <n v="1"/>
    <n v="358000"/>
    <n v="0.9"/>
    <n v="141"/>
    <n v="0"/>
    <n v="196"/>
    <n v="0"/>
  </r>
  <r>
    <n v="54"/>
    <x v="2"/>
    <n v="1"/>
    <n v="427"/>
    <n v="0"/>
    <n v="70"/>
    <n v="1"/>
    <n v="151000"/>
    <n v="9"/>
    <n v="137"/>
    <n v="0"/>
    <n v="196"/>
    <n v="1"/>
  </r>
  <r>
    <n v="68"/>
    <x v="0"/>
    <n v="1"/>
    <n v="1021"/>
    <n v="1"/>
    <n v="35"/>
    <n v="0"/>
    <n v="271000"/>
    <n v="1.1000000000000001"/>
    <n v="134"/>
    <n v="0"/>
    <n v="197"/>
    <n v="0"/>
  </r>
  <r>
    <n v="55"/>
    <x v="1"/>
    <n v="0"/>
    <n v="582"/>
    <n v="1"/>
    <n v="35"/>
    <n v="1"/>
    <n v="371000"/>
    <n v="0.7"/>
    <n v="140"/>
    <n v="0"/>
    <n v="197"/>
    <n v="0"/>
  </r>
  <r>
    <n v="73"/>
    <x v="0"/>
    <n v="0"/>
    <n v="582"/>
    <n v="0"/>
    <n v="20"/>
    <n v="0"/>
    <n v="263358.03000000003"/>
    <n v="1.83"/>
    <n v="134"/>
    <n v="0"/>
    <n v="198"/>
    <n v="1"/>
  </r>
  <r>
    <n v="65"/>
    <x v="1"/>
    <n v="0"/>
    <n v="118"/>
    <n v="0"/>
    <n v="50"/>
    <n v="0"/>
    <n v="194000"/>
    <n v="1.1000000000000001"/>
    <n v="145"/>
    <n v="1"/>
    <n v="200"/>
    <n v="0"/>
  </r>
  <r>
    <n v="42"/>
    <x v="2"/>
    <n v="1"/>
    <n v="86"/>
    <n v="0"/>
    <n v="35"/>
    <n v="0"/>
    <n v="365000"/>
    <n v="1.1000000000000001"/>
    <n v="139"/>
    <n v="1"/>
    <n v="201"/>
    <n v="0"/>
  </r>
  <r>
    <n v="47"/>
    <x v="2"/>
    <n v="0"/>
    <n v="582"/>
    <n v="0"/>
    <n v="25"/>
    <n v="0"/>
    <n v="130000"/>
    <n v="0.8"/>
    <n v="134"/>
    <n v="0"/>
    <n v="201"/>
    <n v="0"/>
  </r>
  <r>
    <n v="58"/>
    <x v="1"/>
    <n v="0"/>
    <n v="582"/>
    <n v="1"/>
    <n v="25"/>
    <n v="0"/>
    <n v="504000"/>
    <n v="1"/>
    <n v="138"/>
    <n v="0"/>
    <n v="205"/>
    <n v="0"/>
  </r>
  <r>
    <n v="75"/>
    <x v="0"/>
    <n v="0"/>
    <n v="675"/>
    <n v="1"/>
    <n v="60"/>
    <n v="0"/>
    <n v="265000"/>
    <n v="1.4"/>
    <n v="125"/>
    <n v="0"/>
    <n v="205"/>
    <n v="0"/>
  </r>
  <r>
    <n v="58"/>
    <x v="1"/>
    <n v="1"/>
    <n v="57"/>
    <n v="0"/>
    <n v="25"/>
    <n v="0"/>
    <n v="189000"/>
    <n v="1.3"/>
    <n v="132"/>
    <n v="1"/>
    <n v="205"/>
    <n v="0"/>
  </r>
  <r>
    <n v="55"/>
    <x v="1"/>
    <n v="1"/>
    <n v="2794"/>
    <n v="0"/>
    <n v="35"/>
    <n v="1"/>
    <n v="141000"/>
    <n v="1"/>
    <n v="140"/>
    <n v="0"/>
    <n v="206"/>
    <n v="0"/>
  </r>
  <r>
    <n v="65"/>
    <x v="1"/>
    <n v="0"/>
    <n v="56"/>
    <n v="0"/>
    <n v="25"/>
    <n v="0"/>
    <n v="237000"/>
    <n v="5"/>
    <n v="130"/>
    <n v="0"/>
    <n v="207"/>
    <n v="0"/>
  </r>
  <r>
    <n v="72"/>
    <x v="0"/>
    <n v="0"/>
    <n v="211"/>
    <n v="0"/>
    <n v="25"/>
    <n v="0"/>
    <n v="274000"/>
    <n v="1.2"/>
    <n v="134"/>
    <n v="0"/>
    <n v="207"/>
    <n v="0"/>
  </r>
  <r>
    <n v="60"/>
    <x v="1"/>
    <n v="0"/>
    <n v="166"/>
    <n v="0"/>
    <n v="30"/>
    <n v="0"/>
    <n v="62000"/>
    <n v="1.7"/>
    <n v="127"/>
    <n v="0"/>
    <n v="207"/>
    <n v="1"/>
  </r>
  <r>
    <n v="70"/>
    <x v="0"/>
    <n v="0"/>
    <n v="93"/>
    <n v="0"/>
    <n v="35"/>
    <n v="0"/>
    <n v="185000"/>
    <n v="1.1000000000000001"/>
    <n v="134"/>
    <n v="1"/>
    <n v="208"/>
    <n v="0"/>
  </r>
  <r>
    <n v="40"/>
    <x v="2"/>
    <n v="1"/>
    <n v="129"/>
    <n v="0"/>
    <n v="35"/>
    <n v="0"/>
    <n v="255000"/>
    <n v="0.9"/>
    <n v="137"/>
    <n v="0"/>
    <n v="209"/>
    <n v="0"/>
  </r>
  <r>
    <n v="53"/>
    <x v="2"/>
    <n v="1"/>
    <n v="707"/>
    <n v="0"/>
    <n v="38"/>
    <n v="0"/>
    <n v="330000"/>
    <n v="1.4"/>
    <n v="137"/>
    <n v="1"/>
    <n v="209"/>
    <n v="0"/>
  </r>
  <r>
    <n v="53"/>
    <x v="2"/>
    <n v="1"/>
    <n v="582"/>
    <n v="0"/>
    <n v="45"/>
    <n v="0"/>
    <n v="305000"/>
    <n v="1.1000000000000001"/>
    <n v="137"/>
    <n v="1"/>
    <n v="209"/>
    <n v="0"/>
  </r>
  <r>
    <n v="77"/>
    <x v="0"/>
    <n v="1"/>
    <n v="109"/>
    <n v="0"/>
    <n v="50"/>
    <n v="1"/>
    <n v="406000"/>
    <n v="1.1000000000000001"/>
    <n v="137"/>
    <n v="0"/>
    <n v="209"/>
    <n v="0"/>
  </r>
  <r>
    <n v="75"/>
    <x v="0"/>
    <n v="0"/>
    <n v="119"/>
    <n v="0"/>
    <n v="50"/>
    <n v="1"/>
    <n v="248000"/>
    <n v="1.1000000000000001"/>
    <n v="148"/>
    <n v="0"/>
    <n v="209"/>
    <n v="0"/>
  </r>
  <r>
    <n v="70"/>
    <x v="0"/>
    <n v="0"/>
    <n v="232"/>
    <n v="0"/>
    <n v="30"/>
    <n v="0"/>
    <n v="173000"/>
    <n v="1.2"/>
    <n v="132"/>
    <n v="0"/>
    <n v="210"/>
    <n v="0"/>
  </r>
  <r>
    <n v="65"/>
    <x v="1"/>
    <n v="1"/>
    <n v="720"/>
    <n v="1"/>
    <n v="40"/>
    <n v="0"/>
    <n v="257000"/>
    <n v="1"/>
    <n v="136"/>
    <n v="0"/>
    <n v="210"/>
    <n v="0"/>
  </r>
  <r>
    <n v="55"/>
    <x v="1"/>
    <n v="1"/>
    <n v="180"/>
    <n v="0"/>
    <n v="45"/>
    <n v="0"/>
    <n v="263358.03000000003"/>
    <n v="1.18"/>
    <n v="137"/>
    <n v="1"/>
    <n v="211"/>
    <n v="0"/>
  </r>
  <r>
    <n v="70"/>
    <x v="0"/>
    <n v="0"/>
    <n v="81"/>
    <n v="1"/>
    <n v="35"/>
    <n v="1"/>
    <n v="533000"/>
    <n v="1.3"/>
    <n v="139"/>
    <n v="0"/>
    <n v="212"/>
    <n v="0"/>
  </r>
  <r>
    <n v="65"/>
    <x v="1"/>
    <n v="0"/>
    <n v="582"/>
    <n v="1"/>
    <n v="30"/>
    <n v="0"/>
    <n v="249000"/>
    <n v="1.3"/>
    <n v="136"/>
    <n v="1"/>
    <n v="212"/>
    <n v="0"/>
  </r>
  <r>
    <n v="40"/>
    <x v="2"/>
    <n v="0"/>
    <n v="90"/>
    <n v="0"/>
    <n v="35"/>
    <n v="0"/>
    <n v="255000"/>
    <n v="1.1000000000000001"/>
    <n v="136"/>
    <n v="1"/>
    <n v="212"/>
    <n v="0"/>
  </r>
  <r>
    <n v="73"/>
    <x v="0"/>
    <n v="1"/>
    <n v="1185"/>
    <n v="0"/>
    <n v="40"/>
    <n v="1"/>
    <n v="220000"/>
    <n v="0.9"/>
    <n v="141"/>
    <n v="0"/>
    <n v="213"/>
    <n v="0"/>
  </r>
  <r>
    <n v="54"/>
    <x v="2"/>
    <n v="0"/>
    <n v="582"/>
    <n v="1"/>
    <n v="38"/>
    <n v="0"/>
    <n v="264000"/>
    <n v="1.8"/>
    <n v="134"/>
    <n v="0"/>
    <n v="213"/>
    <n v="0"/>
  </r>
  <r>
    <n v="61"/>
    <x v="1"/>
    <n v="1"/>
    <n v="80"/>
    <n v="1"/>
    <n v="38"/>
    <n v="0"/>
    <n v="282000"/>
    <n v="1.4"/>
    <n v="137"/>
    <n v="0"/>
    <n v="213"/>
    <n v="0"/>
  </r>
  <r>
    <n v="55"/>
    <x v="1"/>
    <n v="0"/>
    <n v="2017"/>
    <n v="0"/>
    <n v="25"/>
    <n v="0"/>
    <n v="314000"/>
    <n v="1.1000000000000001"/>
    <n v="138"/>
    <n v="0"/>
    <n v="214"/>
    <n v="1"/>
  </r>
  <r>
    <n v="64"/>
    <x v="1"/>
    <n v="0"/>
    <n v="143"/>
    <n v="0"/>
    <n v="25"/>
    <n v="0"/>
    <n v="246000"/>
    <n v="2.4"/>
    <n v="135"/>
    <n v="0"/>
    <n v="214"/>
    <n v="0"/>
  </r>
  <r>
    <n v="40"/>
    <x v="2"/>
    <n v="0"/>
    <n v="624"/>
    <n v="0"/>
    <n v="35"/>
    <n v="0"/>
    <n v="301000"/>
    <n v="1"/>
    <n v="142"/>
    <n v="1"/>
    <n v="214"/>
    <n v="0"/>
  </r>
  <r>
    <n v="53"/>
    <x v="2"/>
    <n v="0"/>
    <n v="207"/>
    <n v="1"/>
    <n v="40"/>
    <n v="0"/>
    <n v="223000"/>
    <n v="1.2"/>
    <n v="130"/>
    <n v="0"/>
    <n v="214"/>
    <n v="0"/>
  </r>
  <r>
    <n v="50"/>
    <x v="2"/>
    <n v="0"/>
    <n v="2522"/>
    <n v="0"/>
    <n v="30"/>
    <n v="1"/>
    <n v="404000"/>
    <n v="0.5"/>
    <n v="139"/>
    <n v="0"/>
    <n v="214"/>
    <n v="0"/>
  </r>
  <r>
    <n v="55"/>
    <x v="1"/>
    <n v="0"/>
    <n v="572"/>
    <n v="1"/>
    <n v="35"/>
    <n v="0"/>
    <n v="231000"/>
    <n v="0.8"/>
    <n v="143"/>
    <n v="0"/>
    <n v="215"/>
    <n v="0"/>
  </r>
  <r>
    <n v="50"/>
    <x v="2"/>
    <n v="0"/>
    <n v="245"/>
    <n v="0"/>
    <n v="45"/>
    <n v="1"/>
    <n v="274000"/>
    <n v="1"/>
    <n v="133"/>
    <n v="0"/>
    <n v="215"/>
    <n v="0"/>
  </r>
  <r>
    <n v="70"/>
    <x v="0"/>
    <n v="0"/>
    <n v="88"/>
    <n v="1"/>
    <n v="35"/>
    <n v="1"/>
    <n v="236000"/>
    <n v="1.2"/>
    <n v="132"/>
    <n v="0"/>
    <n v="215"/>
    <n v="0"/>
  </r>
  <r>
    <n v="53"/>
    <x v="2"/>
    <n v="1"/>
    <n v="446"/>
    <n v="0"/>
    <n v="60"/>
    <n v="1"/>
    <n v="263358.03000000003"/>
    <n v="1"/>
    <n v="139"/>
    <n v="0"/>
    <n v="215"/>
    <n v="0"/>
  </r>
  <r>
    <n v="52"/>
    <x v="2"/>
    <n v="1"/>
    <n v="191"/>
    <n v="1"/>
    <n v="30"/>
    <n v="1"/>
    <n v="334000"/>
    <n v="1"/>
    <n v="142"/>
    <n v="1"/>
    <n v="216"/>
    <n v="0"/>
  </r>
  <r>
    <n v="65"/>
    <x v="1"/>
    <n v="0"/>
    <n v="326"/>
    <n v="0"/>
    <n v="38"/>
    <n v="0"/>
    <n v="294000"/>
    <n v="1.7"/>
    <n v="139"/>
    <n v="0"/>
    <n v="220"/>
    <n v="0"/>
  </r>
  <r>
    <n v="58"/>
    <x v="1"/>
    <n v="0"/>
    <n v="132"/>
    <n v="1"/>
    <n v="38"/>
    <n v="1"/>
    <n v="253000"/>
    <n v="1"/>
    <n v="139"/>
    <n v="0"/>
    <n v="230"/>
    <n v="0"/>
  </r>
  <r>
    <n v="45"/>
    <x v="2"/>
    <n v="1"/>
    <n v="66"/>
    <n v="1"/>
    <n v="25"/>
    <n v="0"/>
    <n v="233000"/>
    <n v="0.8"/>
    <n v="135"/>
    <n v="0"/>
    <n v="230"/>
    <n v="0"/>
  </r>
  <r>
    <n v="53"/>
    <x v="2"/>
    <n v="0"/>
    <n v="56"/>
    <n v="0"/>
    <n v="50"/>
    <n v="0"/>
    <n v="308000"/>
    <n v="0.7"/>
    <n v="135"/>
    <n v="1"/>
    <n v="231"/>
    <n v="0"/>
  </r>
  <r>
    <n v="55"/>
    <x v="1"/>
    <n v="0"/>
    <n v="66"/>
    <n v="0"/>
    <n v="40"/>
    <n v="0"/>
    <n v="203000"/>
    <n v="1"/>
    <n v="138"/>
    <n v="0"/>
    <n v="233"/>
    <n v="0"/>
  </r>
  <r>
    <n v="62"/>
    <x v="1"/>
    <n v="1"/>
    <n v="655"/>
    <n v="0"/>
    <n v="40"/>
    <n v="0"/>
    <n v="283000"/>
    <n v="0.7"/>
    <n v="133"/>
    <n v="0"/>
    <n v="233"/>
    <n v="0"/>
  </r>
  <r>
    <n v="65"/>
    <x v="1"/>
    <n v="1"/>
    <n v="258"/>
    <n v="1"/>
    <n v="25"/>
    <n v="0"/>
    <n v="198000"/>
    <n v="1.4"/>
    <n v="129"/>
    <n v="0"/>
    <n v="235"/>
    <n v="1"/>
  </r>
  <r>
    <n v="68"/>
    <x v="0"/>
    <n v="1"/>
    <n v="157"/>
    <n v="1"/>
    <n v="60"/>
    <n v="0"/>
    <n v="208000"/>
    <n v="1"/>
    <n v="140"/>
    <n v="0"/>
    <n v="237"/>
    <n v="0"/>
  </r>
  <r>
    <n v="61"/>
    <x v="1"/>
    <n v="0"/>
    <n v="582"/>
    <n v="1"/>
    <n v="38"/>
    <n v="0"/>
    <n v="147000"/>
    <n v="1.2"/>
    <n v="141"/>
    <n v="0"/>
    <n v="237"/>
    <n v="0"/>
  </r>
  <r>
    <n v="50"/>
    <x v="2"/>
    <n v="1"/>
    <n v="298"/>
    <n v="0"/>
    <n v="35"/>
    <n v="0"/>
    <n v="362000"/>
    <n v="0.9"/>
    <n v="140"/>
    <n v="1"/>
    <n v="240"/>
    <n v="0"/>
  </r>
  <r>
    <n v="55"/>
    <x v="1"/>
    <n v="0"/>
    <n v="1199"/>
    <n v="0"/>
    <n v="20"/>
    <n v="0"/>
    <n v="263358.03000000003"/>
    <n v="1.83"/>
    <n v="134"/>
    <n v="1"/>
    <n v="241"/>
    <n v="1"/>
  </r>
  <r>
    <n v="56"/>
    <x v="1"/>
    <n v="1"/>
    <n v="135"/>
    <n v="1"/>
    <n v="38"/>
    <n v="0"/>
    <n v="133000"/>
    <n v="1.7"/>
    <n v="140"/>
    <n v="0"/>
    <n v="244"/>
    <n v="0"/>
  </r>
  <r>
    <n v="45"/>
    <x v="2"/>
    <n v="0"/>
    <n v="582"/>
    <n v="1"/>
    <n v="38"/>
    <n v="0"/>
    <n v="302000"/>
    <n v="0.9"/>
    <n v="140"/>
    <n v="0"/>
    <n v="244"/>
    <n v="0"/>
  </r>
  <r>
    <n v="40"/>
    <x v="2"/>
    <n v="0"/>
    <n v="582"/>
    <n v="1"/>
    <n v="35"/>
    <n v="0"/>
    <n v="222000"/>
    <n v="1"/>
    <n v="132"/>
    <n v="0"/>
    <n v="244"/>
    <n v="0"/>
  </r>
  <r>
    <n v="44"/>
    <x v="2"/>
    <n v="0"/>
    <n v="582"/>
    <n v="1"/>
    <n v="30"/>
    <n v="1"/>
    <n v="263358.03000000003"/>
    <n v="1.6"/>
    <n v="130"/>
    <n v="1"/>
    <n v="244"/>
    <n v="0"/>
  </r>
  <r>
    <n v="51"/>
    <x v="2"/>
    <n v="0"/>
    <n v="582"/>
    <n v="1"/>
    <n v="40"/>
    <n v="0"/>
    <n v="221000"/>
    <n v="0.9"/>
    <n v="134"/>
    <n v="0"/>
    <n v="244"/>
    <n v="0"/>
  </r>
  <r>
    <n v="67"/>
    <x v="0"/>
    <n v="0"/>
    <n v="213"/>
    <n v="0"/>
    <n v="38"/>
    <n v="0"/>
    <n v="215000"/>
    <n v="1.2"/>
    <n v="133"/>
    <n v="0"/>
    <n v="245"/>
    <n v="0"/>
  </r>
  <r>
    <n v="42"/>
    <x v="2"/>
    <n v="0"/>
    <n v="64"/>
    <n v="0"/>
    <n v="40"/>
    <n v="0"/>
    <n v="189000"/>
    <n v="0.7"/>
    <n v="140"/>
    <n v="0"/>
    <n v="245"/>
    <n v="0"/>
  </r>
  <r>
    <n v="60"/>
    <x v="1"/>
    <n v="1"/>
    <n v="257"/>
    <n v="1"/>
    <n v="30"/>
    <n v="0"/>
    <n v="150000"/>
    <n v="1"/>
    <n v="137"/>
    <n v="1"/>
    <n v="245"/>
    <n v="0"/>
  </r>
  <r>
    <n v="45"/>
    <x v="2"/>
    <n v="0"/>
    <n v="582"/>
    <n v="0"/>
    <n v="38"/>
    <n v="1"/>
    <n v="422000"/>
    <n v="0.8"/>
    <n v="137"/>
    <n v="0"/>
    <n v="245"/>
    <n v="0"/>
  </r>
  <r>
    <n v="70"/>
    <x v="0"/>
    <n v="0"/>
    <n v="618"/>
    <n v="0"/>
    <n v="35"/>
    <n v="0"/>
    <n v="327000"/>
    <n v="1.1000000000000001"/>
    <n v="142"/>
    <n v="0"/>
    <n v="245"/>
    <n v="0"/>
  </r>
  <r>
    <n v="70"/>
    <x v="0"/>
    <n v="0"/>
    <n v="582"/>
    <n v="1"/>
    <n v="38"/>
    <n v="0"/>
    <n v="25100"/>
    <n v="1.1000000000000001"/>
    <n v="140"/>
    <n v="0"/>
    <n v="246"/>
    <n v="0"/>
  </r>
  <r>
    <n v="50"/>
    <x v="2"/>
    <n v="1"/>
    <n v="1051"/>
    <n v="1"/>
    <n v="30"/>
    <n v="0"/>
    <n v="232000"/>
    <n v="0.7"/>
    <n v="136"/>
    <n v="0"/>
    <n v="246"/>
    <n v="0"/>
  </r>
  <r>
    <n v="55"/>
    <x v="1"/>
    <n v="0"/>
    <n v="84"/>
    <n v="1"/>
    <n v="38"/>
    <n v="0"/>
    <n v="451000"/>
    <n v="1.3"/>
    <n v="136"/>
    <n v="0"/>
    <n v="246"/>
    <n v="0"/>
  </r>
  <r>
    <n v="70"/>
    <x v="0"/>
    <n v="0"/>
    <n v="2695"/>
    <n v="1"/>
    <n v="40"/>
    <n v="0"/>
    <n v="241000"/>
    <n v="1"/>
    <n v="137"/>
    <n v="0"/>
    <n v="247"/>
    <n v="0"/>
  </r>
  <r>
    <n v="70"/>
    <x v="0"/>
    <n v="0"/>
    <n v="582"/>
    <n v="0"/>
    <n v="40"/>
    <n v="0"/>
    <n v="51000"/>
    <n v="2.7"/>
    <n v="136"/>
    <n v="1"/>
    <n v="250"/>
    <n v="0"/>
  </r>
  <r>
    <n v="42"/>
    <x v="2"/>
    <n v="0"/>
    <n v="64"/>
    <n v="0"/>
    <n v="30"/>
    <n v="0"/>
    <n v="215000"/>
    <n v="3.8"/>
    <n v="128"/>
    <n v="1"/>
    <n v="250"/>
    <n v="0"/>
  </r>
  <r>
    <n v="65"/>
    <x v="1"/>
    <n v="0"/>
    <n v="1688"/>
    <n v="0"/>
    <n v="38"/>
    <n v="0"/>
    <n v="263358.03000000003"/>
    <n v="1.1000000000000001"/>
    <n v="138"/>
    <n v="1"/>
    <n v="250"/>
    <n v="0"/>
  </r>
  <r>
    <n v="50"/>
    <x v="2"/>
    <n v="1"/>
    <n v="54"/>
    <n v="0"/>
    <n v="40"/>
    <n v="0"/>
    <n v="279000"/>
    <n v="0.8"/>
    <n v="141"/>
    <n v="0"/>
    <n v="250"/>
    <n v="0"/>
  </r>
  <r>
    <n v="55"/>
    <x v="1"/>
    <n v="1"/>
    <n v="170"/>
    <n v="1"/>
    <n v="40"/>
    <n v="0"/>
    <n v="336000"/>
    <n v="1.2"/>
    <n v="135"/>
    <n v="0"/>
    <n v="250"/>
    <n v="0"/>
  </r>
  <r>
    <n v="60"/>
    <x v="1"/>
    <n v="0"/>
    <n v="253"/>
    <n v="0"/>
    <n v="35"/>
    <n v="0"/>
    <n v="279000"/>
    <n v="1.7"/>
    <n v="140"/>
    <n v="0"/>
    <n v="250"/>
    <n v="0"/>
  </r>
  <r>
    <n v="45"/>
    <x v="2"/>
    <n v="0"/>
    <n v="582"/>
    <n v="1"/>
    <n v="55"/>
    <n v="0"/>
    <n v="543000"/>
    <n v="1"/>
    <n v="132"/>
    <n v="0"/>
    <n v="250"/>
    <n v="0"/>
  </r>
  <r>
    <n v="65"/>
    <x v="1"/>
    <n v="0"/>
    <n v="892"/>
    <n v="1"/>
    <n v="35"/>
    <n v="0"/>
    <n v="263358.03000000003"/>
    <n v="1.1000000000000001"/>
    <n v="142"/>
    <n v="0"/>
    <n v="256"/>
    <n v="0"/>
  </r>
  <r>
    <n v="90"/>
    <x v="0"/>
    <n v="1"/>
    <n v="337"/>
    <n v="0"/>
    <n v="38"/>
    <n v="0"/>
    <n v="390000"/>
    <n v="0.9"/>
    <n v="144"/>
    <n v="0"/>
    <n v="256"/>
    <n v="0"/>
  </r>
  <r>
    <n v="45"/>
    <x v="2"/>
    <n v="0"/>
    <n v="615"/>
    <n v="1"/>
    <n v="55"/>
    <n v="0"/>
    <n v="222000"/>
    <n v="0.8"/>
    <n v="141"/>
    <n v="0"/>
    <n v="257"/>
    <n v="0"/>
  </r>
  <r>
    <n v="60"/>
    <x v="1"/>
    <n v="0"/>
    <n v="320"/>
    <n v="0"/>
    <n v="35"/>
    <n v="0"/>
    <n v="133000"/>
    <n v="1.4"/>
    <n v="139"/>
    <n v="0"/>
    <n v="258"/>
    <n v="0"/>
  </r>
  <r>
    <n v="52"/>
    <x v="2"/>
    <n v="0"/>
    <n v="190"/>
    <n v="1"/>
    <n v="38"/>
    <n v="0"/>
    <n v="382000"/>
    <n v="1"/>
    <n v="140"/>
    <n v="1"/>
    <n v="258"/>
    <n v="0"/>
  </r>
  <r>
    <n v="63"/>
    <x v="1"/>
    <n v="1"/>
    <n v="103"/>
    <n v="1"/>
    <n v="35"/>
    <n v="0"/>
    <n v="179000"/>
    <n v="0.9"/>
    <n v="136"/>
    <n v="1"/>
    <n v="270"/>
    <n v="0"/>
  </r>
  <r>
    <n v="62"/>
    <x v="1"/>
    <n v="0"/>
    <n v="61"/>
    <n v="1"/>
    <n v="38"/>
    <n v="1"/>
    <n v="155000"/>
    <n v="1.1000000000000001"/>
    <n v="143"/>
    <n v="1"/>
    <n v="270"/>
    <n v="0"/>
  </r>
  <r>
    <n v="55"/>
    <x v="1"/>
    <n v="0"/>
    <n v="1820"/>
    <n v="0"/>
    <n v="38"/>
    <n v="0"/>
    <n v="270000"/>
    <n v="1.2"/>
    <n v="139"/>
    <n v="0"/>
    <n v="271"/>
    <n v="0"/>
  </r>
  <r>
    <n v="45"/>
    <x v="2"/>
    <n v="0"/>
    <n v="2060"/>
    <n v="1"/>
    <n v="60"/>
    <n v="0"/>
    <n v="742000"/>
    <n v="0.8"/>
    <n v="138"/>
    <n v="0"/>
    <n v="278"/>
    <n v="0"/>
  </r>
  <r>
    <n v="45"/>
    <x v="2"/>
    <n v="0"/>
    <n v="2413"/>
    <n v="0"/>
    <n v="38"/>
    <n v="0"/>
    <n v="140000"/>
    <n v="1.4"/>
    <n v="140"/>
    <n v="1"/>
    <n v="280"/>
    <n v="0"/>
  </r>
  <r>
    <n v="50"/>
    <x v="2"/>
    <n v="0"/>
    <n v="196"/>
    <n v="0"/>
    <n v="45"/>
    <n v="0"/>
    <n v="395000"/>
    <n v="1.6"/>
    <n v="136"/>
    <n v="1"/>
    <n v="285"/>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931333-AFE0-453B-AC7C-ABE718D39265}" name="PivotTable6"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1:B4" firstHeaderRow="1" firstDataRow="1" firstDataCol="1"/>
  <pivotFields count="13">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s>
  <rowFields count="1">
    <field x="1"/>
  </rowFields>
  <rowItems count="3">
    <i>
      <x/>
    </i>
    <i>
      <x v="1"/>
    </i>
    <i>
      <x v="2"/>
    </i>
  </rowItems>
  <colItems count="1">
    <i/>
  </colItems>
  <dataFields count="1">
    <dataField name="Sum of smoking"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E9A174-A347-48CD-9913-B0E3882D84B9}"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B4" firstHeaderRow="1" firstDataRow="1" firstDataCol="1"/>
  <pivotFields count="13">
    <pivotField showAll="0"/>
    <pivotField axis="axisRow" showAll="0">
      <items count="4">
        <item x="2"/>
        <item x="0"/>
        <item x="1"/>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1"/>
  </rowFields>
  <rowItems count="3">
    <i>
      <x/>
    </i>
    <i>
      <x v="1"/>
    </i>
    <i>
      <x v="2"/>
    </i>
  </rowItems>
  <colItems count="1">
    <i/>
  </colItems>
  <dataFields count="1">
    <dataField name="Sum of ejection_fraction"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184122-F4B4-40E2-A996-79CBF8854743}" name="PivotTable8"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B4" firstHeaderRow="1" firstDataRow="1" firstDataCol="1"/>
  <pivotFields count="13">
    <pivotField showAll="0"/>
    <pivotField axis="axisRow" showAll="0">
      <items count="4">
        <item x="2"/>
        <item x="0"/>
        <item x="1"/>
        <item t="default"/>
      </items>
    </pivotField>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3">
    <i>
      <x/>
    </i>
    <i>
      <x v="1"/>
    </i>
    <i>
      <x v="2"/>
    </i>
  </rowItems>
  <colItems count="1">
    <i/>
  </colItems>
  <dataFields count="1">
    <dataField name="Sum of platelets" fld="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7C0277-8717-49EA-9D69-34C261C5A34C}" name="PivotTable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C4" firstHeaderRow="0" firstDataRow="1" firstDataCol="1"/>
  <pivotFields count="13">
    <pivotField showAll="0"/>
    <pivotField axis="axisRow" showAll="0">
      <items count="4">
        <item x="2"/>
        <item x="0"/>
        <item x="1"/>
        <item t="default"/>
      </items>
    </pivotField>
    <pivotField showAll="0"/>
    <pivotField showAll="0"/>
    <pivotField showAll="0"/>
    <pivotField showAll="0"/>
    <pivotField showAll="0"/>
    <pivotField showAll="0"/>
    <pivotField dataField="1" showAll="0"/>
    <pivotField dataField="1" showAll="0"/>
    <pivotField showAll="0"/>
    <pivotField showAll="0"/>
    <pivotField showAll="0"/>
  </pivotFields>
  <rowFields count="1">
    <field x="1"/>
  </rowFields>
  <rowItems count="3">
    <i>
      <x/>
    </i>
    <i>
      <x v="1"/>
    </i>
    <i>
      <x v="2"/>
    </i>
  </rowItems>
  <colFields count="1">
    <field x="-2"/>
  </colFields>
  <colItems count="2">
    <i>
      <x/>
    </i>
    <i i="1">
      <x v="1"/>
    </i>
  </colItems>
  <dataFields count="2">
    <dataField name="Sum of serum_sodium" fld="9" baseField="0" baseItem="0"/>
    <dataField name="Sum of serum_creatinine" fld="8" baseField="0" baseItem="0"/>
  </dataField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151F1CA9-01E4-409F-800E-01C5CAF4176E}" sourceName="AGE GROUP">
  <pivotTables>
    <pivotTable tabId="9" name="PivotTable6"/>
    <pivotTable tabId="11" name="PivotTable8"/>
    <pivotTable tabId="12" name="PivotTable9"/>
    <pivotTable tabId="10" name="PivotTable7"/>
  </pivotTables>
  <data>
    <tabular pivotCacheId="100678088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457F1F5A-6247-4F41-BEC6-E4D0584A036D}" cache="Slicer_AGE_GROUP" caption="AGE GROUP"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1EA50-046D-489D-9B54-957B9D420ABE}">
  <dimension ref="A4:G17"/>
  <sheetViews>
    <sheetView showGridLines="0" tabSelected="1" workbookViewId="0"/>
  </sheetViews>
  <sheetFormatPr defaultRowHeight="14.4" x14ac:dyDescent="0.3"/>
  <cols>
    <col min="1" max="1" width="15.77734375" style="3" customWidth="1"/>
  </cols>
  <sheetData>
    <row r="4" spans="1:7" ht="18.600000000000001" customHeight="1" x14ac:dyDescent="0.3"/>
    <row r="5" spans="1:7" ht="19.2" customHeight="1" x14ac:dyDescent="0.3">
      <c r="A5" s="7" t="s">
        <v>24</v>
      </c>
    </row>
    <row r="11" spans="1:7" x14ac:dyDescent="0.3">
      <c r="A11" s="7" t="s">
        <v>23</v>
      </c>
    </row>
    <row r="16" spans="1:7" x14ac:dyDescent="0.3">
      <c r="C16" s="8" t="s">
        <v>22</v>
      </c>
      <c r="D16" s="8"/>
      <c r="E16" s="8"/>
      <c r="F16" s="8"/>
      <c r="G16" s="8"/>
    </row>
    <row r="17" spans="3:7" x14ac:dyDescent="0.3">
      <c r="C17" s="6"/>
      <c r="D17" s="6"/>
      <c r="E17" s="6"/>
      <c r="F17" s="6"/>
      <c r="G17" s="6"/>
    </row>
  </sheetData>
  <mergeCells count="1">
    <mergeCell ref="C16:G1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0"/>
  <sheetViews>
    <sheetView zoomScale="98" workbookViewId="0"/>
  </sheetViews>
  <sheetFormatPr defaultRowHeight="14.4" x14ac:dyDescent="0.3"/>
  <cols>
    <col min="1" max="1" width="15.77734375" style="3" customWidth="1"/>
    <col min="2" max="2" width="8.33203125" bestFit="1" customWidth="1"/>
    <col min="3" max="3" width="15.21875" bestFit="1" customWidth="1"/>
    <col min="4" max="4" width="12.44140625" bestFit="1" customWidth="1"/>
    <col min="5" max="5" width="27" bestFit="1" customWidth="1"/>
    <col min="6" max="6" width="12.33203125" bestFit="1" customWidth="1"/>
    <col min="7" max="7" width="19.5546875" bestFit="1" customWidth="1"/>
    <col min="8" max="8" width="22.5546875" bestFit="1" customWidth="1"/>
    <col min="9" max="9" width="12.44140625" bestFit="1" customWidth="1"/>
    <col min="10" max="10" width="19.6640625" bestFit="1" customWidth="1"/>
    <col min="11" max="11" width="17.33203125" bestFit="1" customWidth="1"/>
    <col min="12" max="12" width="12.109375" bestFit="1" customWidth="1"/>
    <col min="13" max="13" width="9.109375" bestFit="1" customWidth="1"/>
    <col min="14" max="14" width="17.5546875" bestFit="1" customWidth="1"/>
  </cols>
  <sheetData>
    <row r="1" spans="1:14" s="3" customFormat="1" x14ac:dyDescent="0.3">
      <c r="B1" s="4" t="s">
        <v>0</v>
      </c>
      <c r="C1" s="4" t="s">
        <v>14</v>
      </c>
      <c r="D1" s="4" t="s">
        <v>1</v>
      </c>
      <c r="E1" s="4" t="s">
        <v>2</v>
      </c>
      <c r="F1" s="4" t="s">
        <v>3</v>
      </c>
      <c r="G1" s="4" t="s">
        <v>4</v>
      </c>
      <c r="H1" s="4" t="s">
        <v>5</v>
      </c>
      <c r="I1" s="4" t="s">
        <v>6</v>
      </c>
      <c r="J1" s="4" t="s">
        <v>7</v>
      </c>
      <c r="K1" s="4" t="s">
        <v>8</v>
      </c>
      <c r="L1" s="4" t="s">
        <v>9</v>
      </c>
      <c r="M1" s="4" t="s">
        <v>10</v>
      </c>
      <c r="N1" s="4" t="s">
        <v>11</v>
      </c>
    </row>
    <row r="2" spans="1:14" x14ac:dyDescent="0.3">
      <c r="B2" s="5">
        <v>75</v>
      </c>
      <c r="C2" s="5" t="str" cm="1">
        <f t="array" ref="C2">_xlfn.IFS(B2&lt;55,"ADULT",B2&lt;=65,"YOUNG OLD",B2&gt;65,"OLD OLD")</f>
        <v>OLD OLD</v>
      </c>
      <c r="D2" s="5">
        <v>0</v>
      </c>
      <c r="E2" s="5">
        <v>582</v>
      </c>
      <c r="F2" s="5">
        <v>0</v>
      </c>
      <c r="G2" s="5">
        <v>20</v>
      </c>
      <c r="H2" s="5">
        <v>1</v>
      </c>
      <c r="I2" s="5">
        <v>265000</v>
      </c>
      <c r="J2" s="5">
        <v>1.9</v>
      </c>
      <c r="K2" s="5">
        <v>130</v>
      </c>
      <c r="L2" s="5">
        <v>0</v>
      </c>
      <c r="M2" s="5">
        <v>4</v>
      </c>
      <c r="N2" s="5">
        <v>1</v>
      </c>
    </row>
    <row r="3" spans="1:14" x14ac:dyDescent="0.3">
      <c r="B3" s="5">
        <v>55</v>
      </c>
      <c r="C3" s="5" t="str" cm="1">
        <f t="array" ref="C3">_xlfn.IFS(B3&lt;55,"ADULT",B3&lt;=65,"YOUNG OLD",B3&gt;65,"OLD OLD")</f>
        <v>YOUNG OLD</v>
      </c>
      <c r="D3" s="5">
        <v>0</v>
      </c>
      <c r="E3" s="5">
        <v>7861</v>
      </c>
      <c r="F3" s="5">
        <v>0</v>
      </c>
      <c r="G3" s="5">
        <v>38</v>
      </c>
      <c r="H3" s="5">
        <v>0</v>
      </c>
      <c r="I3" s="5">
        <v>263358.03000000003</v>
      </c>
      <c r="J3" s="5">
        <v>1.1000000000000001</v>
      </c>
      <c r="K3" s="5">
        <v>136</v>
      </c>
      <c r="L3" s="5">
        <v>0</v>
      </c>
      <c r="M3" s="5">
        <v>6</v>
      </c>
      <c r="N3" s="5">
        <v>1</v>
      </c>
    </row>
    <row r="4" spans="1:14" x14ac:dyDescent="0.3">
      <c r="B4" s="5">
        <v>65</v>
      </c>
      <c r="C4" s="5" t="str" cm="1">
        <f t="array" ref="C4">_xlfn.IFS(B4&lt;55,"ADULT",B4&lt;=65,"YOUNG OLD",B4&gt;65,"OLD OLD")</f>
        <v>YOUNG OLD</v>
      </c>
      <c r="D4" s="5">
        <v>0</v>
      </c>
      <c r="E4" s="5">
        <v>146</v>
      </c>
      <c r="F4" s="5">
        <v>0</v>
      </c>
      <c r="G4" s="5">
        <v>20</v>
      </c>
      <c r="H4" s="5">
        <v>0</v>
      </c>
      <c r="I4" s="5">
        <v>162000</v>
      </c>
      <c r="J4" s="5">
        <v>1.3</v>
      </c>
      <c r="K4" s="5">
        <v>129</v>
      </c>
      <c r="L4" s="5">
        <v>1</v>
      </c>
      <c r="M4" s="5">
        <v>7</v>
      </c>
      <c r="N4" s="5">
        <v>1</v>
      </c>
    </row>
    <row r="5" spans="1:14" x14ac:dyDescent="0.3">
      <c r="A5" s="7" t="s">
        <v>24</v>
      </c>
      <c r="B5" s="5">
        <v>50</v>
      </c>
      <c r="C5" s="5" t="str" cm="1">
        <f t="array" ref="C5">_xlfn.IFS(B5&lt;55,"ADULT",B5&lt;=65,"YOUNG OLD",B5&gt;65,"OLD OLD")</f>
        <v>ADULT</v>
      </c>
      <c r="D5" s="5">
        <v>1</v>
      </c>
      <c r="E5" s="5">
        <v>111</v>
      </c>
      <c r="F5" s="5">
        <v>0</v>
      </c>
      <c r="G5" s="5">
        <v>20</v>
      </c>
      <c r="H5" s="5">
        <v>0</v>
      </c>
      <c r="I5" s="5">
        <v>210000</v>
      </c>
      <c r="J5" s="5">
        <v>1.9</v>
      </c>
      <c r="K5" s="5">
        <v>137</v>
      </c>
      <c r="L5" s="5">
        <v>0</v>
      </c>
      <c r="M5" s="5">
        <v>7</v>
      </c>
      <c r="N5" s="5">
        <v>1</v>
      </c>
    </row>
    <row r="6" spans="1:14" x14ac:dyDescent="0.3">
      <c r="B6" s="5">
        <v>65</v>
      </c>
      <c r="C6" s="5" t="str" cm="1">
        <f t="array" ref="C6">_xlfn.IFS(B6&lt;55,"ADULT",B6&lt;=65,"YOUNG OLD",B6&gt;65,"OLD OLD")</f>
        <v>YOUNG OLD</v>
      </c>
      <c r="D6" s="5">
        <v>1</v>
      </c>
      <c r="E6" s="5">
        <v>160</v>
      </c>
      <c r="F6" s="5">
        <v>1</v>
      </c>
      <c r="G6" s="5">
        <v>20</v>
      </c>
      <c r="H6" s="5">
        <v>0</v>
      </c>
      <c r="I6" s="5">
        <v>327000</v>
      </c>
      <c r="J6" s="5">
        <v>2.7</v>
      </c>
      <c r="K6" s="5">
        <v>116</v>
      </c>
      <c r="L6" s="5">
        <v>0</v>
      </c>
      <c r="M6" s="5">
        <v>8</v>
      </c>
      <c r="N6" s="5">
        <v>1</v>
      </c>
    </row>
    <row r="7" spans="1:14" x14ac:dyDescent="0.3">
      <c r="B7" s="5">
        <v>90</v>
      </c>
      <c r="C7" s="5" t="str" cm="1">
        <f t="array" ref="C7">_xlfn.IFS(B7&lt;55,"ADULT",B7&lt;=65,"YOUNG OLD",B7&gt;65,"OLD OLD")</f>
        <v>OLD OLD</v>
      </c>
      <c r="D7" s="5">
        <v>1</v>
      </c>
      <c r="E7" s="5">
        <v>47</v>
      </c>
      <c r="F7" s="5">
        <v>0</v>
      </c>
      <c r="G7" s="5">
        <v>40</v>
      </c>
      <c r="H7" s="5">
        <v>1</v>
      </c>
      <c r="I7" s="5">
        <v>204000</v>
      </c>
      <c r="J7" s="5">
        <v>2.1</v>
      </c>
      <c r="K7" s="5">
        <v>132</v>
      </c>
      <c r="L7" s="5">
        <v>1</v>
      </c>
      <c r="M7" s="5">
        <v>8</v>
      </c>
      <c r="N7" s="5">
        <v>1</v>
      </c>
    </row>
    <row r="8" spans="1:14" x14ac:dyDescent="0.3">
      <c r="B8" s="5">
        <v>75</v>
      </c>
      <c r="C8" s="5" t="str" cm="1">
        <f t="array" ref="C8">_xlfn.IFS(B8&lt;55,"ADULT",B8&lt;=65,"YOUNG OLD",B8&gt;65,"OLD OLD")</f>
        <v>OLD OLD</v>
      </c>
      <c r="D8" s="5">
        <v>1</v>
      </c>
      <c r="E8" s="5">
        <v>246</v>
      </c>
      <c r="F8" s="5">
        <v>0</v>
      </c>
      <c r="G8" s="5">
        <v>15</v>
      </c>
      <c r="H8" s="5">
        <v>0</v>
      </c>
      <c r="I8" s="5">
        <v>127000</v>
      </c>
      <c r="J8" s="5">
        <v>1.2</v>
      </c>
      <c r="K8" s="5">
        <v>137</v>
      </c>
      <c r="L8" s="5">
        <v>0</v>
      </c>
      <c r="M8" s="5">
        <v>10</v>
      </c>
      <c r="N8" s="5">
        <v>1</v>
      </c>
    </row>
    <row r="9" spans="1:14" x14ac:dyDescent="0.3">
      <c r="B9" s="5">
        <v>60</v>
      </c>
      <c r="C9" s="5" t="str" cm="1">
        <f t="array" ref="C9">_xlfn.IFS(B9&lt;55,"ADULT",B9&lt;=65,"YOUNG OLD",B9&gt;65,"OLD OLD")</f>
        <v>YOUNG OLD</v>
      </c>
      <c r="D9" s="5">
        <v>1</v>
      </c>
      <c r="E9" s="5">
        <v>315</v>
      </c>
      <c r="F9" s="5">
        <v>1</v>
      </c>
      <c r="G9" s="5">
        <v>60</v>
      </c>
      <c r="H9" s="5">
        <v>0</v>
      </c>
      <c r="I9" s="5">
        <v>454000</v>
      </c>
      <c r="J9" s="5">
        <v>1.1000000000000001</v>
      </c>
      <c r="K9" s="5">
        <v>131</v>
      </c>
      <c r="L9" s="5">
        <v>1</v>
      </c>
      <c r="M9" s="5">
        <v>10</v>
      </c>
      <c r="N9" s="5">
        <v>1</v>
      </c>
    </row>
    <row r="10" spans="1:14" x14ac:dyDescent="0.3">
      <c r="B10" s="5">
        <v>65</v>
      </c>
      <c r="C10" s="5" t="str" cm="1">
        <f t="array" ref="C10">_xlfn.IFS(B10&lt;55,"ADULT",B10&lt;=65,"YOUNG OLD",B10&gt;65,"OLD OLD")</f>
        <v>YOUNG OLD</v>
      </c>
      <c r="D10" s="5">
        <v>0</v>
      </c>
      <c r="E10" s="5">
        <v>157</v>
      </c>
      <c r="F10" s="5">
        <v>0</v>
      </c>
      <c r="G10" s="5">
        <v>65</v>
      </c>
      <c r="H10" s="5">
        <v>0</v>
      </c>
      <c r="I10" s="5">
        <v>263358.03000000003</v>
      </c>
      <c r="J10" s="5">
        <v>1.5</v>
      </c>
      <c r="K10" s="5">
        <v>138</v>
      </c>
      <c r="L10" s="5">
        <v>0</v>
      </c>
      <c r="M10" s="5">
        <v>10</v>
      </c>
      <c r="N10" s="5">
        <v>1</v>
      </c>
    </row>
    <row r="11" spans="1:14" x14ac:dyDescent="0.3">
      <c r="A11" s="7" t="s">
        <v>23</v>
      </c>
      <c r="B11" s="5">
        <v>80</v>
      </c>
      <c r="C11" s="5" t="str" cm="1">
        <f t="array" ref="C11">_xlfn.IFS(B11&lt;55,"ADULT",B11&lt;=65,"YOUNG OLD",B11&gt;65,"OLD OLD")</f>
        <v>OLD OLD</v>
      </c>
      <c r="D11" s="5">
        <v>1</v>
      </c>
      <c r="E11" s="5">
        <v>123</v>
      </c>
      <c r="F11" s="5">
        <v>0</v>
      </c>
      <c r="G11" s="5">
        <v>35</v>
      </c>
      <c r="H11" s="5">
        <v>1</v>
      </c>
      <c r="I11" s="5">
        <v>388000</v>
      </c>
      <c r="J11" s="5">
        <v>9.4</v>
      </c>
      <c r="K11" s="5">
        <v>133</v>
      </c>
      <c r="L11" s="5">
        <v>1</v>
      </c>
      <c r="M11" s="5">
        <v>10</v>
      </c>
      <c r="N11" s="5">
        <v>1</v>
      </c>
    </row>
    <row r="12" spans="1:14" x14ac:dyDescent="0.3">
      <c r="B12" s="5">
        <v>75</v>
      </c>
      <c r="C12" s="5" t="str" cm="1">
        <f t="array" ref="C12">_xlfn.IFS(B12&lt;55,"ADULT",B12&lt;=65,"YOUNG OLD",B12&gt;65,"OLD OLD")</f>
        <v>OLD OLD</v>
      </c>
      <c r="D12" s="5">
        <v>1</v>
      </c>
      <c r="E12" s="5">
        <v>81</v>
      </c>
      <c r="F12" s="5">
        <v>0</v>
      </c>
      <c r="G12" s="5">
        <v>38</v>
      </c>
      <c r="H12" s="5">
        <v>1</v>
      </c>
      <c r="I12" s="5">
        <v>368000</v>
      </c>
      <c r="J12" s="5">
        <v>4</v>
      </c>
      <c r="K12" s="5">
        <v>131</v>
      </c>
      <c r="L12" s="5">
        <v>1</v>
      </c>
      <c r="M12" s="5">
        <v>10</v>
      </c>
      <c r="N12" s="5">
        <v>1</v>
      </c>
    </row>
    <row r="13" spans="1:14" x14ac:dyDescent="0.3">
      <c r="B13" s="5">
        <v>62</v>
      </c>
      <c r="C13" s="5" t="str" cm="1">
        <f t="array" ref="C13">_xlfn.IFS(B13&lt;55,"ADULT",B13&lt;=65,"YOUNG OLD",B13&gt;65,"OLD OLD")</f>
        <v>YOUNG OLD</v>
      </c>
      <c r="D13" s="5">
        <v>0</v>
      </c>
      <c r="E13" s="5">
        <v>231</v>
      </c>
      <c r="F13" s="5">
        <v>0</v>
      </c>
      <c r="G13" s="5">
        <v>25</v>
      </c>
      <c r="H13" s="5">
        <v>1</v>
      </c>
      <c r="I13" s="5">
        <v>253000</v>
      </c>
      <c r="J13" s="5">
        <v>0.9</v>
      </c>
      <c r="K13" s="5">
        <v>140</v>
      </c>
      <c r="L13" s="5">
        <v>1</v>
      </c>
      <c r="M13" s="5">
        <v>10</v>
      </c>
      <c r="N13" s="5">
        <v>1</v>
      </c>
    </row>
    <row r="14" spans="1:14" x14ac:dyDescent="0.3">
      <c r="B14" s="5">
        <v>45</v>
      </c>
      <c r="C14" s="5" t="str" cm="1">
        <f t="array" ref="C14">_xlfn.IFS(B14&lt;55,"ADULT",B14&lt;=65,"YOUNG OLD",B14&gt;65,"OLD OLD")</f>
        <v>ADULT</v>
      </c>
      <c r="D14" s="5">
        <v>1</v>
      </c>
      <c r="E14" s="5">
        <v>981</v>
      </c>
      <c r="F14" s="5">
        <v>0</v>
      </c>
      <c r="G14" s="5">
        <v>30</v>
      </c>
      <c r="H14" s="5">
        <v>0</v>
      </c>
      <c r="I14" s="5">
        <v>136000</v>
      </c>
      <c r="J14" s="5">
        <v>1.1000000000000001</v>
      </c>
      <c r="K14" s="5">
        <v>137</v>
      </c>
      <c r="L14" s="5">
        <v>0</v>
      </c>
      <c r="M14" s="5">
        <v>11</v>
      </c>
      <c r="N14" s="5">
        <v>1</v>
      </c>
    </row>
    <row r="15" spans="1:14" x14ac:dyDescent="0.3">
      <c r="B15" s="5">
        <v>50</v>
      </c>
      <c r="C15" s="5" t="str" cm="1">
        <f t="array" ref="C15">_xlfn.IFS(B15&lt;55,"ADULT",B15&lt;=65,"YOUNG OLD",B15&gt;65,"OLD OLD")</f>
        <v>ADULT</v>
      </c>
      <c r="D15" s="5">
        <v>1</v>
      </c>
      <c r="E15" s="5">
        <v>168</v>
      </c>
      <c r="F15" s="5">
        <v>0</v>
      </c>
      <c r="G15" s="5">
        <v>38</v>
      </c>
      <c r="H15" s="5">
        <v>1</v>
      </c>
      <c r="I15" s="5">
        <v>276000</v>
      </c>
      <c r="J15" s="5">
        <v>1.1000000000000001</v>
      </c>
      <c r="K15" s="5">
        <v>137</v>
      </c>
      <c r="L15" s="5">
        <v>0</v>
      </c>
      <c r="M15" s="5">
        <v>11</v>
      </c>
      <c r="N15" s="5">
        <v>1</v>
      </c>
    </row>
    <row r="16" spans="1:14" x14ac:dyDescent="0.3">
      <c r="B16" s="5">
        <v>49</v>
      </c>
      <c r="C16" s="5" t="str" cm="1">
        <f t="array" ref="C16">_xlfn.IFS(B16&lt;55,"ADULT",B16&lt;=65,"YOUNG OLD",B16&gt;65,"OLD OLD")</f>
        <v>ADULT</v>
      </c>
      <c r="D16" s="5">
        <v>1</v>
      </c>
      <c r="E16" s="5">
        <v>80</v>
      </c>
      <c r="F16" s="5">
        <v>0</v>
      </c>
      <c r="G16" s="5">
        <v>30</v>
      </c>
      <c r="H16" s="5">
        <v>1</v>
      </c>
      <c r="I16" s="5">
        <v>427000</v>
      </c>
      <c r="J16" s="5">
        <v>1</v>
      </c>
      <c r="K16" s="5">
        <v>138</v>
      </c>
      <c r="L16" s="5">
        <v>0</v>
      </c>
      <c r="M16" s="5">
        <v>12</v>
      </c>
      <c r="N16" s="5">
        <v>0</v>
      </c>
    </row>
    <row r="17" spans="2:14" x14ac:dyDescent="0.3">
      <c r="B17" s="5">
        <v>82</v>
      </c>
      <c r="C17" s="5" t="str" cm="1">
        <f t="array" ref="C17">_xlfn.IFS(B17&lt;55,"ADULT",B17&lt;=65,"YOUNG OLD",B17&gt;65,"OLD OLD")</f>
        <v>OLD OLD</v>
      </c>
      <c r="D17" s="5">
        <v>1</v>
      </c>
      <c r="E17" s="5">
        <v>379</v>
      </c>
      <c r="F17" s="5">
        <v>0</v>
      </c>
      <c r="G17" s="5">
        <v>50</v>
      </c>
      <c r="H17" s="5">
        <v>0</v>
      </c>
      <c r="I17" s="5">
        <v>47000</v>
      </c>
      <c r="J17" s="5">
        <v>1.3</v>
      </c>
      <c r="K17" s="5">
        <v>136</v>
      </c>
      <c r="L17" s="5">
        <v>0</v>
      </c>
      <c r="M17" s="5">
        <v>13</v>
      </c>
      <c r="N17" s="5">
        <v>1</v>
      </c>
    </row>
    <row r="18" spans="2:14" x14ac:dyDescent="0.3">
      <c r="B18" s="5">
        <v>87</v>
      </c>
      <c r="C18" s="5" t="str" cm="1">
        <f t="array" ref="C18">_xlfn.IFS(B18&lt;55,"ADULT",B18&lt;=65,"YOUNG OLD",B18&gt;65,"OLD OLD")</f>
        <v>OLD OLD</v>
      </c>
      <c r="D18" s="5">
        <v>1</v>
      </c>
      <c r="E18" s="5">
        <v>149</v>
      </c>
      <c r="F18" s="5">
        <v>0</v>
      </c>
      <c r="G18" s="5">
        <v>38</v>
      </c>
      <c r="H18" s="5">
        <v>0</v>
      </c>
      <c r="I18" s="5">
        <v>262000</v>
      </c>
      <c r="J18" s="5">
        <v>0.9</v>
      </c>
      <c r="K18" s="5">
        <v>140</v>
      </c>
      <c r="L18" s="5">
        <v>0</v>
      </c>
      <c r="M18" s="5">
        <v>14</v>
      </c>
      <c r="N18" s="5">
        <v>1</v>
      </c>
    </row>
    <row r="19" spans="2:14" x14ac:dyDescent="0.3">
      <c r="B19" s="5">
        <v>45</v>
      </c>
      <c r="C19" s="5" t="str" cm="1">
        <f t="array" ref="C19">_xlfn.IFS(B19&lt;55,"ADULT",B19&lt;=65,"YOUNG OLD",B19&gt;65,"OLD OLD")</f>
        <v>ADULT</v>
      </c>
      <c r="D19" s="5">
        <v>0</v>
      </c>
      <c r="E19" s="5">
        <v>582</v>
      </c>
      <c r="F19" s="5">
        <v>0</v>
      </c>
      <c r="G19" s="5">
        <v>14</v>
      </c>
      <c r="H19" s="5">
        <v>0</v>
      </c>
      <c r="I19" s="5">
        <v>166000</v>
      </c>
      <c r="J19" s="5">
        <v>0.8</v>
      </c>
      <c r="K19" s="5">
        <v>127</v>
      </c>
      <c r="L19" s="5">
        <v>0</v>
      </c>
      <c r="M19" s="5">
        <v>14</v>
      </c>
      <c r="N19" s="5">
        <v>1</v>
      </c>
    </row>
    <row r="20" spans="2:14" x14ac:dyDescent="0.3">
      <c r="B20" s="5">
        <v>70</v>
      </c>
      <c r="C20" s="5" t="str" cm="1">
        <f t="array" ref="C20">_xlfn.IFS(B20&lt;55,"ADULT",B20&lt;=65,"YOUNG OLD",B20&gt;65,"OLD OLD")</f>
        <v>OLD OLD</v>
      </c>
      <c r="D20" s="5">
        <v>1</v>
      </c>
      <c r="E20" s="5">
        <v>125</v>
      </c>
      <c r="F20" s="5">
        <v>0</v>
      </c>
      <c r="G20" s="5">
        <v>25</v>
      </c>
      <c r="H20" s="5">
        <v>1</v>
      </c>
      <c r="I20" s="5">
        <v>237000</v>
      </c>
      <c r="J20" s="5">
        <v>1</v>
      </c>
      <c r="K20" s="5">
        <v>140</v>
      </c>
      <c r="L20" s="5">
        <v>0</v>
      </c>
      <c r="M20" s="5">
        <v>15</v>
      </c>
      <c r="N20" s="5">
        <v>1</v>
      </c>
    </row>
    <row r="21" spans="2:14" x14ac:dyDescent="0.3">
      <c r="B21" s="5">
        <v>48</v>
      </c>
      <c r="C21" s="5" t="str" cm="1">
        <f t="array" ref="C21">_xlfn.IFS(B21&lt;55,"ADULT",B21&lt;=65,"YOUNG OLD",B21&gt;65,"OLD OLD")</f>
        <v>ADULT</v>
      </c>
      <c r="D21" s="5">
        <v>1</v>
      </c>
      <c r="E21" s="5">
        <v>582</v>
      </c>
      <c r="F21" s="5">
        <v>1</v>
      </c>
      <c r="G21" s="5">
        <v>55</v>
      </c>
      <c r="H21" s="5">
        <v>0</v>
      </c>
      <c r="I21" s="5">
        <v>87000</v>
      </c>
      <c r="J21" s="5">
        <v>1.9</v>
      </c>
      <c r="K21" s="5">
        <v>121</v>
      </c>
      <c r="L21" s="5">
        <v>0</v>
      </c>
      <c r="M21" s="5">
        <v>15</v>
      </c>
      <c r="N21" s="5">
        <v>1</v>
      </c>
    </row>
    <row r="22" spans="2:14" x14ac:dyDescent="0.3">
      <c r="B22" s="5">
        <v>65</v>
      </c>
      <c r="C22" s="5" t="str" cm="1">
        <f t="array" ref="C22">_xlfn.IFS(B22&lt;55,"ADULT",B22&lt;=65,"YOUNG OLD",B22&gt;65,"OLD OLD")</f>
        <v>YOUNG OLD</v>
      </c>
      <c r="D22" s="5">
        <v>1</v>
      </c>
      <c r="E22" s="5">
        <v>52</v>
      </c>
      <c r="F22" s="5">
        <v>0</v>
      </c>
      <c r="G22" s="5">
        <v>25</v>
      </c>
      <c r="H22" s="5">
        <v>1</v>
      </c>
      <c r="I22" s="5">
        <v>276000</v>
      </c>
      <c r="J22" s="5">
        <v>1.3</v>
      </c>
      <c r="K22" s="5">
        <v>137</v>
      </c>
      <c r="L22" s="5">
        <v>0</v>
      </c>
      <c r="M22" s="5">
        <v>16</v>
      </c>
      <c r="N22" s="5">
        <v>0</v>
      </c>
    </row>
    <row r="23" spans="2:14" x14ac:dyDescent="0.3">
      <c r="B23" s="5">
        <v>65</v>
      </c>
      <c r="C23" s="5" t="str" cm="1">
        <f t="array" ref="C23">_xlfn.IFS(B23&lt;55,"ADULT",B23&lt;=65,"YOUNG OLD",B23&gt;65,"OLD OLD")</f>
        <v>YOUNG OLD</v>
      </c>
      <c r="D23" s="5">
        <v>1</v>
      </c>
      <c r="E23" s="5">
        <v>128</v>
      </c>
      <c r="F23" s="5">
        <v>1</v>
      </c>
      <c r="G23" s="5">
        <v>30</v>
      </c>
      <c r="H23" s="5">
        <v>1</v>
      </c>
      <c r="I23" s="5">
        <v>297000</v>
      </c>
      <c r="J23" s="5">
        <v>1.6</v>
      </c>
      <c r="K23" s="5">
        <v>136</v>
      </c>
      <c r="L23" s="5">
        <v>0</v>
      </c>
      <c r="M23" s="5">
        <v>20</v>
      </c>
      <c r="N23" s="5">
        <v>1</v>
      </c>
    </row>
    <row r="24" spans="2:14" x14ac:dyDescent="0.3">
      <c r="B24" s="5">
        <v>68</v>
      </c>
      <c r="C24" s="5" t="str" cm="1">
        <f t="array" ref="C24">_xlfn.IFS(B24&lt;55,"ADULT",B24&lt;=65,"YOUNG OLD",B24&gt;65,"OLD OLD")</f>
        <v>OLD OLD</v>
      </c>
      <c r="D24" s="5">
        <v>1</v>
      </c>
      <c r="E24" s="5">
        <v>220</v>
      </c>
      <c r="F24" s="5">
        <v>0</v>
      </c>
      <c r="G24" s="5">
        <v>35</v>
      </c>
      <c r="H24" s="5">
        <v>1</v>
      </c>
      <c r="I24" s="5">
        <v>289000</v>
      </c>
      <c r="J24" s="5">
        <v>0.9</v>
      </c>
      <c r="K24" s="5">
        <v>140</v>
      </c>
      <c r="L24" s="5">
        <v>1</v>
      </c>
      <c r="M24" s="5">
        <v>20</v>
      </c>
      <c r="N24" s="5">
        <v>1</v>
      </c>
    </row>
    <row r="25" spans="2:14" x14ac:dyDescent="0.3">
      <c r="B25" s="5">
        <v>53</v>
      </c>
      <c r="C25" s="5" t="str" cm="1">
        <f t="array" ref="C25">_xlfn.IFS(B25&lt;55,"ADULT",B25&lt;=65,"YOUNG OLD",B25&gt;65,"OLD OLD")</f>
        <v>ADULT</v>
      </c>
      <c r="D25" s="5">
        <v>0</v>
      </c>
      <c r="E25" s="5">
        <v>63</v>
      </c>
      <c r="F25" s="5">
        <v>1</v>
      </c>
      <c r="G25" s="5">
        <v>60</v>
      </c>
      <c r="H25" s="5">
        <v>0</v>
      </c>
      <c r="I25" s="5">
        <v>368000</v>
      </c>
      <c r="J25" s="5">
        <v>0.8</v>
      </c>
      <c r="K25" s="5">
        <v>135</v>
      </c>
      <c r="L25" s="5">
        <v>0</v>
      </c>
      <c r="M25" s="5">
        <v>22</v>
      </c>
      <c r="N25" s="5">
        <v>0</v>
      </c>
    </row>
    <row r="26" spans="2:14" x14ac:dyDescent="0.3">
      <c r="B26" s="5">
        <v>75</v>
      </c>
      <c r="C26" s="5" t="str" cm="1">
        <f t="array" ref="C26">_xlfn.IFS(B26&lt;55,"ADULT",B26&lt;=65,"YOUNG OLD",B26&gt;65,"OLD OLD")</f>
        <v>OLD OLD</v>
      </c>
      <c r="D26" s="5">
        <v>0</v>
      </c>
      <c r="E26" s="5">
        <v>582</v>
      </c>
      <c r="F26" s="5">
        <v>1</v>
      </c>
      <c r="G26" s="5">
        <v>30</v>
      </c>
      <c r="H26" s="5">
        <v>1</v>
      </c>
      <c r="I26" s="5">
        <v>263358.03000000003</v>
      </c>
      <c r="J26" s="5">
        <v>1.83</v>
      </c>
      <c r="K26" s="5">
        <v>134</v>
      </c>
      <c r="L26" s="5">
        <v>0</v>
      </c>
      <c r="M26" s="5">
        <v>23</v>
      </c>
      <c r="N26" s="5">
        <v>1</v>
      </c>
    </row>
    <row r="27" spans="2:14" x14ac:dyDescent="0.3">
      <c r="B27" s="5">
        <v>80</v>
      </c>
      <c r="C27" s="5" t="str" cm="1">
        <f t="array" ref="C27">_xlfn.IFS(B27&lt;55,"ADULT",B27&lt;=65,"YOUNG OLD",B27&gt;65,"OLD OLD")</f>
        <v>OLD OLD</v>
      </c>
      <c r="D27" s="5">
        <v>0</v>
      </c>
      <c r="E27" s="5">
        <v>148</v>
      </c>
      <c r="F27" s="5">
        <v>1</v>
      </c>
      <c r="G27" s="5">
        <v>38</v>
      </c>
      <c r="H27" s="5">
        <v>0</v>
      </c>
      <c r="I27" s="5">
        <v>149000</v>
      </c>
      <c r="J27" s="5">
        <v>1.9</v>
      </c>
      <c r="K27" s="5">
        <v>144</v>
      </c>
      <c r="L27" s="5">
        <v>1</v>
      </c>
      <c r="M27" s="5">
        <v>23</v>
      </c>
      <c r="N27" s="5">
        <v>1</v>
      </c>
    </row>
    <row r="28" spans="2:14" x14ac:dyDescent="0.3">
      <c r="B28" s="5">
        <v>95</v>
      </c>
      <c r="C28" s="5" t="str" cm="1">
        <f t="array" ref="C28">_xlfn.IFS(B28&lt;55,"ADULT",B28&lt;=65,"YOUNG OLD",B28&gt;65,"OLD OLD")</f>
        <v>OLD OLD</v>
      </c>
      <c r="D28" s="5">
        <v>1</v>
      </c>
      <c r="E28" s="5">
        <v>112</v>
      </c>
      <c r="F28" s="5">
        <v>0</v>
      </c>
      <c r="G28" s="5">
        <v>40</v>
      </c>
      <c r="H28" s="5">
        <v>1</v>
      </c>
      <c r="I28" s="5">
        <v>196000</v>
      </c>
      <c r="J28" s="5">
        <v>1</v>
      </c>
      <c r="K28" s="5">
        <v>138</v>
      </c>
      <c r="L28" s="5">
        <v>0</v>
      </c>
      <c r="M28" s="5">
        <v>24</v>
      </c>
      <c r="N28" s="5">
        <v>1</v>
      </c>
    </row>
    <row r="29" spans="2:14" x14ac:dyDescent="0.3">
      <c r="B29" s="5">
        <v>70</v>
      </c>
      <c r="C29" s="5" t="str" cm="1">
        <f t="array" ref="C29">_xlfn.IFS(B29&lt;55,"ADULT",B29&lt;=65,"YOUNG OLD",B29&gt;65,"OLD OLD")</f>
        <v>OLD OLD</v>
      </c>
      <c r="D29" s="5">
        <v>0</v>
      </c>
      <c r="E29" s="5">
        <v>122</v>
      </c>
      <c r="F29" s="5">
        <v>1</v>
      </c>
      <c r="G29" s="5">
        <v>45</v>
      </c>
      <c r="H29" s="5">
        <v>1</v>
      </c>
      <c r="I29" s="5">
        <v>284000</v>
      </c>
      <c r="J29" s="5">
        <v>1.3</v>
      </c>
      <c r="K29" s="5">
        <v>136</v>
      </c>
      <c r="L29" s="5">
        <v>1</v>
      </c>
      <c r="M29" s="5">
        <v>26</v>
      </c>
      <c r="N29" s="5">
        <v>1</v>
      </c>
    </row>
    <row r="30" spans="2:14" x14ac:dyDescent="0.3">
      <c r="B30" s="5">
        <v>58</v>
      </c>
      <c r="C30" s="5" t="str" cm="1">
        <f t="array" ref="C30">_xlfn.IFS(B30&lt;55,"ADULT",B30&lt;=65,"YOUNG OLD",B30&gt;65,"OLD OLD")</f>
        <v>YOUNG OLD</v>
      </c>
      <c r="D30" s="5">
        <v>1</v>
      </c>
      <c r="E30" s="5">
        <v>60</v>
      </c>
      <c r="F30" s="5">
        <v>0</v>
      </c>
      <c r="G30" s="5">
        <v>38</v>
      </c>
      <c r="H30" s="5">
        <v>0</v>
      </c>
      <c r="I30" s="5">
        <v>153000</v>
      </c>
      <c r="J30" s="5">
        <v>5.8</v>
      </c>
      <c r="K30" s="5">
        <v>134</v>
      </c>
      <c r="L30" s="5">
        <v>0</v>
      </c>
      <c r="M30" s="5">
        <v>26</v>
      </c>
      <c r="N30" s="5">
        <v>1</v>
      </c>
    </row>
    <row r="31" spans="2:14" x14ac:dyDescent="0.3">
      <c r="B31" s="5">
        <v>82</v>
      </c>
      <c r="C31" s="5" t="str" cm="1">
        <f t="array" ref="C31">_xlfn.IFS(B31&lt;55,"ADULT",B31&lt;=65,"YOUNG OLD",B31&gt;65,"OLD OLD")</f>
        <v>OLD OLD</v>
      </c>
      <c r="D31" s="5">
        <v>0</v>
      </c>
      <c r="E31" s="5">
        <v>70</v>
      </c>
      <c r="F31" s="5">
        <v>1</v>
      </c>
      <c r="G31" s="5">
        <v>30</v>
      </c>
      <c r="H31" s="5">
        <v>0</v>
      </c>
      <c r="I31" s="5">
        <v>200000</v>
      </c>
      <c r="J31" s="5">
        <v>1.2</v>
      </c>
      <c r="K31" s="5">
        <v>132</v>
      </c>
      <c r="L31" s="5">
        <v>1</v>
      </c>
      <c r="M31" s="5">
        <v>26</v>
      </c>
      <c r="N31" s="5">
        <v>1</v>
      </c>
    </row>
    <row r="32" spans="2:14" x14ac:dyDescent="0.3">
      <c r="B32" s="5">
        <v>94</v>
      </c>
      <c r="C32" s="5" t="str" cm="1">
        <f t="array" ref="C32">_xlfn.IFS(B32&lt;55,"ADULT",B32&lt;=65,"YOUNG OLD",B32&gt;65,"OLD OLD")</f>
        <v>OLD OLD</v>
      </c>
      <c r="D32" s="5">
        <v>0</v>
      </c>
      <c r="E32" s="5">
        <v>582</v>
      </c>
      <c r="F32" s="5">
        <v>1</v>
      </c>
      <c r="G32" s="5">
        <v>38</v>
      </c>
      <c r="H32" s="5">
        <v>1</v>
      </c>
      <c r="I32" s="5">
        <v>263358.03000000003</v>
      </c>
      <c r="J32" s="5">
        <v>1.83</v>
      </c>
      <c r="K32" s="5">
        <v>134</v>
      </c>
      <c r="L32" s="5">
        <v>0</v>
      </c>
      <c r="M32" s="5">
        <v>27</v>
      </c>
      <c r="N32" s="5">
        <v>1</v>
      </c>
    </row>
    <row r="33" spans="2:14" x14ac:dyDescent="0.3">
      <c r="B33" s="5">
        <v>85</v>
      </c>
      <c r="C33" s="5" t="str" cm="1">
        <f t="array" ref="C33">_xlfn.IFS(B33&lt;55,"ADULT",B33&lt;=65,"YOUNG OLD",B33&gt;65,"OLD OLD")</f>
        <v>OLD OLD</v>
      </c>
      <c r="D33" s="5">
        <v>0</v>
      </c>
      <c r="E33" s="5">
        <v>23</v>
      </c>
      <c r="F33" s="5">
        <v>0</v>
      </c>
      <c r="G33" s="5">
        <v>45</v>
      </c>
      <c r="H33" s="5">
        <v>0</v>
      </c>
      <c r="I33" s="5">
        <v>360000</v>
      </c>
      <c r="J33" s="5">
        <v>3</v>
      </c>
      <c r="K33" s="5">
        <v>132</v>
      </c>
      <c r="L33" s="5">
        <v>0</v>
      </c>
      <c r="M33" s="5">
        <v>28</v>
      </c>
      <c r="N33" s="5">
        <v>1</v>
      </c>
    </row>
    <row r="34" spans="2:14" x14ac:dyDescent="0.3">
      <c r="B34" s="5">
        <v>50</v>
      </c>
      <c r="C34" s="5" t="str" cm="1">
        <f t="array" ref="C34">_xlfn.IFS(B34&lt;55,"ADULT",B34&lt;=65,"YOUNG OLD",B34&gt;65,"OLD OLD")</f>
        <v>ADULT</v>
      </c>
      <c r="D34" s="5">
        <v>1</v>
      </c>
      <c r="E34" s="5">
        <v>249</v>
      </c>
      <c r="F34" s="5">
        <v>1</v>
      </c>
      <c r="G34" s="5">
        <v>35</v>
      </c>
      <c r="H34" s="5">
        <v>1</v>
      </c>
      <c r="I34" s="5">
        <v>319000</v>
      </c>
      <c r="J34" s="5">
        <v>1</v>
      </c>
      <c r="K34" s="5">
        <v>128</v>
      </c>
      <c r="L34" s="5">
        <v>0</v>
      </c>
      <c r="M34" s="5">
        <v>28</v>
      </c>
      <c r="N34" s="5">
        <v>1</v>
      </c>
    </row>
    <row r="35" spans="2:14" x14ac:dyDescent="0.3">
      <c r="B35" s="5">
        <v>50</v>
      </c>
      <c r="C35" s="5" t="str" cm="1">
        <f t="array" ref="C35">_xlfn.IFS(B35&lt;55,"ADULT",B35&lt;=65,"YOUNG OLD",B35&gt;65,"OLD OLD")</f>
        <v>ADULT</v>
      </c>
      <c r="D35" s="5">
        <v>1</v>
      </c>
      <c r="E35" s="5">
        <v>159</v>
      </c>
      <c r="F35" s="5">
        <v>1</v>
      </c>
      <c r="G35" s="5">
        <v>30</v>
      </c>
      <c r="H35" s="5">
        <v>0</v>
      </c>
      <c r="I35" s="5">
        <v>302000</v>
      </c>
      <c r="J35" s="5">
        <v>1.2</v>
      </c>
      <c r="K35" s="5">
        <v>138</v>
      </c>
      <c r="L35" s="5">
        <v>0</v>
      </c>
      <c r="M35" s="5">
        <v>29</v>
      </c>
      <c r="N35" s="5">
        <v>0</v>
      </c>
    </row>
    <row r="36" spans="2:14" x14ac:dyDescent="0.3">
      <c r="B36" s="5">
        <v>65</v>
      </c>
      <c r="C36" s="5" t="str" cm="1">
        <f t="array" ref="C36">_xlfn.IFS(B36&lt;55,"ADULT",B36&lt;=65,"YOUNG OLD",B36&gt;65,"OLD OLD")</f>
        <v>YOUNG OLD</v>
      </c>
      <c r="D36" s="5">
        <v>0</v>
      </c>
      <c r="E36" s="5">
        <v>94</v>
      </c>
      <c r="F36" s="5">
        <v>1</v>
      </c>
      <c r="G36" s="5">
        <v>50</v>
      </c>
      <c r="H36" s="5">
        <v>1</v>
      </c>
      <c r="I36" s="5">
        <v>188000</v>
      </c>
      <c r="J36" s="5">
        <v>1</v>
      </c>
      <c r="K36" s="5">
        <v>140</v>
      </c>
      <c r="L36" s="5">
        <v>0</v>
      </c>
      <c r="M36" s="5">
        <v>29</v>
      </c>
      <c r="N36" s="5">
        <v>1</v>
      </c>
    </row>
    <row r="37" spans="2:14" x14ac:dyDescent="0.3">
      <c r="B37" s="5">
        <v>69</v>
      </c>
      <c r="C37" s="5" t="str" cm="1">
        <f t="array" ref="C37">_xlfn.IFS(B37&lt;55,"ADULT",B37&lt;=65,"YOUNG OLD",B37&gt;65,"OLD OLD")</f>
        <v>OLD OLD</v>
      </c>
      <c r="D37" s="5">
        <v>0</v>
      </c>
      <c r="E37" s="5">
        <v>582</v>
      </c>
      <c r="F37" s="5">
        <v>1</v>
      </c>
      <c r="G37" s="5">
        <v>35</v>
      </c>
      <c r="H37" s="5">
        <v>0</v>
      </c>
      <c r="I37" s="5">
        <v>228000</v>
      </c>
      <c r="J37" s="5">
        <v>3.5</v>
      </c>
      <c r="K37" s="5">
        <v>134</v>
      </c>
      <c r="L37" s="5">
        <v>0</v>
      </c>
      <c r="M37" s="5">
        <v>30</v>
      </c>
      <c r="N37" s="5">
        <v>1</v>
      </c>
    </row>
    <row r="38" spans="2:14" x14ac:dyDescent="0.3">
      <c r="B38" s="5">
        <v>90</v>
      </c>
      <c r="C38" s="5" t="str" cm="1">
        <f t="array" ref="C38">_xlfn.IFS(B38&lt;55,"ADULT",B38&lt;=65,"YOUNG OLD",B38&gt;65,"OLD OLD")</f>
        <v>OLD OLD</v>
      </c>
      <c r="D38" s="5">
        <v>1</v>
      </c>
      <c r="E38" s="5">
        <v>60</v>
      </c>
      <c r="F38" s="5">
        <v>1</v>
      </c>
      <c r="G38" s="5">
        <v>50</v>
      </c>
      <c r="H38" s="5">
        <v>0</v>
      </c>
      <c r="I38" s="5">
        <v>226000</v>
      </c>
      <c r="J38" s="5">
        <v>1</v>
      </c>
      <c r="K38" s="5">
        <v>134</v>
      </c>
      <c r="L38" s="5">
        <v>0</v>
      </c>
      <c r="M38" s="5">
        <v>30</v>
      </c>
      <c r="N38" s="5">
        <v>1</v>
      </c>
    </row>
    <row r="39" spans="2:14" x14ac:dyDescent="0.3">
      <c r="B39" s="5">
        <v>82</v>
      </c>
      <c r="C39" s="5" t="str" cm="1">
        <f t="array" ref="C39">_xlfn.IFS(B39&lt;55,"ADULT",B39&lt;=65,"YOUNG OLD",B39&gt;65,"OLD OLD")</f>
        <v>OLD OLD</v>
      </c>
      <c r="D39" s="5">
        <v>1</v>
      </c>
      <c r="E39" s="5">
        <v>855</v>
      </c>
      <c r="F39" s="5">
        <v>1</v>
      </c>
      <c r="G39" s="5">
        <v>50</v>
      </c>
      <c r="H39" s="5">
        <v>1</v>
      </c>
      <c r="I39" s="5">
        <v>321000</v>
      </c>
      <c r="J39" s="5">
        <v>1</v>
      </c>
      <c r="K39" s="5">
        <v>145</v>
      </c>
      <c r="L39" s="5">
        <v>0</v>
      </c>
      <c r="M39" s="5">
        <v>30</v>
      </c>
      <c r="N39" s="5">
        <v>1</v>
      </c>
    </row>
    <row r="40" spans="2:14" x14ac:dyDescent="0.3">
      <c r="B40" s="5">
        <v>60</v>
      </c>
      <c r="C40" s="5" t="str" cm="1">
        <f t="array" ref="C40">_xlfn.IFS(B40&lt;55,"ADULT",B40&lt;=65,"YOUNG OLD",B40&gt;65,"OLD OLD")</f>
        <v>YOUNG OLD</v>
      </c>
      <c r="D40" s="5">
        <v>0</v>
      </c>
      <c r="E40" s="5">
        <v>2656</v>
      </c>
      <c r="F40" s="5">
        <v>1</v>
      </c>
      <c r="G40" s="5">
        <v>30</v>
      </c>
      <c r="H40" s="5">
        <v>0</v>
      </c>
      <c r="I40" s="5">
        <v>305000</v>
      </c>
      <c r="J40" s="5">
        <v>2.2999999999999998</v>
      </c>
      <c r="K40" s="5">
        <v>137</v>
      </c>
      <c r="L40" s="5">
        <v>0</v>
      </c>
      <c r="M40" s="5">
        <v>30</v>
      </c>
      <c r="N40" s="5">
        <v>0</v>
      </c>
    </row>
    <row r="41" spans="2:14" x14ac:dyDescent="0.3">
      <c r="B41" s="5">
        <v>60</v>
      </c>
      <c r="C41" s="5" t="str" cm="1">
        <f t="array" ref="C41">_xlfn.IFS(B41&lt;55,"ADULT",B41&lt;=65,"YOUNG OLD",B41&gt;65,"OLD OLD")</f>
        <v>YOUNG OLD</v>
      </c>
      <c r="D41" s="5">
        <v>0</v>
      </c>
      <c r="E41" s="5">
        <v>235</v>
      </c>
      <c r="F41" s="5">
        <v>1</v>
      </c>
      <c r="G41" s="5">
        <v>38</v>
      </c>
      <c r="H41" s="5">
        <v>0</v>
      </c>
      <c r="I41" s="5">
        <v>329000</v>
      </c>
      <c r="J41" s="5">
        <v>3</v>
      </c>
      <c r="K41" s="5">
        <v>142</v>
      </c>
      <c r="L41" s="5">
        <v>0</v>
      </c>
      <c r="M41" s="5">
        <v>30</v>
      </c>
      <c r="N41" s="5">
        <v>1</v>
      </c>
    </row>
    <row r="42" spans="2:14" x14ac:dyDescent="0.3">
      <c r="B42" s="5">
        <v>70</v>
      </c>
      <c r="C42" s="5" t="str" cm="1">
        <f t="array" ref="C42">_xlfn.IFS(B42&lt;55,"ADULT",B42&lt;=65,"YOUNG OLD",B42&gt;65,"OLD OLD")</f>
        <v>OLD OLD</v>
      </c>
      <c r="D42" s="5">
        <v>0</v>
      </c>
      <c r="E42" s="5">
        <v>582</v>
      </c>
      <c r="F42" s="5">
        <v>0</v>
      </c>
      <c r="G42" s="5">
        <v>20</v>
      </c>
      <c r="H42" s="5">
        <v>1</v>
      </c>
      <c r="I42" s="5">
        <v>263358.03000000003</v>
      </c>
      <c r="J42" s="5">
        <v>1.83</v>
      </c>
      <c r="K42" s="5">
        <v>134</v>
      </c>
      <c r="L42" s="5">
        <v>1</v>
      </c>
      <c r="M42" s="5">
        <v>31</v>
      </c>
      <c r="N42" s="5">
        <v>1</v>
      </c>
    </row>
    <row r="43" spans="2:14" x14ac:dyDescent="0.3">
      <c r="B43" s="5">
        <v>50</v>
      </c>
      <c r="C43" s="5" t="str" cm="1">
        <f t="array" ref="C43">_xlfn.IFS(B43&lt;55,"ADULT",B43&lt;=65,"YOUNG OLD",B43&gt;65,"OLD OLD")</f>
        <v>ADULT</v>
      </c>
      <c r="D43" s="5">
        <v>0</v>
      </c>
      <c r="E43" s="5">
        <v>124</v>
      </c>
      <c r="F43" s="5">
        <v>1</v>
      </c>
      <c r="G43" s="5">
        <v>30</v>
      </c>
      <c r="H43" s="5">
        <v>1</v>
      </c>
      <c r="I43" s="5">
        <v>153000</v>
      </c>
      <c r="J43" s="5">
        <v>1.2</v>
      </c>
      <c r="K43" s="5">
        <v>136</v>
      </c>
      <c r="L43" s="5">
        <v>1</v>
      </c>
      <c r="M43" s="5">
        <v>32</v>
      </c>
      <c r="N43" s="5">
        <v>1</v>
      </c>
    </row>
    <row r="44" spans="2:14" x14ac:dyDescent="0.3">
      <c r="B44" s="5">
        <v>70</v>
      </c>
      <c r="C44" s="5" t="str" cm="1">
        <f t="array" ref="C44">_xlfn.IFS(B44&lt;55,"ADULT",B44&lt;=65,"YOUNG OLD",B44&gt;65,"OLD OLD")</f>
        <v>OLD OLD</v>
      </c>
      <c r="D44" s="5">
        <v>0</v>
      </c>
      <c r="E44" s="5">
        <v>571</v>
      </c>
      <c r="F44" s="5">
        <v>1</v>
      </c>
      <c r="G44" s="5">
        <v>45</v>
      </c>
      <c r="H44" s="5">
        <v>1</v>
      </c>
      <c r="I44" s="5">
        <v>185000</v>
      </c>
      <c r="J44" s="5">
        <v>1.2</v>
      </c>
      <c r="K44" s="5">
        <v>139</v>
      </c>
      <c r="L44" s="5">
        <v>1</v>
      </c>
      <c r="M44" s="5">
        <v>33</v>
      </c>
      <c r="N44" s="5">
        <v>1</v>
      </c>
    </row>
    <row r="45" spans="2:14" x14ac:dyDescent="0.3">
      <c r="B45" s="5">
        <v>72</v>
      </c>
      <c r="C45" s="5" t="str" cm="1">
        <f t="array" ref="C45">_xlfn.IFS(B45&lt;55,"ADULT",B45&lt;=65,"YOUNG OLD",B45&gt;65,"OLD OLD")</f>
        <v>OLD OLD</v>
      </c>
      <c r="D45" s="5">
        <v>0</v>
      </c>
      <c r="E45" s="5">
        <v>127</v>
      </c>
      <c r="F45" s="5">
        <v>1</v>
      </c>
      <c r="G45" s="5">
        <v>50</v>
      </c>
      <c r="H45" s="5">
        <v>1</v>
      </c>
      <c r="I45" s="5">
        <v>218000</v>
      </c>
      <c r="J45" s="5">
        <v>1</v>
      </c>
      <c r="K45" s="5">
        <v>134</v>
      </c>
      <c r="L45" s="5">
        <v>0</v>
      </c>
      <c r="M45" s="5">
        <v>33</v>
      </c>
      <c r="N45" s="5">
        <v>0</v>
      </c>
    </row>
    <row r="46" spans="2:14" x14ac:dyDescent="0.3">
      <c r="B46" s="5">
        <v>60</v>
      </c>
      <c r="C46" s="5" t="str" cm="1">
        <f t="array" ref="C46">_xlfn.IFS(B46&lt;55,"ADULT",B46&lt;=65,"YOUNG OLD",B46&gt;65,"OLD OLD")</f>
        <v>YOUNG OLD</v>
      </c>
      <c r="D46" s="5">
        <v>1</v>
      </c>
      <c r="E46" s="5">
        <v>588</v>
      </c>
      <c r="F46" s="5">
        <v>1</v>
      </c>
      <c r="G46" s="5">
        <v>60</v>
      </c>
      <c r="H46" s="5">
        <v>0</v>
      </c>
      <c r="I46" s="5">
        <v>194000</v>
      </c>
      <c r="J46" s="5">
        <v>1.1000000000000001</v>
      </c>
      <c r="K46" s="5">
        <v>142</v>
      </c>
      <c r="L46" s="5">
        <v>0</v>
      </c>
      <c r="M46" s="5">
        <v>33</v>
      </c>
      <c r="N46" s="5">
        <v>1</v>
      </c>
    </row>
    <row r="47" spans="2:14" x14ac:dyDescent="0.3">
      <c r="B47" s="5">
        <v>50</v>
      </c>
      <c r="C47" s="5" t="str" cm="1">
        <f t="array" ref="C47">_xlfn.IFS(B47&lt;55,"ADULT",B47&lt;=65,"YOUNG OLD",B47&gt;65,"OLD OLD")</f>
        <v>ADULT</v>
      </c>
      <c r="D47" s="5">
        <v>0</v>
      </c>
      <c r="E47" s="5">
        <v>582</v>
      </c>
      <c r="F47" s="5">
        <v>1</v>
      </c>
      <c r="G47" s="5">
        <v>38</v>
      </c>
      <c r="H47" s="5">
        <v>0</v>
      </c>
      <c r="I47" s="5">
        <v>310000</v>
      </c>
      <c r="J47" s="5">
        <v>1.9</v>
      </c>
      <c r="K47" s="5">
        <v>135</v>
      </c>
      <c r="L47" s="5">
        <v>1</v>
      </c>
      <c r="M47" s="5">
        <v>35</v>
      </c>
      <c r="N47" s="5">
        <v>1</v>
      </c>
    </row>
    <row r="48" spans="2:14" x14ac:dyDescent="0.3">
      <c r="B48" s="5">
        <v>51</v>
      </c>
      <c r="C48" s="5" t="str" cm="1">
        <f t="array" ref="C48">_xlfn.IFS(B48&lt;55,"ADULT",B48&lt;=65,"YOUNG OLD",B48&gt;65,"OLD OLD")</f>
        <v>ADULT</v>
      </c>
      <c r="D48" s="5">
        <v>0</v>
      </c>
      <c r="E48" s="5">
        <v>1380</v>
      </c>
      <c r="F48" s="5">
        <v>0</v>
      </c>
      <c r="G48" s="5">
        <v>25</v>
      </c>
      <c r="H48" s="5">
        <v>1</v>
      </c>
      <c r="I48" s="5">
        <v>271000</v>
      </c>
      <c r="J48" s="5">
        <v>0.9</v>
      </c>
      <c r="K48" s="5">
        <v>130</v>
      </c>
      <c r="L48" s="5">
        <v>0</v>
      </c>
      <c r="M48" s="5">
        <v>38</v>
      </c>
      <c r="N48" s="5">
        <v>1</v>
      </c>
    </row>
    <row r="49" spans="2:14" x14ac:dyDescent="0.3">
      <c r="B49" s="5">
        <v>60</v>
      </c>
      <c r="C49" s="5" t="str" cm="1">
        <f t="array" ref="C49">_xlfn.IFS(B49&lt;55,"ADULT",B49&lt;=65,"YOUNG OLD",B49&gt;65,"OLD OLD")</f>
        <v>YOUNG OLD</v>
      </c>
      <c r="D49" s="5">
        <v>0</v>
      </c>
      <c r="E49" s="5">
        <v>582</v>
      </c>
      <c r="F49" s="5">
        <v>1</v>
      </c>
      <c r="G49" s="5">
        <v>38</v>
      </c>
      <c r="H49" s="5">
        <v>1</v>
      </c>
      <c r="I49" s="5">
        <v>451000</v>
      </c>
      <c r="J49" s="5">
        <v>0.6</v>
      </c>
      <c r="K49" s="5">
        <v>138</v>
      </c>
      <c r="L49" s="5">
        <v>1</v>
      </c>
      <c r="M49" s="5">
        <v>40</v>
      </c>
      <c r="N49" s="5">
        <v>1</v>
      </c>
    </row>
    <row r="50" spans="2:14" x14ac:dyDescent="0.3">
      <c r="B50" s="5">
        <v>80</v>
      </c>
      <c r="C50" s="5" t="str" cm="1">
        <f t="array" ref="C50">_xlfn.IFS(B50&lt;55,"ADULT",B50&lt;=65,"YOUNG OLD",B50&gt;65,"OLD OLD")</f>
        <v>OLD OLD</v>
      </c>
      <c r="D50" s="5">
        <v>1</v>
      </c>
      <c r="E50" s="5">
        <v>553</v>
      </c>
      <c r="F50" s="5">
        <v>0</v>
      </c>
      <c r="G50" s="5">
        <v>20</v>
      </c>
      <c r="H50" s="5">
        <v>1</v>
      </c>
      <c r="I50" s="5">
        <v>140000</v>
      </c>
      <c r="J50" s="5">
        <v>4.4000000000000004</v>
      </c>
      <c r="K50" s="5">
        <v>133</v>
      </c>
      <c r="L50" s="5">
        <v>0</v>
      </c>
      <c r="M50" s="5">
        <v>41</v>
      </c>
      <c r="N50" s="5">
        <v>1</v>
      </c>
    </row>
    <row r="51" spans="2:14" x14ac:dyDescent="0.3">
      <c r="B51" s="5">
        <v>57</v>
      </c>
      <c r="C51" s="5" t="str" cm="1">
        <f t="array" ref="C51">_xlfn.IFS(B51&lt;55,"ADULT",B51&lt;=65,"YOUNG OLD",B51&gt;65,"OLD OLD")</f>
        <v>YOUNG OLD</v>
      </c>
      <c r="D51" s="5">
        <v>1</v>
      </c>
      <c r="E51" s="5">
        <v>129</v>
      </c>
      <c r="F51" s="5">
        <v>0</v>
      </c>
      <c r="G51" s="5">
        <v>30</v>
      </c>
      <c r="H51" s="5">
        <v>0</v>
      </c>
      <c r="I51" s="5">
        <v>395000</v>
      </c>
      <c r="J51" s="5">
        <v>1</v>
      </c>
      <c r="K51" s="5">
        <v>140</v>
      </c>
      <c r="L51" s="5">
        <v>0</v>
      </c>
      <c r="M51" s="5">
        <v>42</v>
      </c>
      <c r="N51" s="5">
        <v>1</v>
      </c>
    </row>
    <row r="52" spans="2:14" x14ac:dyDescent="0.3">
      <c r="B52" s="5">
        <v>68</v>
      </c>
      <c r="C52" s="5" t="str" cm="1">
        <f t="array" ref="C52">_xlfn.IFS(B52&lt;55,"ADULT",B52&lt;=65,"YOUNG OLD",B52&gt;65,"OLD OLD")</f>
        <v>OLD OLD</v>
      </c>
      <c r="D52" s="5">
        <v>1</v>
      </c>
      <c r="E52" s="5">
        <v>577</v>
      </c>
      <c r="F52" s="5">
        <v>0</v>
      </c>
      <c r="G52" s="5">
        <v>25</v>
      </c>
      <c r="H52" s="5">
        <v>1</v>
      </c>
      <c r="I52" s="5">
        <v>166000</v>
      </c>
      <c r="J52" s="5">
        <v>1</v>
      </c>
      <c r="K52" s="5">
        <v>138</v>
      </c>
      <c r="L52" s="5">
        <v>0</v>
      </c>
      <c r="M52" s="5">
        <v>43</v>
      </c>
      <c r="N52" s="5">
        <v>1</v>
      </c>
    </row>
    <row r="53" spans="2:14" x14ac:dyDescent="0.3">
      <c r="B53" s="5">
        <v>53</v>
      </c>
      <c r="C53" s="5" t="str" cm="1">
        <f t="array" ref="C53">_xlfn.IFS(B53&lt;55,"ADULT",B53&lt;=65,"YOUNG OLD",B53&gt;65,"OLD OLD")</f>
        <v>ADULT</v>
      </c>
      <c r="D53" s="5">
        <v>1</v>
      </c>
      <c r="E53" s="5">
        <v>91</v>
      </c>
      <c r="F53" s="5">
        <v>0</v>
      </c>
      <c r="G53" s="5">
        <v>20</v>
      </c>
      <c r="H53" s="5">
        <v>1</v>
      </c>
      <c r="I53" s="5">
        <v>418000</v>
      </c>
      <c r="J53" s="5">
        <v>1.4</v>
      </c>
      <c r="K53" s="5">
        <v>139</v>
      </c>
      <c r="L53" s="5">
        <v>0</v>
      </c>
      <c r="M53" s="5">
        <v>43</v>
      </c>
      <c r="N53" s="5">
        <v>1</v>
      </c>
    </row>
    <row r="54" spans="2:14" x14ac:dyDescent="0.3">
      <c r="B54" s="5">
        <v>60</v>
      </c>
      <c r="C54" s="5" t="str" cm="1">
        <f t="array" ref="C54">_xlfn.IFS(B54&lt;55,"ADULT",B54&lt;=65,"YOUNG OLD",B54&gt;65,"OLD OLD")</f>
        <v>YOUNG OLD</v>
      </c>
      <c r="D54" s="5">
        <v>0</v>
      </c>
      <c r="E54" s="5">
        <v>3964</v>
      </c>
      <c r="F54" s="5">
        <v>1</v>
      </c>
      <c r="G54" s="5">
        <v>62</v>
      </c>
      <c r="H54" s="5">
        <v>0</v>
      </c>
      <c r="I54" s="5">
        <v>263358.03000000003</v>
      </c>
      <c r="J54" s="5">
        <v>6.8</v>
      </c>
      <c r="K54" s="5">
        <v>146</v>
      </c>
      <c r="L54" s="5">
        <v>0</v>
      </c>
      <c r="M54" s="5">
        <v>43</v>
      </c>
      <c r="N54" s="5">
        <v>1</v>
      </c>
    </row>
    <row r="55" spans="2:14" x14ac:dyDescent="0.3">
      <c r="B55" s="5">
        <v>70</v>
      </c>
      <c r="C55" s="5" t="str" cm="1">
        <f t="array" ref="C55">_xlfn.IFS(B55&lt;55,"ADULT",B55&lt;=65,"YOUNG OLD",B55&gt;65,"OLD OLD")</f>
        <v>OLD OLD</v>
      </c>
      <c r="D55" s="5">
        <v>1</v>
      </c>
      <c r="E55" s="5">
        <v>69</v>
      </c>
      <c r="F55" s="5">
        <v>1</v>
      </c>
      <c r="G55" s="5">
        <v>50</v>
      </c>
      <c r="H55" s="5">
        <v>1</v>
      </c>
      <c r="I55" s="5">
        <v>351000</v>
      </c>
      <c r="J55" s="5">
        <v>1</v>
      </c>
      <c r="K55" s="5">
        <v>134</v>
      </c>
      <c r="L55" s="5">
        <v>0</v>
      </c>
      <c r="M55" s="5">
        <v>44</v>
      </c>
      <c r="N55" s="5">
        <v>1</v>
      </c>
    </row>
    <row r="56" spans="2:14" x14ac:dyDescent="0.3">
      <c r="B56" s="5">
        <v>60</v>
      </c>
      <c r="C56" s="5" t="str" cm="1">
        <f t="array" ref="C56">_xlfn.IFS(B56&lt;55,"ADULT",B56&lt;=65,"YOUNG OLD",B56&gt;65,"OLD OLD")</f>
        <v>YOUNG OLD</v>
      </c>
      <c r="D56" s="5">
        <v>1</v>
      </c>
      <c r="E56" s="5">
        <v>260</v>
      </c>
      <c r="F56" s="5">
        <v>1</v>
      </c>
      <c r="G56" s="5">
        <v>38</v>
      </c>
      <c r="H56" s="5">
        <v>0</v>
      </c>
      <c r="I56" s="5">
        <v>255000</v>
      </c>
      <c r="J56" s="5">
        <v>2.2000000000000002</v>
      </c>
      <c r="K56" s="5">
        <v>132</v>
      </c>
      <c r="L56" s="5">
        <v>1</v>
      </c>
      <c r="M56" s="5">
        <v>45</v>
      </c>
      <c r="N56" s="5">
        <v>1</v>
      </c>
    </row>
    <row r="57" spans="2:14" x14ac:dyDescent="0.3">
      <c r="B57" s="5">
        <v>95</v>
      </c>
      <c r="C57" s="5" t="str" cm="1">
        <f t="array" ref="C57">_xlfn.IFS(B57&lt;55,"ADULT",B57&lt;=65,"YOUNG OLD",B57&gt;65,"OLD OLD")</f>
        <v>OLD OLD</v>
      </c>
      <c r="D57" s="5">
        <v>1</v>
      </c>
      <c r="E57" s="5">
        <v>371</v>
      </c>
      <c r="F57" s="5">
        <v>0</v>
      </c>
      <c r="G57" s="5">
        <v>30</v>
      </c>
      <c r="H57" s="5">
        <v>0</v>
      </c>
      <c r="I57" s="5">
        <v>461000</v>
      </c>
      <c r="J57" s="5">
        <v>2</v>
      </c>
      <c r="K57" s="5">
        <v>132</v>
      </c>
      <c r="L57" s="5">
        <v>0</v>
      </c>
      <c r="M57" s="5">
        <v>50</v>
      </c>
      <c r="N57" s="5">
        <v>1</v>
      </c>
    </row>
    <row r="58" spans="2:14" x14ac:dyDescent="0.3">
      <c r="B58" s="5">
        <v>70</v>
      </c>
      <c r="C58" s="5" t="str" cm="1">
        <f t="array" ref="C58">_xlfn.IFS(B58&lt;55,"ADULT",B58&lt;=65,"YOUNG OLD",B58&gt;65,"OLD OLD")</f>
        <v>OLD OLD</v>
      </c>
      <c r="D58" s="5">
        <v>1</v>
      </c>
      <c r="E58" s="5">
        <v>75</v>
      </c>
      <c r="F58" s="5">
        <v>0</v>
      </c>
      <c r="G58" s="5">
        <v>35</v>
      </c>
      <c r="H58" s="5">
        <v>0</v>
      </c>
      <c r="I58" s="5">
        <v>223000</v>
      </c>
      <c r="J58" s="5">
        <v>2.7</v>
      </c>
      <c r="K58" s="5">
        <v>138</v>
      </c>
      <c r="L58" s="5">
        <v>1</v>
      </c>
      <c r="M58" s="5">
        <v>54</v>
      </c>
      <c r="N58" s="5">
        <v>0</v>
      </c>
    </row>
    <row r="59" spans="2:14" x14ac:dyDescent="0.3">
      <c r="B59" s="5">
        <v>60</v>
      </c>
      <c r="C59" s="5" t="str" cm="1">
        <f t="array" ref="C59">_xlfn.IFS(B59&lt;55,"ADULT",B59&lt;=65,"YOUNG OLD",B59&gt;65,"OLD OLD")</f>
        <v>YOUNG OLD</v>
      </c>
      <c r="D59" s="5">
        <v>1</v>
      </c>
      <c r="E59" s="5">
        <v>607</v>
      </c>
      <c r="F59" s="5">
        <v>0</v>
      </c>
      <c r="G59" s="5">
        <v>40</v>
      </c>
      <c r="H59" s="5">
        <v>0</v>
      </c>
      <c r="I59" s="5">
        <v>216000</v>
      </c>
      <c r="J59" s="5">
        <v>0.6</v>
      </c>
      <c r="K59" s="5">
        <v>138</v>
      </c>
      <c r="L59" s="5">
        <v>1</v>
      </c>
      <c r="M59" s="5">
        <v>54</v>
      </c>
      <c r="N59" s="5">
        <v>0</v>
      </c>
    </row>
    <row r="60" spans="2:14" x14ac:dyDescent="0.3">
      <c r="B60" s="5">
        <v>49</v>
      </c>
      <c r="C60" s="5" t="str" cm="1">
        <f t="array" ref="C60">_xlfn.IFS(B60&lt;55,"ADULT",B60&lt;=65,"YOUNG OLD",B60&gt;65,"OLD OLD")</f>
        <v>ADULT</v>
      </c>
      <c r="D60" s="5">
        <v>0</v>
      </c>
      <c r="E60" s="5">
        <v>789</v>
      </c>
      <c r="F60" s="5">
        <v>0</v>
      </c>
      <c r="G60" s="5">
        <v>20</v>
      </c>
      <c r="H60" s="5">
        <v>1</v>
      </c>
      <c r="I60" s="5">
        <v>319000</v>
      </c>
      <c r="J60" s="5">
        <v>1.1000000000000001</v>
      </c>
      <c r="K60" s="5">
        <v>136</v>
      </c>
      <c r="L60" s="5">
        <v>1</v>
      </c>
      <c r="M60" s="5">
        <v>55</v>
      </c>
      <c r="N60" s="5">
        <v>1</v>
      </c>
    </row>
    <row r="61" spans="2:14" x14ac:dyDescent="0.3">
      <c r="B61" s="5">
        <v>72</v>
      </c>
      <c r="C61" s="5" t="str" cm="1">
        <f t="array" ref="C61">_xlfn.IFS(B61&lt;55,"ADULT",B61&lt;=65,"YOUNG OLD",B61&gt;65,"OLD OLD")</f>
        <v>OLD OLD</v>
      </c>
      <c r="D61" s="5">
        <v>0</v>
      </c>
      <c r="E61" s="5">
        <v>364</v>
      </c>
      <c r="F61" s="5">
        <v>1</v>
      </c>
      <c r="G61" s="5">
        <v>20</v>
      </c>
      <c r="H61" s="5">
        <v>1</v>
      </c>
      <c r="I61" s="5">
        <v>254000</v>
      </c>
      <c r="J61" s="5">
        <v>1.3</v>
      </c>
      <c r="K61" s="5">
        <v>136</v>
      </c>
      <c r="L61" s="5">
        <v>1</v>
      </c>
      <c r="M61" s="5">
        <v>59</v>
      </c>
      <c r="N61" s="5">
        <v>1</v>
      </c>
    </row>
    <row r="62" spans="2:14" x14ac:dyDescent="0.3">
      <c r="B62" s="5">
        <v>45</v>
      </c>
      <c r="C62" s="5" t="str" cm="1">
        <f t="array" ref="C62">_xlfn.IFS(B62&lt;55,"ADULT",B62&lt;=65,"YOUNG OLD",B62&gt;65,"OLD OLD")</f>
        <v>ADULT</v>
      </c>
      <c r="D62" s="5">
        <v>0</v>
      </c>
      <c r="E62" s="5">
        <v>7702</v>
      </c>
      <c r="F62" s="5">
        <v>1</v>
      </c>
      <c r="G62" s="5">
        <v>25</v>
      </c>
      <c r="H62" s="5">
        <v>1</v>
      </c>
      <c r="I62" s="5">
        <v>390000</v>
      </c>
      <c r="J62" s="5">
        <v>1</v>
      </c>
      <c r="K62" s="5">
        <v>139</v>
      </c>
      <c r="L62" s="5">
        <v>0</v>
      </c>
      <c r="M62" s="5">
        <v>60</v>
      </c>
      <c r="N62" s="5">
        <v>1</v>
      </c>
    </row>
    <row r="63" spans="2:14" x14ac:dyDescent="0.3">
      <c r="B63" s="5">
        <v>50</v>
      </c>
      <c r="C63" s="5" t="str" cm="1">
        <f t="array" ref="C63">_xlfn.IFS(B63&lt;55,"ADULT",B63&lt;=65,"YOUNG OLD",B63&gt;65,"OLD OLD")</f>
        <v>ADULT</v>
      </c>
      <c r="D63" s="5">
        <v>0</v>
      </c>
      <c r="E63" s="5">
        <v>318</v>
      </c>
      <c r="F63" s="5">
        <v>0</v>
      </c>
      <c r="G63" s="5">
        <v>40</v>
      </c>
      <c r="H63" s="5">
        <v>1</v>
      </c>
      <c r="I63" s="5">
        <v>216000</v>
      </c>
      <c r="J63" s="5">
        <v>2.2999999999999998</v>
      </c>
      <c r="K63" s="5">
        <v>131</v>
      </c>
      <c r="L63" s="5">
        <v>0</v>
      </c>
      <c r="M63" s="5">
        <v>60</v>
      </c>
      <c r="N63" s="5">
        <v>1</v>
      </c>
    </row>
    <row r="64" spans="2:14" x14ac:dyDescent="0.3">
      <c r="B64" s="5">
        <v>55</v>
      </c>
      <c r="C64" s="5" t="str" cm="1">
        <f t="array" ref="C64">_xlfn.IFS(B64&lt;55,"ADULT",B64&lt;=65,"YOUNG OLD",B64&gt;65,"OLD OLD")</f>
        <v>YOUNG OLD</v>
      </c>
      <c r="D64" s="5">
        <v>0</v>
      </c>
      <c r="E64" s="5">
        <v>109</v>
      </c>
      <c r="F64" s="5">
        <v>0</v>
      </c>
      <c r="G64" s="5">
        <v>35</v>
      </c>
      <c r="H64" s="5">
        <v>0</v>
      </c>
      <c r="I64" s="5">
        <v>254000</v>
      </c>
      <c r="J64" s="5">
        <v>1.1000000000000001</v>
      </c>
      <c r="K64" s="5">
        <v>139</v>
      </c>
      <c r="L64" s="5">
        <v>1</v>
      </c>
      <c r="M64" s="5">
        <v>60</v>
      </c>
      <c r="N64" s="5">
        <v>0</v>
      </c>
    </row>
    <row r="65" spans="2:14" x14ac:dyDescent="0.3">
      <c r="B65" s="5">
        <v>45</v>
      </c>
      <c r="C65" s="5" t="str" cm="1">
        <f t="array" ref="C65">_xlfn.IFS(B65&lt;55,"ADULT",B65&lt;=65,"YOUNG OLD",B65&gt;65,"OLD OLD")</f>
        <v>ADULT</v>
      </c>
      <c r="D65" s="5">
        <v>0</v>
      </c>
      <c r="E65" s="5">
        <v>582</v>
      </c>
      <c r="F65" s="5">
        <v>0</v>
      </c>
      <c r="G65" s="5">
        <v>35</v>
      </c>
      <c r="H65" s="5">
        <v>0</v>
      </c>
      <c r="I65" s="5">
        <v>385000</v>
      </c>
      <c r="J65" s="5">
        <v>1</v>
      </c>
      <c r="K65" s="5">
        <v>145</v>
      </c>
      <c r="L65" s="5">
        <v>0</v>
      </c>
      <c r="M65" s="5">
        <v>61</v>
      </c>
      <c r="N65" s="5">
        <v>1</v>
      </c>
    </row>
    <row r="66" spans="2:14" x14ac:dyDescent="0.3">
      <c r="B66" s="5">
        <v>45</v>
      </c>
      <c r="C66" s="5" t="str" cm="1">
        <f t="array" ref="C66">_xlfn.IFS(B66&lt;55,"ADULT",B66&lt;=65,"YOUNG OLD",B66&gt;65,"OLD OLD")</f>
        <v>ADULT</v>
      </c>
      <c r="D66" s="5">
        <v>0</v>
      </c>
      <c r="E66" s="5">
        <v>582</v>
      </c>
      <c r="F66" s="5">
        <v>0</v>
      </c>
      <c r="G66" s="5">
        <v>80</v>
      </c>
      <c r="H66" s="5">
        <v>0</v>
      </c>
      <c r="I66" s="5">
        <v>263358.03000000003</v>
      </c>
      <c r="J66" s="5">
        <v>1.18</v>
      </c>
      <c r="K66" s="5">
        <v>137</v>
      </c>
      <c r="L66" s="5">
        <v>0</v>
      </c>
      <c r="M66" s="5">
        <v>63</v>
      </c>
      <c r="N66" s="5">
        <v>0</v>
      </c>
    </row>
    <row r="67" spans="2:14" x14ac:dyDescent="0.3">
      <c r="B67" s="5">
        <v>60</v>
      </c>
      <c r="C67" s="5" t="str" cm="1">
        <f t="array" ref="C67">_xlfn.IFS(B67&lt;55,"ADULT",B67&lt;=65,"YOUNG OLD",B67&gt;65,"OLD OLD")</f>
        <v>YOUNG OLD</v>
      </c>
      <c r="D67" s="5">
        <v>0</v>
      </c>
      <c r="E67" s="5">
        <v>68</v>
      </c>
      <c r="F67" s="5">
        <v>0</v>
      </c>
      <c r="G67" s="5">
        <v>20</v>
      </c>
      <c r="H67" s="5">
        <v>0</v>
      </c>
      <c r="I67" s="5">
        <v>119000</v>
      </c>
      <c r="J67" s="5">
        <v>2.9</v>
      </c>
      <c r="K67" s="5">
        <v>127</v>
      </c>
      <c r="L67" s="5">
        <v>1</v>
      </c>
      <c r="M67" s="5">
        <v>64</v>
      </c>
      <c r="N67" s="5">
        <v>1</v>
      </c>
    </row>
    <row r="68" spans="2:14" x14ac:dyDescent="0.3">
      <c r="B68" s="5">
        <v>42</v>
      </c>
      <c r="C68" s="5" t="str" cm="1">
        <f t="array" ref="C68">_xlfn.IFS(B68&lt;55,"ADULT",B68&lt;=65,"YOUNG OLD",B68&gt;65,"OLD OLD")</f>
        <v>ADULT</v>
      </c>
      <c r="D68" s="5">
        <v>1</v>
      </c>
      <c r="E68" s="5">
        <v>250</v>
      </c>
      <c r="F68" s="5">
        <v>1</v>
      </c>
      <c r="G68" s="5">
        <v>15</v>
      </c>
      <c r="H68" s="5">
        <v>0</v>
      </c>
      <c r="I68" s="5">
        <v>213000</v>
      </c>
      <c r="J68" s="5">
        <v>1.3</v>
      </c>
      <c r="K68" s="5">
        <v>136</v>
      </c>
      <c r="L68" s="5">
        <v>0</v>
      </c>
      <c r="M68" s="5">
        <v>65</v>
      </c>
      <c r="N68" s="5">
        <v>1</v>
      </c>
    </row>
    <row r="69" spans="2:14" x14ac:dyDescent="0.3">
      <c r="B69" s="5">
        <v>72</v>
      </c>
      <c r="C69" s="5" t="str" cm="1">
        <f t="array" ref="C69">_xlfn.IFS(B69&lt;55,"ADULT",B69&lt;=65,"YOUNG OLD",B69&gt;65,"OLD OLD")</f>
        <v>OLD OLD</v>
      </c>
      <c r="D69" s="5">
        <v>1</v>
      </c>
      <c r="E69" s="5">
        <v>110</v>
      </c>
      <c r="F69" s="5">
        <v>0</v>
      </c>
      <c r="G69" s="5">
        <v>25</v>
      </c>
      <c r="H69" s="5">
        <v>0</v>
      </c>
      <c r="I69" s="5">
        <v>274000</v>
      </c>
      <c r="J69" s="5">
        <v>1</v>
      </c>
      <c r="K69" s="5">
        <v>140</v>
      </c>
      <c r="L69" s="5">
        <v>1</v>
      </c>
      <c r="M69" s="5">
        <v>65</v>
      </c>
      <c r="N69" s="5">
        <v>1</v>
      </c>
    </row>
    <row r="70" spans="2:14" x14ac:dyDescent="0.3">
      <c r="B70" s="5">
        <v>70</v>
      </c>
      <c r="C70" s="5" t="str" cm="1">
        <f t="array" ref="C70">_xlfn.IFS(B70&lt;55,"ADULT",B70&lt;=65,"YOUNG OLD",B70&gt;65,"OLD OLD")</f>
        <v>OLD OLD</v>
      </c>
      <c r="D70" s="5">
        <v>0</v>
      </c>
      <c r="E70" s="5">
        <v>161</v>
      </c>
      <c r="F70" s="5">
        <v>0</v>
      </c>
      <c r="G70" s="5">
        <v>25</v>
      </c>
      <c r="H70" s="5">
        <v>0</v>
      </c>
      <c r="I70" s="5">
        <v>244000</v>
      </c>
      <c r="J70" s="5">
        <v>1.2</v>
      </c>
      <c r="K70" s="5">
        <v>142</v>
      </c>
      <c r="L70" s="5">
        <v>0</v>
      </c>
      <c r="M70" s="5">
        <v>66</v>
      </c>
      <c r="N70" s="5">
        <v>1</v>
      </c>
    </row>
    <row r="71" spans="2:14" x14ac:dyDescent="0.3">
      <c r="B71" s="5">
        <v>65</v>
      </c>
      <c r="C71" s="5" t="str" cm="1">
        <f t="array" ref="C71">_xlfn.IFS(B71&lt;55,"ADULT",B71&lt;=65,"YOUNG OLD",B71&gt;65,"OLD OLD")</f>
        <v>YOUNG OLD</v>
      </c>
      <c r="D71" s="5">
        <v>0</v>
      </c>
      <c r="E71" s="5">
        <v>113</v>
      </c>
      <c r="F71" s="5">
        <v>1</v>
      </c>
      <c r="G71" s="5">
        <v>25</v>
      </c>
      <c r="H71" s="5">
        <v>0</v>
      </c>
      <c r="I71" s="5">
        <v>497000</v>
      </c>
      <c r="J71" s="5">
        <v>1.83</v>
      </c>
      <c r="K71" s="5">
        <v>135</v>
      </c>
      <c r="L71" s="5">
        <v>0</v>
      </c>
      <c r="M71" s="5">
        <v>67</v>
      </c>
      <c r="N71" s="5">
        <v>1</v>
      </c>
    </row>
    <row r="72" spans="2:14" x14ac:dyDescent="0.3">
      <c r="B72" s="5">
        <v>41</v>
      </c>
      <c r="C72" s="5" t="str" cm="1">
        <f t="array" ref="C72">_xlfn.IFS(B72&lt;55,"ADULT",B72&lt;=65,"YOUNG OLD",B72&gt;65,"OLD OLD")</f>
        <v>ADULT</v>
      </c>
      <c r="D72" s="5">
        <v>0</v>
      </c>
      <c r="E72" s="5">
        <v>148</v>
      </c>
      <c r="F72" s="5">
        <v>0</v>
      </c>
      <c r="G72" s="5">
        <v>40</v>
      </c>
      <c r="H72" s="5">
        <v>0</v>
      </c>
      <c r="I72" s="5">
        <v>374000</v>
      </c>
      <c r="J72" s="5">
        <v>0.8</v>
      </c>
      <c r="K72" s="5">
        <v>140</v>
      </c>
      <c r="L72" s="5">
        <v>1</v>
      </c>
      <c r="M72" s="5">
        <v>68</v>
      </c>
      <c r="N72" s="5">
        <v>0</v>
      </c>
    </row>
    <row r="73" spans="2:14" x14ac:dyDescent="0.3">
      <c r="B73" s="5">
        <v>58</v>
      </c>
      <c r="C73" s="5" t="str" cm="1">
        <f t="array" ref="C73">_xlfn.IFS(B73&lt;55,"ADULT",B73&lt;=65,"YOUNG OLD",B73&gt;65,"OLD OLD")</f>
        <v>YOUNG OLD</v>
      </c>
      <c r="D73" s="5">
        <v>0</v>
      </c>
      <c r="E73" s="5">
        <v>582</v>
      </c>
      <c r="F73" s="5">
        <v>1</v>
      </c>
      <c r="G73" s="5">
        <v>35</v>
      </c>
      <c r="H73" s="5">
        <v>0</v>
      </c>
      <c r="I73" s="5">
        <v>122000</v>
      </c>
      <c r="J73" s="5">
        <v>0.9</v>
      </c>
      <c r="K73" s="5">
        <v>139</v>
      </c>
      <c r="L73" s="5">
        <v>1</v>
      </c>
      <c r="M73" s="5">
        <v>71</v>
      </c>
      <c r="N73" s="5">
        <v>0</v>
      </c>
    </row>
    <row r="74" spans="2:14" x14ac:dyDescent="0.3">
      <c r="B74" s="5">
        <v>85</v>
      </c>
      <c r="C74" s="5" t="str" cm="1">
        <f t="array" ref="C74">_xlfn.IFS(B74&lt;55,"ADULT",B74&lt;=65,"YOUNG OLD",B74&gt;65,"OLD OLD")</f>
        <v>OLD OLD</v>
      </c>
      <c r="D74" s="5">
        <v>0</v>
      </c>
      <c r="E74" s="5">
        <v>5882</v>
      </c>
      <c r="F74" s="5">
        <v>0</v>
      </c>
      <c r="G74" s="5">
        <v>35</v>
      </c>
      <c r="H74" s="5">
        <v>0</v>
      </c>
      <c r="I74" s="5">
        <v>243000</v>
      </c>
      <c r="J74" s="5">
        <v>1</v>
      </c>
      <c r="K74" s="5">
        <v>132</v>
      </c>
      <c r="L74" s="5">
        <v>1</v>
      </c>
      <c r="M74" s="5">
        <v>72</v>
      </c>
      <c r="N74" s="5">
        <v>1</v>
      </c>
    </row>
    <row r="75" spans="2:14" x14ac:dyDescent="0.3">
      <c r="B75" s="5">
        <v>65</v>
      </c>
      <c r="C75" s="5" t="str" cm="1">
        <f t="array" ref="C75">_xlfn.IFS(B75&lt;55,"ADULT",B75&lt;=65,"YOUNG OLD",B75&gt;65,"OLD OLD")</f>
        <v>YOUNG OLD</v>
      </c>
      <c r="D75" s="5">
        <v>0</v>
      </c>
      <c r="E75" s="5">
        <v>224</v>
      </c>
      <c r="F75" s="5">
        <v>1</v>
      </c>
      <c r="G75" s="5">
        <v>50</v>
      </c>
      <c r="H75" s="5">
        <v>0</v>
      </c>
      <c r="I75" s="5">
        <v>149000</v>
      </c>
      <c r="J75" s="5">
        <v>1.3</v>
      </c>
      <c r="K75" s="5">
        <v>137</v>
      </c>
      <c r="L75" s="5">
        <v>1</v>
      </c>
      <c r="M75" s="5">
        <v>72</v>
      </c>
      <c r="N75" s="5">
        <v>0</v>
      </c>
    </row>
    <row r="76" spans="2:14" x14ac:dyDescent="0.3">
      <c r="B76" s="5">
        <v>69</v>
      </c>
      <c r="C76" s="5" t="str" cm="1">
        <f t="array" ref="C76">_xlfn.IFS(B76&lt;55,"ADULT",B76&lt;=65,"YOUNG OLD",B76&gt;65,"OLD OLD")</f>
        <v>OLD OLD</v>
      </c>
      <c r="D76" s="5">
        <v>0</v>
      </c>
      <c r="E76" s="5">
        <v>582</v>
      </c>
      <c r="F76" s="5">
        <v>0</v>
      </c>
      <c r="G76" s="5">
        <v>20</v>
      </c>
      <c r="H76" s="5">
        <v>0</v>
      </c>
      <c r="I76" s="5">
        <v>266000</v>
      </c>
      <c r="J76" s="5">
        <v>1.2</v>
      </c>
      <c r="K76" s="5">
        <v>134</v>
      </c>
      <c r="L76" s="5">
        <v>1</v>
      </c>
      <c r="M76" s="5">
        <v>73</v>
      </c>
      <c r="N76" s="5">
        <v>1</v>
      </c>
    </row>
    <row r="77" spans="2:14" x14ac:dyDescent="0.3">
      <c r="B77" s="5">
        <v>60</v>
      </c>
      <c r="C77" s="5" t="str" cm="1">
        <f t="array" ref="C77">_xlfn.IFS(B77&lt;55,"ADULT",B77&lt;=65,"YOUNG OLD",B77&gt;65,"OLD OLD")</f>
        <v>YOUNG OLD</v>
      </c>
      <c r="D77" s="5">
        <v>1</v>
      </c>
      <c r="E77" s="5">
        <v>47</v>
      </c>
      <c r="F77" s="5">
        <v>0</v>
      </c>
      <c r="G77" s="5">
        <v>20</v>
      </c>
      <c r="H77" s="5">
        <v>0</v>
      </c>
      <c r="I77" s="5">
        <v>204000</v>
      </c>
      <c r="J77" s="5">
        <v>0.7</v>
      </c>
      <c r="K77" s="5">
        <v>139</v>
      </c>
      <c r="L77" s="5">
        <v>1</v>
      </c>
      <c r="M77" s="5">
        <v>73</v>
      </c>
      <c r="N77" s="5">
        <v>1</v>
      </c>
    </row>
    <row r="78" spans="2:14" x14ac:dyDescent="0.3">
      <c r="B78" s="5">
        <v>70</v>
      </c>
      <c r="C78" s="5" t="str" cm="1">
        <f t="array" ref="C78">_xlfn.IFS(B78&lt;55,"ADULT",B78&lt;=65,"YOUNG OLD",B78&gt;65,"OLD OLD")</f>
        <v>OLD OLD</v>
      </c>
      <c r="D78" s="5">
        <v>0</v>
      </c>
      <c r="E78" s="5">
        <v>92</v>
      </c>
      <c r="F78" s="5">
        <v>0</v>
      </c>
      <c r="G78" s="5">
        <v>60</v>
      </c>
      <c r="H78" s="5">
        <v>1</v>
      </c>
      <c r="I78" s="5">
        <v>317000</v>
      </c>
      <c r="J78" s="5">
        <v>0.8</v>
      </c>
      <c r="K78" s="5">
        <v>140</v>
      </c>
      <c r="L78" s="5">
        <v>1</v>
      </c>
      <c r="M78" s="5">
        <v>74</v>
      </c>
      <c r="N78" s="5">
        <v>0</v>
      </c>
    </row>
    <row r="79" spans="2:14" x14ac:dyDescent="0.3">
      <c r="B79" s="5">
        <v>42</v>
      </c>
      <c r="C79" s="5" t="str" cm="1">
        <f t="array" ref="C79">_xlfn.IFS(B79&lt;55,"ADULT",B79&lt;=65,"YOUNG OLD",B79&gt;65,"OLD OLD")</f>
        <v>ADULT</v>
      </c>
      <c r="D79" s="5">
        <v>0</v>
      </c>
      <c r="E79" s="5">
        <v>102</v>
      </c>
      <c r="F79" s="5">
        <v>1</v>
      </c>
      <c r="G79" s="5">
        <v>40</v>
      </c>
      <c r="H79" s="5">
        <v>0</v>
      </c>
      <c r="I79" s="5">
        <v>237000</v>
      </c>
      <c r="J79" s="5">
        <v>1.2</v>
      </c>
      <c r="K79" s="5">
        <v>140</v>
      </c>
      <c r="L79" s="5">
        <v>0</v>
      </c>
      <c r="M79" s="5">
        <v>74</v>
      </c>
      <c r="N79" s="5">
        <v>0</v>
      </c>
    </row>
    <row r="80" spans="2:14" x14ac:dyDescent="0.3">
      <c r="B80" s="5">
        <v>75</v>
      </c>
      <c r="C80" s="5" t="str" cm="1">
        <f t="array" ref="C80">_xlfn.IFS(B80&lt;55,"ADULT",B80&lt;=65,"YOUNG OLD",B80&gt;65,"OLD OLD")</f>
        <v>OLD OLD</v>
      </c>
      <c r="D80" s="5">
        <v>1</v>
      </c>
      <c r="E80" s="5">
        <v>203</v>
      </c>
      <c r="F80" s="5">
        <v>1</v>
      </c>
      <c r="G80" s="5">
        <v>38</v>
      </c>
      <c r="H80" s="5">
        <v>1</v>
      </c>
      <c r="I80" s="5">
        <v>283000</v>
      </c>
      <c r="J80" s="5">
        <v>0.6</v>
      </c>
      <c r="K80" s="5">
        <v>131</v>
      </c>
      <c r="L80" s="5">
        <v>1</v>
      </c>
      <c r="M80" s="5">
        <v>74</v>
      </c>
      <c r="N80" s="5">
        <v>0</v>
      </c>
    </row>
    <row r="81" spans="2:14" x14ac:dyDescent="0.3">
      <c r="B81" s="5">
        <v>55</v>
      </c>
      <c r="C81" s="5" t="str" cm="1">
        <f t="array" ref="C81">_xlfn.IFS(B81&lt;55,"ADULT",B81&lt;=65,"YOUNG OLD",B81&gt;65,"OLD OLD")</f>
        <v>YOUNG OLD</v>
      </c>
      <c r="D81" s="5">
        <v>0</v>
      </c>
      <c r="E81" s="5">
        <v>336</v>
      </c>
      <c r="F81" s="5">
        <v>0</v>
      </c>
      <c r="G81" s="5">
        <v>45</v>
      </c>
      <c r="H81" s="5">
        <v>1</v>
      </c>
      <c r="I81" s="5">
        <v>324000</v>
      </c>
      <c r="J81" s="5">
        <v>0.9</v>
      </c>
      <c r="K81" s="5">
        <v>140</v>
      </c>
      <c r="L81" s="5">
        <v>0</v>
      </c>
      <c r="M81" s="5">
        <v>74</v>
      </c>
      <c r="N81" s="5">
        <v>0</v>
      </c>
    </row>
    <row r="82" spans="2:14" x14ac:dyDescent="0.3">
      <c r="B82" s="5">
        <v>70</v>
      </c>
      <c r="C82" s="5" t="str" cm="1">
        <f t="array" ref="C82">_xlfn.IFS(B82&lt;55,"ADULT",B82&lt;=65,"YOUNG OLD",B82&gt;65,"OLD OLD")</f>
        <v>OLD OLD</v>
      </c>
      <c r="D82" s="5">
        <v>0</v>
      </c>
      <c r="E82" s="5">
        <v>69</v>
      </c>
      <c r="F82" s="5">
        <v>0</v>
      </c>
      <c r="G82" s="5">
        <v>40</v>
      </c>
      <c r="H82" s="5">
        <v>0</v>
      </c>
      <c r="I82" s="5">
        <v>293000</v>
      </c>
      <c r="J82" s="5">
        <v>1.7</v>
      </c>
      <c r="K82" s="5">
        <v>136</v>
      </c>
      <c r="L82" s="5">
        <v>0</v>
      </c>
      <c r="M82" s="5">
        <v>75</v>
      </c>
      <c r="N82" s="5">
        <v>0</v>
      </c>
    </row>
    <row r="83" spans="2:14" x14ac:dyDescent="0.3">
      <c r="B83" s="5">
        <v>67</v>
      </c>
      <c r="C83" s="5" t="str" cm="1">
        <f t="array" ref="C83">_xlfn.IFS(B83&lt;55,"ADULT",B83&lt;=65,"YOUNG OLD",B83&gt;65,"OLD OLD")</f>
        <v>OLD OLD</v>
      </c>
      <c r="D83" s="5">
        <v>0</v>
      </c>
      <c r="E83" s="5">
        <v>582</v>
      </c>
      <c r="F83" s="5">
        <v>0</v>
      </c>
      <c r="G83" s="5">
        <v>50</v>
      </c>
      <c r="H83" s="5">
        <v>0</v>
      </c>
      <c r="I83" s="5">
        <v>263358.03000000003</v>
      </c>
      <c r="J83" s="5">
        <v>1.18</v>
      </c>
      <c r="K83" s="5">
        <v>137</v>
      </c>
      <c r="L83" s="5">
        <v>1</v>
      </c>
      <c r="M83" s="5">
        <v>76</v>
      </c>
      <c r="N83" s="5">
        <v>0</v>
      </c>
    </row>
    <row r="84" spans="2:14" x14ac:dyDescent="0.3">
      <c r="B84" s="5">
        <v>60</v>
      </c>
      <c r="C84" s="5" t="str" cm="1">
        <f t="array" ref="C84">_xlfn.IFS(B84&lt;55,"ADULT",B84&lt;=65,"YOUNG OLD",B84&gt;65,"OLD OLD")</f>
        <v>YOUNG OLD</v>
      </c>
      <c r="D84" s="5">
        <v>1</v>
      </c>
      <c r="E84" s="5">
        <v>76</v>
      </c>
      <c r="F84" s="5">
        <v>1</v>
      </c>
      <c r="G84" s="5">
        <v>25</v>
      </c>
      <c r="H84" s="5">
        <v>0</v>
      </c>
      <c r="I84" s="5">
        <v>196000</v>
      </c>
      <c r="J84" s="5">
        <v>2.5</v>
      </c>
      <c r="K84" s="5">
        <v>132</v>
      </c>
      <c r="L84" s="5">
        <v>0</v>
      </c>
      <c r="M84" s="5">
        <v>77</v>
      </c>
      <c r="N84" s="5">
        <v>1</v>
      </c>
    </row>
    <row r="85" spans="2:14" x14ac:dyDescent="0.3">
      <c r="B85" s="5">
        <v>79</v>
      </c>
      <c r="C85" s="5" t="str" cm="1">
        <f t="array" ref="C85">_xlfn.IFS(B85&lt;55,"ADULT",B85&lt;=65,"YOUNG OLD",B85&gt;65,"OLD OLD")</f>
        <v>OLD OLD</v>
      </c>
      <c r="D85" s="5">
        <v>1</v>
      </c>
      <c r="E85" s="5">
        <v>55</v>
      </c>
      <c r="F85" s="5">
        <v>0</v>
      </c>
      <c r="G85" s="5">
        <v>50</v>
      </c>
      <c r="H85" s="5">
        <v>1</v>
      </c>
      <c r="I85" s="5">
        <v>172000</v>
      </c>
      <c r="J85" s="5">
        <v>1.8</v>
      </c>
      <c r="K85" s="5">
        <v>133</v>
      </c>
      <c r="L85" s="5">
        <v>0</v>
      </c>
      <c r="M85" s="5">
        <v>78</v>
      </c>
      <c r="N85" s="5">
        <v>0</v>
      </c>
    </row>
    <row r="86" spans="2:14" x14ac:dyDescent="0.3">
      <c r="B86" s="5">
        <v>59</v>
      </c>
      <c r="C86" s="5" t="str" cm="1">
        <f t="array" ref="C86">_xlfn.IFS(B86&lt;55,"ADULT",B86&lt;=65,"YOUNG OLD",B86&gt;65,"OLD OLD")</f>
        <v>YOUNG OLD</v>
      </c>
      <c r="D86" s="5">
        <v>1</v>
      </c>
      <c r="E86" s="5">
        <v>280</v>
      </c>
      <c r="F86" s="5">
        <v>1</v>
      </c>
      <c r="G86" s="5">
        <v>25</v>
      </c>
      <c r="H86" s="5">
        <v>1</v>
      </c>
      <c r="I86" s="5">
        <v>302000</v>
      </c>
      <c r="J86" s="5">
        <v>1</v>
      </c>
      <c r="K86" s="5">
        <v>141</v>
      </c>
      <c r="L86" s="5">
        <v>0</v>
      </c>
      <c r="M86" s="5">
        <v>78</v>
      </c>
      <c r="N86" s="5">
        <v>1</v>
      </c>
    </row>
    <row r="87" spans="2:14" x14ac:dyDescent="0.3">
      <c r="B87" s="5">
        <v>51</v>
      </c>
      <c r="C87" s="5" t="str" cm="1">
        <f t="array" ref="C87">_xlfn.IFS(B87&lt;55,"ADULT",B87&lt;=65,"YOUNG OLD",B87&gt;65,"OLD OLD")</f>
        <v>ADULT</v>
      </c>
      <c r="D87" s="5">
        <v>0</v>
      </c>
      <c r="E87" s="5">
        <v>78</v>
      </c>
      <c r="F87" s="5">
        <v>0</v>
      </c>
      <c r="G87" s="5">
        <v>50</v>
      </c>
      <c r="H87" s="5">
        <v>0</v>
      </c>
      <c r="I87" s="5">
        <v>406000</v>
      </c>
      <c r="J87" s="5">
        <v>0.7</v>
      </c>
      <c r="K87" s="5">
        <v>140</v>
      </c>
      <c r="L87" s="5">
        <v>0</v>
      </c>
      <c r="M87" s="5">
        <v>79</v>
      </c>
      <c r="N87" s="5">
        <v>0</v>
      </c>
    </row>
    <row r="88" spans="2:14" x14ac:dyDescent="0.3">
      <c r="B88" s="5">
        <v>55</v>
      </c>
      <c r="C88" s="5" t="str" cm="1">
        <f t="array" ref="C88">_xlfn.IFS(B88&lt;55,"ADULT",B88&lt;=65,"YOUNG OLD",B88&gt;65,"OLD OLD")</f>
        <v>YOUNG OLD</v>
      </c>
      <c r="D88" s="5">
        <v>0</v>
      </c>
      <c r="E88" s="5">
        <v>47</v>
      </c>
      <c r="F88" s="5">
        <v>0</v>
      </c>
      <c r="G88" s="5">
        <v>35</v>
      </c>
      <c r="H88" s="5">
        <v>1</v>
      </c>
      <c r="I88" s="5">
        <v>173000</v>
      </c>
      <c r="J88" s="5">
        <v>1.1000000000000001</v>
      </c>
      <c r="K88" s="5">
        <v>137</v>
      </c>
      <c r="L88" s="5">
        <v>0</v>
      </c>
      <c r="M88" s="5">
        <v>79</v>
      </c>
      <c r="N88" s="5">
        <v>0</v>
      </c>
    </row>
    <row r="89" spans="2:14" x14ac:dyDescent="0.3">
      <c r="B89" s="5">
        <v>65</v>
      </c>
      <c r="C89" s="5" t="str" cm="1">
        <f t="array" ref="C89">_xlfn.IFS(B89&lt;55,"ADULT",B89&lt;=65,"YOUNG OLD",B89&gt;65,"OLD OLD")</f>
        <v>YOUNG OLD</v>
      </c>
      <c r="D89" s="5">
        <v>1</v>
      </c>
      <c r="E89" s="5">
        <v>68</v>
      </c>
      <c r="F89" s="5">
        <v>1</v>
      </c>
      <c r="G89" s="5">
        <v>60</v>
      </c>
      <c r="H89" s="5">
        <v>1</v>
      </c>
      <c r="I89" s="5">
        <v>304000</v>
      </c>
      <c r="J89" s="5">
        <v>0.8</v>
      </c>
      <c r="K89" s="5">
        <v>140</v>
      </c>
      <c r="L89" s="5">
        <v>0</v>
      </c>
      <c r="M89" s="5">
        <v>79</v>
      </c>
      <c r="N89" s="5">
        <v>0</v>
      </c>
    </row>
    <row r="90" spans="2:14" x14ac:dyDescent="0.3">
      <c r="B90" s="5">
        <v>44</v>
      </c>
      <c r="C90" s="5" t="str" cm="1">
        <f t="array" ref="C90">_xlfn.IFS(B90&lt;55,"ADULT",B90&lt;=65,"YOUNG OLD",B90&gt;65,"OLD OLD")</f>
        <v>ADULT</v>
      </c>
      <c r="D90" s="5">
        <v>0</v>
      </c>
      <c r="E90" s="5">
        <v>84</v>
      </c>
      <c r="F90" s="5">
        <v>1</v>
      </c>
      <c r="G90" s="5">
        <v>40</v>
      </c>
      <c r="H90" s="5">
        <v>1</v>
      </c>
      <c r="I90" s="5">
        <v>235000</v>
      </c>
      <c r="J90" s="5">
        <v>0.7</v>
      </c>
      <c r="K90" s="5">
        <v>139</v>
      </c>
      <c r="L90" s="5">
        <v>0</v>
      </c>
      <c r="M90" s="5">
        <v>79</v>
      </c>
      <c r="N90" s="5">
        <v>0</v>
      </c>
    </row>
    <row r="91" spans="2:14" x14ac:dyDescent="0.3">
      <c r="B91" s="5">
        <v>57</v>
      </c>
      <c r="C91" s="5" t="str" cm="1">
        <f t="array" ref="C91">_xlfn.IFS(B91&lt;55,"ADULT",B91&lt;=65,"YOUNG OLD",B91&gt;65,"OLD OLD")</f>
        <v>YOUNG OLD</v>
      </c>
      <c r="D91" s="5">
        <v>1</v>
      </c>
      <c r="E91" s="5">
        <v>115</v>
      </c>
      <c r="F91" s="5">
        <v>0</v>
      </c>
      <c r="G91" s="5">
        <v>25</v>
      </c>
      <c r="H91" s="5">
        <v>1</v>
      </c>
      <c r="I91" s="5">
        <v>181000</v>
      </c>
      <c r="J91" s="5">
        <v>1.1000000000000001</v>
      </c>
      <c r="K91" s="5">
        <v>144</v>
      </c>
      <c r="L91" s="5">
        <v>0</v>
      </c>
      <c r="M91" s="5">
        <v>79</v>
      </c>
      <c r="N91" s="5">
        <v>0</v>
      </c>
    </row>
    <row r="92" spans="2:14" x14ac:dyDescent="0.3">
      <c r="B92" s="5">
        <v>70</v>
      </c>
      <c r="C92" s="5" t="str" cm="1">
        <f t="array" ref="C92">_xlfn.IFS(B92&lt;55,"ADULT",B92&lt;=65,"YOUNG OLD",B92&gt;65,"OLD OLD")</f>
        <v>OLD OLD</v>
      </c>
      <c r="D92" s="5">
        <v>0</v>
      </c>
      <c r="E92" s="5">
        <v>66</v>
      </c>
      <c r="F92" s="5">
        <v>1</v>
      </c>
      <c r="G92" s="5">
        <v>45</v>
      </c>
      <c r="H92" s="5">
        <v>0</v>
      </c>
      <c r="I92" s="5">
        <v>249000</v>
      </c>
      <c r="J92" s="5">
        <v>0.8</v>
      </c>
      <c r="K92" s="5">
        <v>136</v>
      </c>
      <c r="L92" s="5">
        <v>1</v>
      </c>
      <c r="M92" s="5">
        <v>80</v>
      </c>
      <c r="N92" s="5">
        <v>0</v>
      </c>
    </row>
    <row r="93" spans="2:14" x14ac:dyDescent="0.3">
      <c r="B93" s="5">
        <v>60</v>
      </c>
      <c r="C93" s="5" t="str" cm="1">
        <f t="array" ref="C93">_xlfn.IFS(B93&lt;55,"ADULT",B93&lt;=65,"YOUNG OLD",B93&gt;65,"OLD OLD")</f>
        <v>YOUNG OLD</v>
      </c>
      <c r="D93" s="5">
        <v>0</v>
      </c>
      <c r="E93" s="5">
        <v>897</v>
      </c>
      <c r="F93" s="5">
        <v>1</v>
      </c>
      <c r="G93" s="5">
        <v>45</v>
      </c>
      <c r="H93" s="5">
        <v>0</v>
      </c>
      <c r="I93" s="5">
        <v>297000</v>
      </c>
      <c r="J93" s="5">
        <v>1</v>
      </c>
      <c r="K93" s="5">
        <v>133</v>
      </c>
      <c r="L93" s="5">
        <v>0</v>
      </c>
      <c r="M93" s="5">
        <v>80</v>
      </c>
      <c r="N93" s="5">
        <v>0</v>
      </c>
    </row>
    <row r="94" spans="2:14" x14ac:dyDescent="0.3">
      <c r="B94" s="5">
        <v>42</v>
      </c>
      <c r="C94" s="5" t="str" cm="1">
        <f t="array" ref="C94">_xlfn.IFS(B94&lt;55,"ADULT",B94&lt;=65,"YOUNG OLD",B94&gt;65,"OLD OLD")</f>
        <v>ADULT</v>
      </c>
      <c r="D94" s="5">
        <v>0</v>
      </c>
      <c r="E94" s="5">
        <v>582</v>
      </c>
      <c r="F94" s="5">
        <v>0</v>
      </c>
      <c r="G94" s="5">
        <v>60</v>
      </c>
      <c r="H94" s="5">
        <v>0</v>
      </c>
      <c r="I94" s="5">
        <v>263358.03000000003</v>
      </c>
      <c r="J94" s="5">
        <v>1.18</v>
      </c>
      <c r="K94" s="5">
        <v>137</v>
      </c>
      <c r="L94" s="5">
        <v>0</v>
      </c>
      <c r="M94" s="5">
        <v>82</v>
      </c>
      <c r="N94" s="5">
        <v>0</v>
      </c>
    </row>
    <row r="95" spans="2:14" x14ac:dyDescent="0.3">
      <c r="B95" s="5">
        <v>60</v>
      </c>
      <c r="C95" s="5" t="str" cm="1">
        <f t="array" ref="C95">_xlfn.IFS(B95&lt;55,"ADULT",B95&lt;=65,"YOUNG OLD",B95&gt;65,"OLD OLD")</f>
        <v>YOUNG OLD</v>
      </c>
      <c r="D95" s="5">
        <v>1</v>
      </c>
      <c r="E95" s="5">
        <v>154</v>
      </c>
      <c r="F95" s="5">
        <v>0</v>
      </c>
      <c r="G95" s="5">
        <v>25</v>
      </c>
      <c r="H95" s="5">
        <v>0</v>
      </c>
      <c r="I95" s="5">
        <v>210000</v>
      </c>
      <c r="J95" s="5">
        <v>1.7</v>
      </c>
      <c r="K95" s="5">
        <v>135</v>
      </c>
      <c r="L95" s="5">
        <v>0</v>
      </c>
      <c r="M95" s="5">
        <v>82</v>
      </c>
      <c r="N95" s="5">
        <v>1</v>
      </c>
    </row>
    <row r="96" spans="2:14" x14ac:dyDescent="0.3">
      <c r="B96" s="5">
        <v>58</v>
      </c>
      <c r="C96" s="5" t="str" cm="1">
        <f t="array" ref="C96">_xlfn.IFS(B96&lt;55,"ADULT",B96&lt;=65,"YOUNG OLD",B96&gt;65,"OLD OLD")</f>
        <v>YOUNG OLD</v>
      </c>
      <c r="D96" s="5">
        <v>0</v>
      </c>
      <c r="E96" s="5">
        <v>144</v>
      </c>
      <c r="F96" s="5">
        <v>1</v>
      </c>
      <c r="G96" s="5">
        <v>38</v>
      </c>
      <c r="H96" s="5">
        <v>1</v>
      </c>
      <c r="I96" s="5">
        <v>327000</v>
      </c>
      <c r="J96" s="5">
        <v>0.7</v>
      </c>
      <c r="K96" s="5">
        <v>142</v>
      </c>
      <c r="L96" s="5">
        <v>0</v>
      </c>
      <c r="M96" s="5">
        <v>83</v>
      </c>
      <c r="N96" s="5">
        <v>0</v>
      </c>
    </row>
    <row r="97" spans="2:14" x14ac:dyDescent="0.3">
      <c r="B97" s="5">
        <v>58</v>
      </c>
      <c r="C97" s="5" t="str" cm="1">
        <f t="array" ref="C97">_xlfn.IFS(B97&lt;55,"ADULT",B97&lt;=65,"YOUNG OLD",B97&gt;65,"OLD OLD")</f>
        <v>YOUNG OLD</v>
      </c>
      <c r="D97" s="5">
        <v>1</v>
      </c>
      <c r="E97" s="5">
        <v>133</v>
      </c>
      <c r="F97" s="5">
        <v>0</v>
      </c>
      <c r="G97" s="5">
        <v>60</v>
      </c>
      <c r="H97" s="5">
        <v>1</v>
      </c>
      <c r="I97" s="5">
        <v>219000</v>
      </c>
      <c r="J97" s="5">
        <v>1</v>
      </c>
      <c r="K97" s="5">
        <v>141</v>
      </c>
      <c r="L97" s="5">
        <v>0</v>
      </c>
      <c r="M97" s="5">
        <v>83</v>
      </c>
      <c r="N97" s="5">
        <v>0</v>
      </c>
    </row>
    <row r="98" spans="2:14" x14ac:dyDescent="0.3">
      <c r="B98" s="5">
        <v>63</v>
      </c>
      <c r="C98" s="5" t="str" cm="1">
        <f t="array" ref="C98">_xlfn.IFS(B98&lt;55,"ADULT",B98&lt;=65,"YOUNG OLD",B98&gt;65,"OLD OLD")</f>
        <v>YOUNG OLD</v>
      </c>
      <c r="D98" s="5">
        <v>1</v>
      </c>
      <c r="E98" s="5">
        <v>514</v>
      </c>
      <c r="F98" s="5">
        <v>1</v>
      </c>
      <c r="G98" s="5">
        <v>25</v>
      </c>
      <c r="H98" s="5">
        <v>1</v>
      </c>
      <c r="I98" s="5">
        <v>254000</v>
      </c>
      <c r="J98" s="5">
        <v>1.3</v>
      </c>
      <c r="K98" s="5">
        <v>134</v>
      </c>
      <c r="L98" s="5">
        <v>0</v>
      </c>
      <c r="M98" s="5">
        <v>83</v>
      </c>
      <c r="N98" s="5">
        <v>0</v>
      </c>
    </row>
    <row r="99" spans="2:14" x14ac:dyDescent="0.3">
      <c r="B99" s="5">
        <v>70</v>
      </c>
      <c r="C99" s="5" t="str" cm="1">
        <f t="array" ref="C99">_xlfn.IFS(B99&lt;55,"ADULT",B99&lt;=65,"YOUNG OLD",B99&gt;65,"OLD OLD")</f>
        <v>OLD OLD</v>
      </c>
      <c r="D99" s="5">
        <v>1</v>
      </c>
      <c r="E99" s="5">
        <v>59</v>
      </c>
      <c r="F99" s="5">
        <v>0</v>
      </c>
      <c r="G99" s="5">
        <v>60</v>
      </c>
      <c r="H99" s="5">
        <v>0</v>
      </c>
      <c r="I99" s="5">
        <v>255000</v>
      </c>
      <c r="J99" s="5">
        <v>1.1000000000000001</v>
      </c>
      <c r="K99" s="5">
        <v>136</v>
      </c>
      <c r="L99" s="5">
        <v>0</v>
      </c>
      <c r="M99" s="5">
        <v>85</v>
      </c>
      <c r="N99" s="5">
        <v>0</v>
      </c>
    </row>
    <row r="100" spans="2:14" x14ac:dyDescent="0.3">
      <c r="B100" s="5">
        <v>60</v>
      </c>
      <c r="C100" s="5" t="str" cm="1">
        <f t="array" ref="C100">_xlfn.IFS(B100&lt;55,"ADULT",B100&lt;=65,"YOUNG OLD",B100&gt;65,"OLD OLD")</f>
        <v>YOUNG OLD</v>
      </c>
      <c r="D100" s="5">
        <v>1</v>
      </c>
      <c r="E100" s="5">
        <v>156</v>
      </c>
      <c r="F100" s="5">
        <v>1</v>
      </c>
      <c r="G100" s="5">
        <v>25</v>
      </c>
      <c r="H100" s="5">
        <v>1</v>
      </c>
      <c r="I100" s="5">
        <v>318000</v>
      </c>
      <c r="J100" s="5">
        <v>1.2</v>
      </c>
      <c r="K100" s="5">
        <v>137</v>
      </c>
      <c r="L100" s="5">
        <v>0</v>
      </c>
      <c r="M100" s="5">
        <v>85</v>
      </c>
      <c r="N100" s="5">
        <v>0</v>
      </c>
    </row>
    <row r="101" spans="2:14" x14ac:dyDescent="0.3">
      <c r="B101" s="5">
        <v>63</v>
      </c>
      <c r="C101" s="5" t="str" cm="1">
        <f t="array" ref="C101">_xlfn.IFS(B101&lt;55,"ADULT",B101&lt;=65,"YOUNG OLD",B101&gt;65,"OLD OLD")</f>
        <v>YOUNG OLD</v>
      </c>
      <c r="D101" s="5">
        <v>1</v>
      </c>
      <c r="E101" s="5">
        <v>61</v>
      </c>
      <c r="F101" s="5">
        <v>1</v>
      </c>
      <c r="G101" s="5">
        <v>40</v>
      </c>
      <c r="H101" s="5">
        <v>0</v>
      </c>
      <c r="I101" s="5">
        <v>221000</v>
      </c>
      <c r="J101" s="5">
        <v>1.1000000000000001</v>
      </c>
      <c r="K101" s="5">
        <v>140</v>
      </c>
      <c r="L101" s="5">
        <v>0</v>
      </c>
      <c r="M101" s="5">
        <v>86</v>
      </c>
      <c r="N101" s="5">
        <v>0</v>
      </c>
    </row>
    <row r="102" spans="2:14" x14ac:dyDescent="0.3">
      <c r="B102" s="5">
        <v>65</v>
      </c>
      <c r="C102" s="5" t="str" cm="1">
        <f t="array" ref="C102">_xlfn.IFS(B102&lt;55,"ADULT",B102&lt;=65,"YOUNG OLD",B102&gt;65,"OLD OLD")</f>
        <v>YOUNG OLD</v>
      </c>
      <c r="D102" s="5">
        <v>1</v>
      </c>
      <c r="E102" s="5">
        <v>305</v>
      </c>
      <c r="F102" s="5">
        <v>0</v>
      </c>
      <c r="G102" s="5">
        <v>25</v>
      </c>
      <c r="H102" s="5">
        <v>0</v>
      </c>
      <c r="I102" s="5">
        <v>298000</v>
      </c>
      <c r="J102" s="5">
        <v>1.1000000000000001</v>
      </c>
      <c r="K102" s="5">
        <v>141</v>
      </c>
      <c r="L102" s="5">
        <v>0</v>
      </c>
      <c r="M102" s="5">
        <v>87</v>
      </c>
      <c r="N102" s="5">
        <v>0</v>
      </c>
    </row>
    <row r="103" spans="2:14" x14ac:dyDescent="0.3">
      <c r="B103" s="5">
        <v>75</v>
      </c>
      <c r="C103" s="5" t="str" cm="1">
        <f t="array" ref="C103">_xlfn.IFS(B103&lt;55,"ADULT",B103&lt;=65,"YOUNG OLD",B103&gt;65,"OLD OLD")</f>
        <v>OLD OLD</v>
      </c>
      <c r="D103" s="5">
        <v>0</v>
      </c>
      <c r="E103" s="5">
        <v>582</v>
      </c>
      <c r="F103" s="5">
        <v>0</v>
      </c>
      <c r="G103" s="5">
        <v>45</v>
      </c>
      <c r="H103" s="5">
        <v>1</v>
      </c>
      <c r="I103" s="5">
        <v>263358.03000000003</v>
      </c>
      <c r="J103" s="5">
        <v>1.18</v>
      </c>
      <c r="K103" s="5">
        <v>137</v>
      </c>
      <c r="L103" s="5">
        <v>0</v>
      </c>
      <c r="M103" s="5">
        <v>87</v>
      </c>
      <c r="N103" s="5">
        <v>0</v>
      </c>
    </row>
    <row r="104" spans="2:14" x14ac:dyDescent="0.3">
      <c r="B104" s="5">
        <v>80</v>
      </c>
      <c r="C104" s="5" t="str" cm="1">
        <f t="array" ref="C104">_xlfn.IFS(B104&lt;55,"ADULT",B104&lt;=65,"YOUNG OLD",B104&gt;65,"OLD OLD")</f>
        <v>OLD OLD</v>
      </c>
      <c r="D104" s="5">
        <v>0</v>
      </c>
      <c r="E104" s="5">
        <v>898</v>
      </c>
      <c r="F104" s="5">
        <v>0</v>
      </c>
      <c r="G104" s="5">
        <v>25</v>
      </c>
      <c r="H104" s="5">
        <v>0</v>
      </c>
      <c r="I104" s="5">
        <v>149000</v>
      </c>
      <c r="J104" s="5">
        <v>1.1000000000000001</v>
      </c>
      <c r="K104" s="5">
        <v>144</v>
      </c>
      <c r="L104" s="5">
        <v>1</v>
      </c>
      <c r="M104" s="5">
        <v>87</v>
      </c>
      <c r="N104" s="5">
        <v>0</v>
      </c>
    </row>
    <row r="105" spans="2:14" x14ac:dyDescent="0.3">
      <c r="B105" s="5">
        <v>42</v>
      </c>
      <c r="C105" s="5" t="str" cm="1">
        <f t="array" ref="C105">_xlfn.IFS(B105&lt;55,"ADULT",B105&lt;=65,"YOUNG OLD",B105&gt;65,"OLD OLD")</f>
        <v>ADULT</v>
      </c>
      <c r="D105" s="5">
        <v>0</v>
      </c>
      <c r="E105" s="5">
        <v>5209</v>
      </c>
      <c r="F105" s="5">
        <v>0</v>
      </c>
      <c r="G105" s="5">
        <v>30</v>
      </c>
      <c r="H105" s="5">
        <v>0</v>
      </c>
      <c r="I105" s="5">
        <v>226000</v>
      </c>
      <c r="J105" s="5">
        <v>1</v>
      </c>
      <c r="K105" s="5">
        <v>140</v>
      </c>
      <c r="L105" s="5">
        <v>1</v>
      </c>
      <c r="M105" s="5">
        <v>87</v>
      </c>
      <c r="N105" s="5">
        <v>0</v>
      </c>
    </row>
    <row r="106" spans="2:14" x14ac:dyDescent="0.3">
      <c r="B106" s="5">
        <v>60</v>
      </c>
      <c r="C106" s="5" t="str" cm="1">
        <f t="array" ref="C106">_xlfn.IFS(B106&lt;55,"ADULT",B106&lt;=65,"YOUNG OLD",B106&gt;65,"OLD OLD")</f>
        <v>YOUNG OLD</v>
      </c>
      <c r="D106" s="5">
        <v>0</v>
      </c>
      <c r="E106" s="5">
        <v>53</v>
      </c>
      <c r="F106" s="5">
        <v>0</v>
      </c>
      <c r="G106" s="5">
        <v>50</v>
      </c>
      <c r="H106" s="5">
        <v>1</v>
      </c>
      <c r="I106" s="5">
        <v>286000</v>
      </c>
      <c r="J106" s="5">
        <v>2.2999999999999998</v>
      </c>
      <c r="K106" s="5">
        <v>143</v>
      </c>
      <c r="L106" s="5">
        <v>0</v>
      </c>
      <c r="M106" s="5">
        <v>87</v>
      </c>
      <c r="N106" s="5">
        <v>0</v>
      </c>
    </row>
    <row r="107" spans="2:14" x14ac:dyDescent="0.3">
      <c r="B107" s="5">
        <v>72</v>
      </c>
      <c r="C107" s="5" t="str" cm="1">
        <f t="array" ref="C107">_xlfn.IFS(B107&lt;55,"ADULT",B107&lt;=65,"YOUNG OLD",B107&gt;65,"OLD OLD")</f>
        <v>OLD OLD</v>
      </c>
      <c r="D107" s="5">
        <v>1</v>
      </c>
      <c r="E107" s="5">
        <v>328</v>
      </c>
      <c r="F107" s="5">
        <v>0</v>
      </c>
      <c r="G107" s="5">
        <v>30</v>
      </c>
      <c r="H107" s="5">
        <v>1</v>
      </c>
      <c r="I107" s="5">
        <v>621000</v>
      </c>
      <c r="J107" s="5">
        <v>1.7</v>
      </c>
      <c r="K107" s="5">
        <v>138</v>
      </c>
      <c r="L107" s="5">
        <v>1</v>
      </c>
      <c r="M107" s="5">
        <v>88</v>
      </c>
      <c r="N107" s="5">
        <v>1</v>
      </c>
    </row>
    <row r="108" spans="2:14" x14ac:dyDescent="0.3">
      <c r="B108" s="5">
        <v>55</v>
      </c>
      <c r="C108" s="5" t="str" cm="1">
        <f t="array" ref="C108">_xlfn.IFS(B108&lt;55,"ADULT",B108&lt;=65,"YOUNG OLD",B108&gt;65,"OLD OLD")</f>
        <v>YOUNG OLD</v>
      </c>
      <c r="D108" s="5">
        <v>0</v>
      </c>
      <c r="E108" s="5">
        <v>748</v>
      </c>
      <c r="F108" s="5">
        <v>0</v>
      </c>
      <c r="G108" s="5">
        <v>45</v>
      </c>
      <c r="H108" s="5">
        <v>0</v>
      </c>
      <c r="I108" s="5">
        <v>263000</v>
      </c>
      <c r="J108" s="5">
        <v>1.3</v>
      </c>
      <c r="K108" s="5">
        <v>137</v>
      </c>
      <c r="L108" s="5">
        <v>0</v>
      </c>
      <c r="M108" s="5">
        <v>88</v>
      </c>
      <c r="N108" s="5">
        <v>0</v>
      </c>
    </row>
    <row r="109" spans="2:14" x14ac:dyDescent="0.3">
      <c r="B109" s="5">
        <v>45</v>
      </c>
      <c r="C109" s="5" t="str" cm="1">
        <f t="array" ref="C109">_xlfn.IFS(B109&lt;55,"ADULT",B109&lt;=65,"YOUNG OLD",B109&gt;65,"OLD OLD")</f>
        <v>ADULT</v>
      </c>
      <c r="D109" s="5">
        <v>1</v>
      </c>
      <c r="E109" s="5">
        <v>1876</v>
      </c>
      <c r="F109" s="5">
        <v>1</v>
      </c>
      <c r="G109" s="5">
        <v>35</v>
      </c>
      <c r="H109" s="5">
        <v>0</v>
      </c>
      <c r="I109" s="5">
        <v>226000</v>
      </c>
      <c r="J109" s="5">
        <v>0.9</v>
      </c>
      <c r="K109" s="5">
        <v>138</v>
      </c>
      <c r="L109" s="5">
        <v>0</v>
      </c>
      <c r="M109" s="5">
        <v>88</v>
      </c>
      <c r="N109" s="5">
        <v>0</v>
      </c>
    </row>
    <row r="110" spans="2:14" x14ac:dyDescent="0.3">
      <c r="B110" s="5">
        <v>63</v>
      </c>
      <c r="C110" s="5" t="str" cm="1">
        <f t="array" ref="C110">_xlfn.IFS(B110&lt;55,"ADULT",B110&lt;=65,"YOUNG OLD",B110&gt;65,"OLD OLD")</f>
        <v>YOUNG OLD</v>
      </c>
      <c r="D110" s="5">
        <v>0</v>
      </c>
      <c r="E110" s="5">
        <v>936</v>
      </c>
      <c r="F110" s="5">
        <v>0</v>
      </c>
      <c r="G110" s="5">
        <v>38</v>
      </c>
      <c r="H110" s="5">
        <v>0</v>
      </c>
      <c r="I110" s="5">
        <v>304000</v>
      </c>
      <c r="J110" s="5">
        <v>1.1000000000000001</v>
      </c>
      <c r="K110" s="5">
        <v>133</v>
      </c>
      <c r="L110" s="5">
        <v>1</v>
      </c>
      <c r="M110" s="5">
        <v>88</v>
      </c>
      <c r="N110" s="5">
        <v>0</v>
      </c>
    </row>
    <row r="111" spans="2:14" x14ac:dyDescent="0.3">
      <c r="B111" s="5">
        <v>45</v>
      </c>
      <c r="C111" s="5" t="str" cm="1">
        <f t="array" ref="C111">_xlfn.IFS(B111&lt;55,"ADULT",B111&lt;=65,"YOUNG OLD",B111&gt;65,"OLD OLD")</f>
        <v>ADULT</v>
      </c>
      <c r="D111" s="5">
        <v>0</v>
      </c>
      <c r="E111" s="5">
        <v>292</v>
      </c>
      <c r="F111" s="5">
        <v>1</v>
      </c>
      <c r="G111" s="5">
        <v>35</v>
      </c>
      <c r="H111" s="5">
        <v>0</v>
      </c>
      <c r="I111" s="5">
        <v>850000</v>
      </c>
      <c r="J111" s="5">
        <v>1.3</v>
      </c>
      <c r="K111" s="5">
        <v>142</v>
      </c>
      <c r="L111" s="5">
        <v>1</v>
      </c>
      <c r="M111" s="5">
        <v>88</v>
      </c>
      <c r="N111" s="5">
        <v>0</v>
      </c>
    </row>
    <row r="112" spans="2:14" x14ac:dyDescent="0.3">
      <c r="B112" s="5">
        <v>85</v>
      </c>
      <c r="C112" s="5" t="str" cm="1">
        <f t="array" ref="C112">_xlfn.IFS(B112&lt;55,"ADULT",B112&lt;=65,"YOUNG OLD",B112&gt;65,"OLD OLD")</f>
        <v>OLD OLD</v>
      </c>
      <c r="D112" s="5">
        <v>0</v>
      </c>
      <c r="E112" s="5">
        <v>129</v>
      </c>
      <c r="F112" s="5">
        <v>0</v>
      </c>
      <c r="G112" s="5">
        <v>60</v>
      </c>
      <c r="H112" s="5">
        <v>0</v>
      </c>
      <c r="I112" s="5">
        <v>306000</v>
      </c>
      <c r="J112" s="5">
        <v>1.2</v>
      </c>
      <c r="K112" s="5">
        <v>132</v>
      </c>
      <c r="L112" s="5">
        <v>1</v>
      </c>
      <c r="M112" s="5">
        <v>90</v>
      </c>
      <c r="N112" s="5">
        <v>1</v>
      </c>
    </row>
    <row r="113" spans="2:14" x14ac:dyDescent="0.3">
      <c r="B113" s="5">
        <v>55</v>
      </c>
      <c r="C113" s="5" t="str" cm="1">
        <f t="array" ref="C113">_xlfn.IFS(B113&lt;55,"ADULT",B113&lt;=65,"YOUNG OLD",B113&gt;65,"OLD OLD")</f>
        <v>YOUNG OLD</v>
      </c>
      <c r="D113" s="5">
        <v>0</v>
      </c>
      <c r="E113" s="5">
        <v>60</v>
      </c>
      <c r="F113" s="5">
        <v>0</v>
      </c>
      <c r="G113" s="5">
        <v>35</v>
      </c>
      <c r="H113" s="5">
        <v>0</v>
      </c>
      <c r="I113" s="5">
        <v>228000</v>
      </c>
      <c r="J113" s="5">
        <v>1.2</v>
      </c>
      <c r="K113" s="5">
        <v>135</v>
      </c>
      <c r="L113" s="5">
        <v>1</v>
      </c>
      <c r="M113" s="5">
        <v>90</v>
      </c>
      <c r="N113" s="5">
        <v>0</v>
      </c>
    </row>
    <row r="114" spans="2:14" x14ac:dyDescent="0.3">
      <c r="B114" s="5">
        <v>50</v>
      </c>
      <c r="C114" s="5" t="str" cm="1">
        <f t="array" ref="C114">_xlfn.IFS(B114&lt;55,"ADULT",B114&lt;=65,"YOUNG OLD",B114&gt;65,"OLD OLD")</f>
        <v>ADULT</v>
      </c>
      <c r="D114" s="5">
        <v>0</v>
      </c>
      <c r="E114" s="5">
        <v>369</v>
      </c>
      <c r="F114" s="5">
        <v>1</v>
      </c>
      <c r="G114" s="5">
        <v>25</v>
      </c>
      <c r="H114" s="5">
        <v>0</v>
      </c>
      <c r="I114" s="5">
        <v>252000</v>
      </c>
      <c r="J114" s="5">
        <v>1.6</v>
      </c>
      <c r="K114" s="5">
        <v>136</v>
      </c>
      <c r="L114" s="5">
        <v>0</v>
      </c>
      <c r="M114" s="5">
        <v>90</v>
      </c>
      <c r="N114" s="5">
        <v>0</v>
      </c>
    </row>
    <row r="115" spans="2:14" x14ac:dyDescent="0.3">
      <c r="B115" s="5">
        <v>70</v>
      </c>
      <c r="C115" s="5" t="str" cm="1">
        <f t="array" ref="C115">_xlfn.IFS(B115&lt;55,"ADULT",B115&lt;=65,"YOUNG OLD",B115&gt;65,"OLD OLD")</f>
        <v>OLD OLD</v>
      </c>
      <c r="D115" s="5">
        <v>1</v>
      </c>
      <c r="E115" s="5">
        <v>143</v>
      </c>
      <c r="F115" s="5">
        <v>0</v>
      </c>
      <c r="G115" s="5">
        <v>60</v>
      </c>
      <c r="H115" s="5">
        <v>0</v>
      </c>
      <c r="I115" s="5">
        <v>351000</v>
      </c>
      <c r="J115" s="5">
        <v>1.3</v>
      </c>
      <c r="K115" s="5">
        <v>137</v>
      </c>
      <c r="L115" s="5">
        <v>0</v>
      </c>
      <c r="M115" s="5">
        <v>90</v>
      </c>
      <c r="N115" s="5">
        <v>1</v>
      </c>
    </row>
    <row r="116" spans="2:14" x14ac:dyDescent="0.3">
      <c r="B116" s="5">
        <v>60</v>
      </c>
      <c r="C116" s="5" t="str" cm="1">
        <f t="array" ref="C116">_xlfn.IFS(B116&lt;55,"ADULT",B116&lt;=65,"YOUNG OLD",B116&gt;65,"OLD OLD")</f>
        <v>YOUNG OLD</v>
      </c>
      <c r="D116" s="5">
        <v>1</v>
      </c>
      <c r="E116" s="5">
        <v>754</v>
      </c>
      <c r="F116" s="5">
        <v>1</v>
      </c>
      <c r="G116" s="5">
        <v>40</v>
      </c>
      <c r="H116" s="5">
        <v>1</v>
      </c>
      <c r="I116" s="5">
        <v>328000</v>
      </c>
      <c r="J116" s="5">
        <v>1.2</v>
      </c>
      <c r="K116" s="5">
        <v>126</v>
      </c>
      <c r="L116" s="5">
        <v>0</v>
      </c>
      <c r="M116" s="5">
        <v>91</v>
      </c>
      <c r="N116" s="5">
        <v>0</v>
      </c>
    </row>
    <row r="117" spans="2:14" x14ac:dyDescent="0.3">
      <c r="B117" s="5">
        <v>58</v>
      </c>
      <c r="C117" s="5" t="str" cm="1">
        <f t="array" ref="C117">_xlfn.IFS(B117&lt;55,"ADULT",B117&lt;=65,"YOUNG OLD",B117&gt;65,"OLD OLD")</f>
        <v>YOUNG OLD</v>
      </c>
      <c r="D117" s="5">
        <v>1</v>
      </c>
      <c r="E117" s="5">
        <v>400</v>
      </c>
      <c r="F117" s="5">
        <v>0</v>
      </c>
      <c r="G117" s="5">
        <v>40</v>
      </c>
      <c r="H117" s="5">
        <v>0</v>
      </c>
      <c r="I117" s="5">
        <v>164000</v>
      </c>
      <c r="J117" s="5">
        <v>1</v>
      </c>
      <c r="K117" s="5">
        <v>139</v>
      </c>
      <c r="L117" s="5">
        <v>0</v>
      </c>
      <c r="M117" s="5">
        <v>91</v>
      </c>
      <c r="N117" s="5">
        <v>0</v>
      </c>
    </row>
    <row r="118" spans="2:14" x14ac:dyDescent="0.3">
      <c r="B118" s="5">
        <v>60</v>
      </c>
      <c r="C118" s="5" t="str" cm="1">
        <f t="array" ref="C118">_xlfn.IFS(B118&lt;55,"ADULT",B118&lt;=65,"YOUNG OLD",B118&gt;65,"OLD OLD")</f>
        <v>YOUNG OLD</v>
      </c>
      <c r="D118" s="5">
        <v>1</v>
      </c>
      <c r="E118" s="5">
        <v>96</v>
      </c>
      <c r="F118" s="5">
        <v>1</v>
      </c>
      <c r="G118" s="5">
        <v>60</v>
      </c>
      <c r="H118" s="5">
        <v>1</v>
      </c>
      <c r="I118" s="5">
        <v>271000</v>
      </c>
      <c r="J118" s="5">
        <v>0.7</v>
      </c>
      <c r="K118" s="5">
        <v>136</v>
      </c>
      <c r="L118" s="5">
        <v>0</v>
      </c>
      <c r="M118" s="5">
        <v>94</v>
      </c>
      <c r="N118" s="5">
        <v>0</v>
      </c>
    </row>
    <row r="119" spans="2:14" x14ac:dyDescent="0.3">
      <c r="B119" s="5">
        <v>85</v>
      </c>
      <c r="C119" s="5" t="str" cm="1">
        <f t="array" ref="C119">_xlfn.IFS(B119&lt;55,"ADULT",B119&lt;=65,"YOUNG OLD",B119&gt;65,"OLD OLD")</f>
        <v>OLD OLD</v>
      </c>
      <c r="D119" s="5">
        <v>1</v>
      </c>
      <c r="E119" s="5">
        <v>102</v>
      </c>
      <c r="F119" s="5">
        <v>0</v>
      </c>
      <c r="G119" s="5">
        <v>60</v>
      </c>
      <c r="H119" s="5">
        <v>0</v>
      </c>
      <c r="I119" s="5">
        <v>507000</v>
      </c>
      <c r="J119" s="5">
        <v>3.2</v>
      </c>
      <c r="K119" s="5">
        <v>138</v>
      </c>
      <c r="L119" s="5">
        <v>0</v>
      </c>
      <c r="M119" s="5">
        <v>94</v>
      </c>
      <c r="N119" s="5">
        <v>0</v>
      </c>
    </row>
    <row r="120" spans="2:14" x14ac:dyDescent="0.3">
      <c r="B120" s="5">
        <v>65</v>
      </c>
      <c r="C120" s="5" t="str" cm="1">
        <f t="array" ref="C120">_xlfn.IFS(B120&lt;55,"ADULT",B120&lt;=65,"YOUNG OLD",B120&gt;65,"OLD OLD")</f>
        <v>YOUNG OLD</v>
      </c>
      <c r="D120" s="5">
        <v>1</v>
      </c>
      <c r="E120" s="5">
        <v>113</v>
      </c>
      <c r="F120" s="5">
        <v>1</v>
      </c>
      <c r="G120" s="5">
        <v>60</v>
      </c>
      <c r="H120" s="5">
        <v>1</v>
      </c>
      <c r="I120" s="5">
        <v>203000</v>
      </c>
      <c r="J120" s="5">
        <v>0.9</v>
      </c>
      <c r="K120" s="5">
        <v>140</v>
      </c>
      <c r="L120" s="5">
        <v>0</v>
      </c>
      <c r="M120" s="5">
        <v>94</v>
      </c>
      <c r="N120" s="5">
        <v>0</v>
      </c>
    </row>
    <row r="121" spans="2:14" x14ac:dyDescent="0.3">
      <c r="B121" s="5">
        <v>86</v>
      </c>
      <c r="C121" s="5" t="str" cm="1">
        <f t="array" ref="C121">_xlfn.IFS(B121&lt;55,"ADULT",B121&lt;=65,"YOUNG OLD",B121&gt;65,"OLD OLD")</f>
        <v>OLD OLD</v>
      </c>
      <c r="D121" s="5">
        <v>0</v>
      </c>
      <c r="E121" s="5">
        <v>582</v>
      </c>
      <c r="F121" s="5">
        <v>0</v>
      </c>
      <c r="G121" s="5">
        <v>38</v>
      </c>
      <c r="H121" s="5">
        <v>0</v>
      </c>
      <c r="I121" s="5">
        <v>263358.03000000003</v>
      </c>
      <c r="J121" s="5">
        <v>1.83</v>
      </c>
      <c r="K121" s="5">
        <v>134</v>
      </c>
      <c r="L121" s="5">
        <v>0</v>
      </c>
      <c r="M121" s="5">
        <v>95</v>
      </c>
      <c r="N121" s="5">
        <v>1</v>
      </c>
    </row>
    <row r="122" spans="2:14" x14ac:dyDescent="0.3">
      <c r="B122" s="5">
        <v>60</v>
      </c>
      <c r="C122" s="5" t="str" cm="1">
        <f t="array" ref="C122">_xlfn.IFS(B122&lt;55,"ADULT",B122&lt;=65,"YOUNG OLD",B122&gt;65,"OLD OLD")</f>
        <v>YOUNG OLD</v>
      </c>
      <c r="D122" s="5">
        <v>1</v>
      </c>
      <c r="E122" s="5">
        <v>737</v>
      </c>
      <c r="F122" s="5">
        <v>0</v>
      </c>
      <c r="G122" s="5">
        <v>60</v>
      </c>
      <c r="H122" s="5">
        <v>1</v>
      </c>
      <c r="I122" s="5">
        <v>210000</v>
      </c>
      <c r="J122" s="5">
        <v>1.5</v>
      </c>
      <c r="K122" s="5">
        <v>135</v>
      </c>
      <c r="L122" s="5">
        <v>1</v>
      </c>
      <c r="M122" s="5">
        <v>95</v>
      </c>
      <c r="N122" s="5">
        <v>0</v>
      </c>
    </row>
    <row r="123" spans="2:14" x14ac:dyDescent="0.3">
      <c r="B123" s="5">
        <v>66</v>
      </c>
      <c r="C123" s="5" t="str" cm="1">
        <f t="array" ref="C123">_xlfn.IFS(B123&lt;55,"ADULT",B123&lt;=65,"YOUNG OLD",B123&gt;65,"OLD OLD")</f>
        <v>OLD OLD</v>
      </c>
      <c r="D123" s="5">
        <v>1</v>
      </c>
      <c r="E123" s="5">
        <v>68</v>
      </c>
      <c r="F123" s="5">
        <v>1</v>
      </c>
      <c r="G123" s="5">
        <v>38</v>
      </c>
      <c r="H123" s="5">
        <v>1</v>
      </c>
      <c r="I123" s="5">
        <v>162000</v>
      </c>
      <c r="J123" s="5">
        <v>1</v>
      </c>
      <c r="K123" s="5">
        <v>136</v>
      </c>
      <c r="L123" s="5">
        <v>0</v>
      </c>
      <c r="M123" s="5">
        <v>95</v>
      </c>
      <c r="N123" s="5">
        <v>0</v>
      </c>
    </row>
    <row r="124" spans="2:14" x14ac:dyDescent="0.3">
      <c r="B124" s="5">
        <v>60</v>
      </c>
      <c r="C124" s="5" t="str" cm="1">
        <f t="array" ref="C124">_xlfn.IFS(B124&lt;55,"ADULT",B124&lt;=65,"YOUNG OLD",B124&gt;65,"OLD OLD")</f>
        <v>YOUNG OLD</v>
      </c>
      <c r="D124" s="5">
        <v>0</v>
      </c>
      <c r="E124" s="5">
        <v>96</v>
      </c>
      <c r="F124" s="5">
        <v>1</v>
      </c>
      <c r="G124" s="5">
        <v>38</v>
      </c>
      <c r="H124" s="5">
        <v>0</v>
      </c>
      <c r="I124" s="5">
        <v>228000</v>
      </c>
      <c r="J124" s="5">
        <v>0.75</v>
      </c>
      <c r="K124" s="5">
        <v>140</v>
      </c>
      <c r="L124" s="5">
        <v>0</v>
      </c>
      <c r="M124" s="5">
        <v>95</v>
      </c>
      <c r="N124" s="5">
        <v>0</v>
      </c>
    </row>
    <row r="125" spans="2:14" x14ac:dyDescent="0.3">
      <c r="B125" s="5">
        <v>60</v>
      </c>
      <c r="C125" s="5" t="str" cm="1">
        <f t="array" ref="C125">_xlfn.IFS(B125&lt;55,"ADULT",B125&lt;=65,"YOUNG OLD",B125&gt;65,"OLD OLD")</f>
        <v>YOUNG OLD</v>
      </c>
      <c r="D125" s="5">
        <v>1</v>
      </c>
      <c r="E125" s="5">
        <v>582</v>
      </c>
      <c r="F125" s="5">
        <v>0</v>
      </c>
      <c r="G125" s="5">
        <v>30</v>
      </c>
      <c r="H125" s="5">
        <v>1</v>
      </c>
      <c r="I125" s="5">
        <v>127000</v>
      </c>
      <c r="J125" s="5">
        <v>0.9</v>
      </c>
      <c r="K125" s="5">
        <v>145</v>
      </c>
      <c r="L125" s="5">
        <v>0</v>
      </c>
      <c r="M125" s="5">
        <v>95</v>
      </c>
      <c r="N125" s="5">
        <v>0</v>
      </c>
    </row>
    <row r="126" spans="2:14" x14ac:dyDescent="0.3">
      <c r="B126" s="5">
        <v>60</v>
      </c>
      <c r="C126" s="5" t="str" cm="1">
        <f t="array" ref="C126">_xlfn.IFS(B126&lt;55,"ADULT",B126&lt;=65,"YOUNG OLD",B126&gt;65,"OLD OLD")</f>
        <v>YOUNG OLD</v>
      </c>
      <c r="D126" s="5">
        <v>0</v>
      </c>
      <c r="E126" s="5">
        <v>582</v>
      </c>
      <c r="F126" s="5">
        <v>0</v>
      </c>
      <c r="G126" s="5">
        <v>40</v>
      </c>
      <c r="H126" s="5">
        <v>0</v>
      </c>
      <c r="I126" s="5">
        <v>217000</v>
      </c>
      <c r="J126" s="5">
        <v>3.7</v>
      </c>
      <c r="K126" s="5">
        <v>134</v>
      </c>
      <c r="L126" s="5">
        <v>0</v>
      </c>
      <c r="M126" s="5">
        <v>96</v>
      </c>
      <c r="N126" s="5">
        <v>1</v>
      </c>
    </row>
    <row r="127" spans="2:14" x14ac:dyDescent="0.3">
      <c r="B127" s="5">
        <v>43</v>
      </c>
      <c r="C127" s="5" t="str" cm="1">
        <f t="array" ref="C127">_xlfn.IFS(B127&lt;55,"ADULT",B127&lt;=65,"YOUNG OLD",B127&gt;65,"OLD OLD")</f>
        <v>ADULT</v>
      </c>
      <c r="D127" s="5">
        <v>1</v>
      </c>
      <c r="E127" s="5">
        <v>358</v>
      </c>
      <c r="F127" s="5">
        <v>0</v>
      </c>
      <c r="G127" s="5">
        <v>50</v>
      </c>
      <c r="H127" s="5">
        <v>0</v>
      </c>
      <c r="I127" s="5">
        <v>237000</v>
      </c>
      <c r="J127" s="5">
        <v>1.3</v>
      </c>
      <c r="K127" s="5">
        <v>135</v>
      </c>
      <c r="L127" s="5">
        <v>0</v>
      </c>
      <c r="M127" s="5">
        <v>97</v>
      </c>
      <c r="N127" s="5">
        <v>0</v>
      </c>
    </row>
    <row r="128" spans="2:14" x14ac:dyDescent="0.3">
      <c r="B128" s="5">
        <v>46</v>
      </c>
      <c r="C128" s="5" t="str" cm="1">
        <f t="array" ref="C128">_xlfn.IFS(B128&lt;55,"ADULT",B128&lt;=65,"YOUNG OLD",B128&gt;65,"OLD OLD")</f>
        <v>ADULT</v>
      </c>
      <c r="D128" s="5">
        <v>0</v>
      </c>
      <c r="E128" s="5">
        <v>168</v>
      </c>
      <c r="F128" s="5">
        <v>1</v>
      </c>
      <c r="G128" s="5">
        <v>17</v>
      </c>
      <c r="H128" s="5">
        <v>1</v>
      </c>
      <c r="I128" s="5">
        <v>271000</v>
      </c>
      <c r="J128" s="5">
        <v>2.1</v>
      </c>
      <c r="K128" s="5">
        <v>124</v>
      </c>
      <c r="L128" s="5">
        <v>0</v>
      </c>
      <c r="M128" s="5">
        <v>100</v>
      </c>
      <c r="N128" s="5">
        <v>1</v>
      </c>
    </row>
    <row r="129" spans="2:14" x14ac:dyDescent="0.3">
      <c r="B129" s="5">
        <v>58</v>
      </c>
      <c r="C129" s="5" t="str" cm="1">
        <f t="array" ref="C129">_xlfn.IFS(B129&lt;55,"ADULT",B129&lt;=65,"YOUNG OLD",B129&gt;65,"OLD OLD")</f>
        <v>YOUNG OLD</v>
      </c>
      <c r="D129" s="5">
        <v>1</v>
      </c>
      <c r="E129" s="5">
        <v>200</v>
      </c>
      <c r="F129" s="5">
        <v>1</v>
      </c>
      <c r="G129" s="5">
        <v>60</v>
      </c>
      <c r="H129" s="5">
        <v>0</v>
      </c>
      <c r="I129" s="5">
        <v>300000</v>
      </c>
      <c r="J129" s="5">
        <v>0.8</v>
      </c>
      <c r="K129" s="5">
        <v>137</v>
      </c>
      <c r="L129" s="5">
        <v>0</v>
      </c>
      <c r="M129" s="5">
        <v>104</v>
      </c>
      <c r="N129" s="5">
        <v>0</v>
      </c>
    </row>
    <row r="130" spans="2:14" x14ac:dyDescent="0.3">
      <c r="B130" s="5">
        <v>61</v>
      </c>
      <c r="C130" s="5" t="str" cm="1">
        <f t="array" ref="C130">_xlfn.IFS(B130&lt;55,"ADULT",B130&lt;=65,"YOUNG OLD",B130&gt;65,"OLD OLD")</f>
        <v>YOUNG OLD</v>
      </c>
      <c r="D130" s="5">
        <v>0</v>
      </c>
      <c r="E130" s="5">
        <v>248</v>
      </c>
      <c r="F130" s="5">
        <v>0</v>
      </c>
      <c r="G130" s="5">
        <v>30</v>
      </c>
      <c r="H130" s="5">
        <v>1</v>
      </c>
      <c r="I130" s="5">
        <v>267000</v>
      </c>
      <c r="J130" s="5">
        <v>0.7</v>
      </c>
      <c r="K130" s="5">
        <v>136</v>
      </c>
      <c r="L130" s="5">
        <v>1</v>
      </c>
      <c r="M130" s="5">
        <v>104</v>
      </c>
      <c r="N130" s="5">
        <v>0</v>
      </c>
    </row>
    <row r="131" spans="2:14" x14ac:dyDescent="0.3">
      <c r="B131" s="5">
        <v>53</v>
      </c>
      <c r="C131" s="5" t="str" cm="1">
        <f t="array" ref="C131">_xlfn.IFS(B131&lt;55,"ADULT",B131&lt;=65,"YOUNG OLD",B131&gt;65,"OLD OLD")</f>
        <v>ADULT</v>
      </c>
      <c r="D131" s="5">
        <v>1</v>
      </c>
      <c r="E131" s="5">
        <v>270</v>
      </c>
      <c r="F131" s="5">
        <v>1</v>
      </c>
      <c r="G131" s="5">
        <v>35</v>
      </c>
      <c r="H131" s="5">
        <v>0</v>
      </c>
      <c r="I131" s="5">
        <v>227000</v>
      </c>
      <c r="J131" s="5">
        <v>3.4</v>
      </c>
      <c r="K131" s="5">
        <v>145</v>
      </c>
      <c r="L131" s="5">
        <v>0</v>
      </c>
      <c r="M131" s="5">
        <v>105</v>
      </c>
      <c r="N131" s="5">
        <v>0</v>
      </c>
    </row>
    <row r="132" spans="2:14" x14ac:dyDescent="0.3">
      <c r="B132" s="5">
        <v>53</v>
      </c>
      <c r="C132" s="5" t="str" cm="1">
        <f t="array" ref="C132">_xlfn.IFS(B132&lt;55,"ADULT",B132&lt;=65,"YOUNG OLD",B132&gt;65,"OLD OLD")</f>
        <v>ADULT</v>
      </c>
      <c r="D132" s="5">
        <v>1</v>
      </c>
      <c r="E132" s="5">
        <v>1808</v>
      </c>
      <c r="F132" s="5">
        <v>0</v>
      </c>
      <c r="G132" s="5">
        <v>60</v>
      </c>
      <c r="H132" s="5">
        <v>1</v>
      </c>
      <c r="I132" s="5">
        <v>249000</v>
      </c>
      <c r="J132" s="5">
        <v>0.7</v>
      </c>
      <c r="K132" s="5">
        <v>138</v>
      </c>
      <c r="L132" s="5">
        <v>1</v>
      </c>
      <c r="M132" s="5">
        <v>106</v>
      </c>
      <c r="N132" s="5">
        <v>0</v>
      </c>
    </row>
    <row r="133" spans="2:14" x14ac:dyDescent="0.3">
      <c r="B133" s="5">
        <v>60</v>
      </c>
      <c r="C133" s="5" t="str" cm="1">
        <f t="array" ref="C133">_xlfn.IFS(B133&lt;55,"ADULT",B133&lt;=65,"YOUNG OLD",B133&gt;65,"OLD OLD")</f>
        <v>YOUNG OLD</v>
      </c>
      <c r="D133" s="5">
        <v>1</v>
      </c>
      <c r="E133" s="5">
        <v>1082</v>
      </c>
      <c r="F133" s="5">
        <v>1</v>
      </c>
      <c r="G133" s="5">
        <v>45</v>
      </c>
      <c r="H133" s="5">
        <v>0</v>
      </c>
      <c r="I133" s="5">
        <v>250000</v>
      </c>
      <c r="J133" s="5">
        <v>6.1</v>
      </c>
      <c r="K133" s="5">
        <v>131</v>
      </c>
      <c r="L133" s="5">
        <v>0</v>
      </c>
      <c r="M133" s="5">
        <v>107</v>
      </c>
      <c r="N133" s="5">
        <v>0</v>
      </c>
    </row>
    <row r="134" spans="2:14" x14ac:dyDescent="0.3">
      <c r="B134" s="5">
        <v>46</v>
      </c>
      <c r="C134" s="5" t="str" cm="1">
        <f t="array" ref="C134">_xlfn.IFS(B134&lt;55,"ADULT",B134&lt;=65,"YOUNG OLD",B134&gt;65,"OLD OLD")</f>
        <v>ADULT</v>
      </c>
      <c r="D134" s="5">
        <v>0</v>
      </c>
      <c r="E134" s="5">
        <v>719</v>
      </c>
      <c r="F134" s="5">
        <v>0</v>
      </c>
      <c r="G134" s="5">
        <v>40</v>
      </c>
      <c r="H134" s="5">
        <v>1</v>
      </c>
      <c r="I134" s="5">
        <v>263358.03000000003</v>
      </c>
      <c r="J134" s="5">
        <v>1.18</v>
      </c>
      <c r="K134" s="5">
        <v>137</v>
      </c>
      <c r="L134" s="5">
        <v>0</v>
      </c>
      <c r="M134" s="5">
        <v>107</v>
      </c>
      <c r="N134" s="5">
        <v>0</v>
      </c>
    </row>
    <row r="135" spans="2:14" x14ac:dyDescent="0.3">
      <c r="B135" s="5">
        <v>63</v>
      </c>
      <c r="C135" s="5" t="str" cm="1">
        <f t="array" ref="C135">_xlfn.IFS(B135&lt;55,"ADULT",B135&lt;=65,"YOUNG OLD",B135&gt;65,"OLD OLD")</f>
        <v>YOUNG OLD</v>
      </c>
      <c r="D135" s="5">
        <v>0</v>
      </c>
      <c r="E135" s="5">
        <v>193</v>
      </c>
      <c r="F135" s="5">
        <v>0</v>
      </c>
      <c r="G135" s="5">
        <v>60</v>
      </c>
      <c r="H135" s="5">
        <v>1</v>
      </c>
      <c r="I135" s="5">
        <v>295000</v>
      </c>
      <c r="J135" s="5">
        <v>1.3</v>
      </c>
      <c r="K135" s="5">
        <v>145</v>
      </c>
      <c r="L135" s="5">
        <v>1</v>
      </c>
      <c r="M135" s="5">
        <v>107</v>
      </c>
      <c r="N135" s="5">
        <v>0</v>
      </c>
    </row>
    <row r="136" spans="2:14" x14ac:dyDescent="0.3">
      <c r="B136" s="5">
        <v>81</v>
      </c>
      <c r="C136" s="5" t="str" cm="1">
        <f t="array" ref="C136">_xlfn.IFS(B136&lt;55,"ADULT",B136&lt;=65,"YOUNG OLD",B136&gt;65,"OLD OLD")</f>
        <v>OLD OLD</v>
      </c>
      <c r="D136" s="5">
        <v>0</v>
      </c>
      <c r="E136" s="5">
        <v>4540</v>
      </c>
      <c r="F136" s="5">
        <v>0</v>
      </c>
      <c r="G136" s="5">
        <v>35</v>
      </c>
      <c r="H136" s="5">
        <v>0</v>
      </c>
      <c r="I136" s="5">
        <v>231000</v>
      </c>
      <c r="J136" s="5">
        <v>1.18</v>
      </c>
      <c r="K136" s="5">
        <v>137</v>
      </c>
      <c r="L136" s="5">
        <v>1</v>
      </c>
      <c r="M136" s="5">
        <v>107</v>
      </c>
      <c r="N136" s="5">
        <v>0</v>
      </c>
    </row>
    <row r="137" spans="2:14" x14ac:dyDescent="0.3">
      <c r="B137" s="5">
        <v>75</v>
      </c>
      <c r="C137" s="5" t="str" cm="1">
        <f t="array" ref="C137">_xlfn.IFS(B137&lt;55,"ADULT",B137&lt;=65,"YOUNG OLD",B137&gt;65,"OLD OLD")</f>
        <v>OLD OLD</v>
      </c>
      <c r="D137" s="5">
        <v>0</v>
      </c>
      <c r="E137" s="5">
        <v>582</v>
      </c>
      <c r="F137" s="5">
        <v>0</v>
      </c>
      <c r="G137" s="5">
        <v>40</v>
      </c>
      <c r="H137" s="5">
        <v>0</v>
      </c>
      <c r="I137" s="5">
        <v>263358.03000000003</v>
      </c>
      <c r="J137" s="5">
        <v>1.18</v>
      </c>
      <c r="K137" s="5">
        <v>137</v>
      </c>
      <c r="L137" s="5">
        <v>0</v>
      </c>
      <c r="M137" s="5">
        <v>107</v>
      </c>
      <c r="N137" s="5">
        <v>0</v>
      </c>
    </row>
    <row r="138" spans="2:14" x14ac:dyDescent="0.3">
      <c r="B138" s="5">
        <v>65</v>
      </c>
      <c r="C138" s="5" t="str" cm="1">
        <f t="array" ref="C138">_xlfn.IFS(B138&lt;55,"ADULT",B138&lt;=65,"YOUNG OLD",B138&gt;65,"OLD OLD")</f>
        <v>YOUNG OLD</v>
      </c>
      <c r="D138" s="5">
        <v>1</v>
      </c>
      <c r="E138" s="5">
        <v>59</v>
      </c>
      <c r="F138" s="5">
        <v>1</v>
      </c>
      <c r="G138" s="5">
        <v>60</v>
      </c>
      <c r="H138" s="5">
        <v>0</v>
      </c>
      <c r="I138" s="5">
        <v>172000</v>
      </c>
      <c r="J138" s="5">
        <v>0.9</v>
      </c>
      <c r="K138" s="5">
        <v>137</v>
      </c>
      <c r="L138" s="5">
        <v>0</v>
      </c>
      <c r="M138" s="5">
        <v>107</v>
      </c>
      <c r="N138" s="5">
        <v>0</v>
      </c>
    </row>
    <row r="139" spans="2:14" x14ac:dyDescent="0.3">
      <c r="B139" s="5">
        <v>68</v>
      </c>
      <c r="C139" s="5" t="str" cm="1">
        <f t="array" ref="C139">_xlfn.IFS(B139&lt;55,"ADULT",B139&lt;=65,"YOUNG OLD",B139&gt;65,"OLD OLD")</f>
        <v>OLD OLD</v>
      </c>
      <c r="D139" s="5">
        <v>1</v>
      </c>
      <c r="E139" s="5">
        <v>646</v>
      </c>
      <c r="F139" s="5">
        <v>0</v>
      </c>
      <c r="G139" s="5">
        <v>25</v>
      </c>
      <c r="H139" s="5">
        <v>0</v>
      </c>
      <c r="I139" s="5">
        <v>305000</v>
      </c>
      <c r="J139" s="5">
        <v>2.1</v>
      </c>
      <c r="K139" s="5">
        <v>130</v>
      </c>
      <c r="L139" s="5">
        <v>0</v>
      </c>
      <c r="M139" s="5">
        <v>108</v>
      </c>
      <c r="N139" s="5">
        <v>0</v>
      </c>
    </row>
    <row r="140" spans="2:14" x14ac:dyDescent="0.3">
      <c r="B140" s="5">
        <v>62</v>
      </c>
      <c r="C140" s="5" t="str" cm="1">
        <f t="array" ref="C140">_xlfn.IFS(B140&lt;55,"ADULT",B140&lt;=65,"YOUNG OLD",B140&gt;65,"OLD OLD")</f>
        <v>YOUNG OLD</v>
      </c>
      <c r="D140" s="5">
        <v>0</v>
      </c>
      <c r="E140" s="5">
        <v>281</v>
      </c>
      <c r="F140" s="5">
        <v>1</v>
      </c>
      <c r="G140" s="5">
        <v>35</v>
      </c>
      <c r="H140" s="5">
        <v>0</v>
      </c>
      <c r="I140" s="5">
        <v>221000</v>
      </c>
      <c r="J140" s="5">
        <v>1</v>
      </c>
      <c r="K140" s="5">
        <v>136</v>
      </c>
      <c r="L140" s="5">
        <v>0</v>
      </c>
      <c r="M140" s="5">
        <v>108</v>
      </c>
      <c r="N140" s="5">
        <v>0</v>
      </c>
    </row>
    <row r="141" spans="2:14" x14ac:dyDescent="0.3">
      <c r="B141" s="5">
        <v>50</v>
      </c>
      <c r="C141" s="5" t="str" cm="1">
        <f t="array" ref="C141">_xlfn.IFS(B141&lt;55,"ADULT",B141&lt;=65,"YOUNG OLD",B141&gt;65,"OLD OLD")</f>
        <v>ADULT</v>
      </c>
      <c r="D141" s="5">
        <v>0</v>
      </c>
      <c r="E141" s="5">
        <v>1548</v>
      </c>
      <c r="F141" s="5">
        <v>0</v>
      </c>
      <c r="G141" s="5">
        <v>30</v>
      </c>
      <c r="H141" s="5">
        <v>1</v>
      </c>
      <c r="I141" s="5">
        <v>211000</v>
      </c>
      <c r="J141" s="5">
        <v>0.8</v>
      </c>
      <c r="K141" s="5">
        <v>138</v>
      </c>
      <c r="L141" s="5">
        <v>0</v>
      </c>
      <c r="M141" s="5">
        <v>108</v>
      </c>
      <c r="N141" s="5">
        <v>0</v>
      </c>
    </row>
    <row r="142" spans="2:14" x14ac:dyDescent="0.3">
      <c r="B142" s="5">
        <v>80</v>
      </c>
      <c r="C142" s="5" t="str" cm="1">
        <f t="array" ref="C142">_xlfn.IFS(B142&lt;55,"ADULT",B142&lt;=65,"YOUNG OLD",B142&gt;65,"OLD OLD")</f>
        <v>OLD OLD</v>
      </c>
      <c r="D142" s="5">
        <v>0</v>
      </c>
      <c r="E142" s="5">
        <v>805</v>
      </c>
      <c r="F142" s="5">
        <v>0</v>
      </c>
      <c r="G142" s="5">
        <v>38</v>
      </c>
      <c r="H142" s="5">
        <v>0</v>
      </c>
      <c r="I142" s="5">
        <v>263358.03000000003</v>
      </c>
      <c r="J142" s="5">
        <v>1.1000000000000001</v>
      </c>
      <c r="K142" s="5">
        <v>134</v>
      </c>
      <c r="L142" s="5">
        <v>0</v>
      </c>
      <c r="M142" s="5">
        <v>109</v>
      </c>
      <c r="N142" s="5">
        <v>1</v>
      </c>
    </row>
    <row r="143" spans="2:14" x14ac:dyDescent="0.3">
      <c r="B143" s="5">
        <v>46</v>
      </c>
      <c r="C143" s="5" t="str" cm="1">
        <f t="array" ref="C143">_xlfn.IFS(B143&lt;55,"ADULT",B143&lt;=65,"YOUNG OLD",B143&gt;65,"OLD OLD")</f>
        <v>ADULT</v>
      </c>
      <c r="D143" s="5">
        <v>1</v>
      </c>
      <c r="E143" s="5">
        <v>291</v>
      </c>
      <c r="F143" s="5">
        <v>0</v>
      </c>
      <c r="G143" s="5">
        <v>35</v>
      </c>
      <c r="H143" s="5">
        <v>0</v>
      </c>
      <c r="I143" s="5">
        <v>348000</v>
      </c>
      <c r="J143" s="5">
        <v>0.9</v>
      </c>
      <c r="K143" s="5">
        <v>140</v>
      </c>
      <c r="L143" s="5">
        <v>0</v>
      </c>
      <c r="M143" s="5">
        <v>109</v>
      </c>
      <c r="N143" s="5">
        <v>0</v>
      </c>
    </row>
    <row r="144" spans="2:14" x14ac:dyDescent="0.3">
      <c r="B144" s="5">
        <v>50</v>
      </c>
      <c r="C144" s="5" t="str" cm="1">
        <f t="array" ref="C144">_xlfn.IFS(B144&lt;55,"ADULT",B144&lt;=65,"YOUNG OLD",B144&gt;65,"OLD OLD")</f>
        <v>ADULT</v>
      </c>
      <c r="D144" s="5">
        <v>0</v>
      </c>
      <c r="E144" s="5">
        <v>482</v>
      </c>
      <c r="F144" s="5">
        <v>1</v>
      </c>
      <c r="G144" s="5">
        <v>30</v>
      </c>
      <c r="H144" s="5">
        <v>0</v>
      </c>
      <c r="I144" s="5">
        <v>329000</v>
      </c>
      <c r="J144" s="5">
        <v>0.9</v>
      </c>
      <c r="K144" s="5">
        <v>132</v>
      </c>
      <c r="L144" s="5">
        <v>0</v>
      </c>
      <c r="M144" s="5">
        <v>109</v>
      </c>
      <c r="N144" s="5">
        <v>0</v>
      </c>
    </row>
    <row r="145" spans="2:14" x14ac:dyDescent="0.3">
      <c r="B145" s="5">
        <v>61</v>
      </c>
      <c r="C145" s="5" t="str" cm="1">
        <f t="array" ref="C145">_xlfn.IFS(B145&lt;55,"ADULT",B145&lt;=65,"YOUNG OLD",B145&gt;65,"OLD OLD")</f>
        <v>YOUNG OLD</v>
      </c>
      <c r="D145" s="5">
        <v>1</v>
      </c>
      <c r="E145" s="5">
        <v>84</v>
      </c>
      <c r="F145" s="5">
        <v>0</v>
      </c>
      <c r="G145" s="5">
        <v>40</v>
      </c>
      <c r="H145" s="5">
        <v>1</v>
      </c>
      <c r="I145" s="5">
        <v>229000</v>
      </c>
      <c r="J145" s="5">
        <v>0.9</v>
      </c>
      <c r="K145" s="5">
        <v>141</v>
      </c>
      <c r="L145" s="5">
        <v>0</v>
      </c>
      <c r="M145" s="5">
        <v>110</v>
      </c>
      <c r="N145" s="5">
        <v>0</v>
      </c>
    </row>
    <row r="146" spans="2:14" x14ac:dyDescent="0.3">
      <c r="B146" s="5">
        <v>72</v>
      </c>
      <c r="C146" s="5" t="str" cm="1">
        <f t="array" ref="C146">_xlfn.IFS(B146&lt;55,"ADULT",B146&lt;=65,"YOUNG OLD",B146&gt;65,"OLD OLD")</f>
        <v>OLD OLD</v>
      </c>
      <c r="D146" s="5">
        <v>1</v>
      </c>
      <c r="E146" s="5">
        <v>943</v>
      </c>
      <c r="F146" s="5">
        <v>0</v>
      </c>
      <c r="G146" s="5">
        <v>25</v>
      </c>
      <c r="H146" s="5">
        <v>1</v>
      </c>
      <c r="I146" s="5">
        <v>338000</v>
      </c>
      <c r="J146" s="5">
        <v>1.7</v>
      </c>
      <c r="K146" s="5">
        <v>139</v>
      </c>
      <c r="L146" s="5">
        <v>1</v>
      </c>
      <c r="M146" s="5">
        <v>111</v>
      </c>
      <c r="N146" s="5">
        <v>1</v>
      </c>
    </row>
    <row r="147" spans="2:14" x14ac:dyDescent="0.3">
      <c r="B147" s="5">
        <v>50</v>
      </c>
      <c r="C147" s="5" t="str" cm="1">
        <f t="array" ref="C147">_xlfn.IFS(B147&lt;55,"ADULT",B147&lt;=65,"YOUNG OLD",B147&gt;65,"OLD OLD")</f>
        <v>ADULT</v>
      </c>
      <c r="D147" s="5">
        <v>0</v>
      </c>
      <c r="E147" s="5">
        <v>185</v>
      </c>
      <c r="F147" s="5">
        <v>0</v>
      </c>
      <c r="G147" s="5">
        <v>30</v>
      </c>
      <c r="H147" s="5">
        <v>0</v>
      </c>
      <c r="I147" s="5">
        <v>266000</v>
      </c>
      <c r="J147" s="5">
        <v>0.7</v>
      </c>
      <c r="K147" s="5">
        <v>141</v>
      </c>
      <c r="L147" s="5">
        <v>1</v>
      </c>
      <c r="M147" s="5">
        <v>112</v>
      </c>
      <c r="N147" s="5">
        <v>0</v>
      </c>
    </row>
    <row r="148" spans="2:14" x14ac:dyDescent="0.3">
      <c r="B148" s="5">
        <v>52</v>
      </c>
      <c r="C148" s="5" t="str" cm="1">
        <f t="array" ref="C148">_xlfn.IFS(B148&lt;55,"ADULT",B148&lt;=65,"YOUNG OLD",B148&gt;65,"OLD OLD")</f>
        <v>ADULT</v>
      </c>
      <c r="D148" s="5">
        <v>0</v>
      </c>
      <c r="E148" s="5">
        <v>132</v>
      </c>
      <c r="F148" s="5">
        <v>0</v>
      </c>
      <c r="G148" s="5">
        <v>30</v>
      </c>
      <c r="H148" s="5">
        <v>0</v>
      </c>
      <c r="I148" s="5">
        <v>218000</v>
      </c>
      <c r="J148" s="5">
        <v>0.7</v>
      </c>
      <c r="K148" s="5">
        <v>136</v>
      </c>
      <c r="L148" s="5">
        <v>1</v>
      </c>
      <c r="M148" s="5">
        <v>112</v>
      </c>
      <c r="N148" s="5">
        <v>0</v>
      </c>
    </row>
    <row r="149" spans="2:14" x14ac:dyDescent="0.3">
      <c r="B149" s="5">
        <v>64</v>
      </c>
      <c r="C149" s="5" t="str" cm="1">
        <f t="array" ref="C149">_xlfn.IFS(B149&lt;55,"ADULT",B149&lt;=65,"YOUNG OLD",B149&gt;65,"OLD OLD")</f>
        <v>YOUNG OLD</v>
      </c>
      <c r="D149" s="5">
        <v>0</v>
      </c>
      <c r="E149" s="5">
        <v>1610</v>
      </c>
      <c r="F149" s="5">
        <v>0</v>
      </c>
      <c r="G149" s="5">
        <v>60</v>
      </c>
      <c r="H149" s="5">
        <v>0</v>
      </c>
      <c r="I149" s="5">
        <v>242000</v>
      </c>
      <c r="J149" s="5">
        <v>1</v>
      </c>
      <c r="K149" s="5">
        <v>137</v>
      </c>
      <c r="L149" s="5">
        <v>0</v>
      </c>
      <c r="M149" s="5">
        <v>113</v>
      </c>
      <c r="N149" s="5">
        <v>0</v>
      </c>
    </row>
    <row r="150" spans="2:14" x14ac:dyDescent="0.3">
      <c r="B150" s="5">
        <v>75</v>
      </c>
      <c r="C150" s="5" t="str" cm="1">
        <f t="array" ref="C150">_xlfn.IFS(B150&lt;55,"ADULT",B150&lt;=65,"YOUNG OLD",B150&gt;65,"OLD OLD")</f>
        <v>OLD OLD</v>
      </c>
      <c r="D150" s="5">
        <v>1</v>
      </c>
      <c r="E150" s="5">
        <v>582</v>
      </c>
      <c r="F150" s="5">
        <v>0</v>
      </c>
      <c r="G150" s="5">
        <v>30</v>
      </c>
      <c r="H150" s="5">
        <v>0</v>
      </c>
      <c r="I150" s="5">
        <v>225000</v>
      </c>
      <c r="J150" s="5">
        <v>1.83</v>
      </c>
      <c r="K150" s="5">
        <v>134</v>
      </c>
      <c r="L150" s="5">
        <v>0</v>
      </c>
      <c r="M150" s="5">
        <v>113</v>
      </c>
      <c r="N150" s="5">
        <v>1</v>
      </c>
    </row>
    <row r="151" spans="2:14" x14ac:dyDescent="0.3">
      <c r="B151" s="5">
        <v>60</v>
      </c>
      <c r="C151" s="5" t="str" cm="1">
        <f t="array" ref="C151">_xlfn.IFS(B151&lt;55,"ADULT",B151&lt;=65,"YOUNG OLD",B151&gt;65,"OLD OLD")</f>
        <v>YOUNG OLD</v>
      </c>
      <c r="D151" s="5">
        <v>0</v>
      </c>
      <c r="E151" s="5">
        <v>2261</v>
      </c>
      <c r="F151" s="5">
        <v>0</v>
      </c>
      <c r="G151" s="5">
        <v>35</v>
      </c>
      <c r="H151" s="5">
        <v>1</v>
      </c>
      <c r="I151" s="5">
        <v>228000</v>
      </c>
      <c r="J151" s="5">
        <v>0.9</v>
      </c>
      <c r="K151" s="5">
        <v>136</v>
      </c>
      <c r="L151" s="5">
        <v>0</v>
      </c>
      <c r="M151" s="5">
        <v>115</v>
      </c>
      <c r="N151" s="5">
        <v>0</v>
      </c>
    </row>
    <row r="152" spans="2:14" x14ac:dyDescent="0.3">
      <c r="B152" s="5">
        <v>72</v>
      </c>
      <c r="C152" s="5" t="str" cm="1">
        <f t="array" ref="C152">_xlfn.IFS(B152&lt;55,"ADULT",B152&lt;=65,"YOUNG OLD",B152&gt;65,"OLD OLD")</f>
        <v>OLD OLD</v>
      </c>
      <c r="D152" s="5">
        <v>0</v>
      </c>
      <c r="E152" s="5">
        <v>233</v>
      </c>
      <c r="F152" s="5">
        <v>0</v>
      </c>
      <c r="G152" s="5">
        <v>45</v>
      </c>
      <c r="H152" s="5">
        <v>1</v>
      </c>
      <c r="I152" s="5">
        <v>235000</v>
      </c>
      <c r="J152" s="5">
        <v>2.5</v>
      </c>
      <c r="K152" s="5">
        <v>135</v>
      </c>
      <c r="L152" s="5">
        <v>0</v>
      </c>
      <c r="M152" s="5">
        <v>115</v>
      </c>
      <c r="N152" s="5">
        <v>1</v>
      </c>
    </row>
    <row r="153" spans="2:14" x14ac:dyDescent="0.3">
      <c r="B153" s="5">
        <v>62</v>
      </c>
      <c r="C153" s="5" t="str" cm="1">
        <f t="array" ref="C153">_xlfn.IFS(B153&lt;55,"ADULT",B153&lt;=65,"YOUNG OLD",B153&gt;65,"OLD OLD")</f>
        <v>YOUNG OLD</v>
      </c>
      <c r="D153" s="5">
        <v>0</v>
      </c>
      <c r="E153" s="5">
        <v>30</v>
      </c>
      <c r="F153" s="5">
        <v>1</v>
      </c>
      <c r="G153" s="5">
        <v>60</v>
      </c>
      <c r="H153" s="5">
        <v>1</v>
      </c>
      <c r="I153" s="5">
        <v>244000</v>
      </c>
      <c r="J153" s="5">
        <v>0.9</v>
      </c>
      <c r="K153" s="5">
        <v>139</v>
      </c>
      <c r="L153" s="5">
        <v>0</v>
      </c>
      <c r="M153" s="5">
        <v>117</v>
      </c>
      <c r="N153" s="5">
        <v>0</v>
      </c>
    </row>
    <row r="154" spans="2:14" x14ac:dyDescent="0.3">
      <c r="B154" s="5">
        <v>50</v>
      </c>
      <c r="C154" s="5" t="str" cm="1">
        <f t="array" ref="C154">_xlfn.IFS(B154&lt;55,"ADULT",B154&lt;=65,"YOUNG OLD",B154&gt;65,"OLD OLD")</f>
        <v>ADULT</v>
      </c>
      <c r="D154" s="5">
        <v>0</v>
      </c>
      <c r="E154" s="5">
        <v>115</v>
      </c>
      <c r="F154" s="5">
        <v>0</v>
      </c>
      <c r="G154" s="5">
        <v>45</v>
      </c>
      <c r="H154" s="5">
        <v>1</v>
      </c>
      <c r="I154" s="5">
        <v>184000</v>
      </c>
      <c r="J154" s="5">
        <v>0.9</v>
      </c>
      <c r="K154" s="5">
        <v>134</v>
      </c>
      <c r="L154" s="5">
        <v>1</v>
      </c>
      <c r="M154" s="5">
        <v>118</v>
      </c>
      <c r="N154" s="5">
        <v>0</v>
      </c>
    </row>
    <row r="155" spans="2:14" x14ac:dyDescent="0.3">
      <c r="B155" s="5">
        <v>50</v>
      </c>
      <c r="C155" s="5" t="str" cm="1">
        <f t="array" ref="C155">_xlfn.IFS(B155&lt;55,"ADULT",B155&lt;=65,"YOUNG OLD",B155&gt;65,"OLD OLD")</f>
        <v>ADULT</v>
      </c>
      <c r="D155" s="5">
        <v>0</v>
      </c>
      <c r="E155" s="5">
        <v>1846</v>
      </c>
      <c r="F155" s="5">
        <v>1</v>
      </c>
      <c r="G155" s="5">
        <v>35</v>
      </c>
      <c r="H155" s="5">
        <v>0</v>
      </c>
      <c r="I155" s="5">
        <v>263358.03000000003</v>
      </c>
      <c r="J155" s="5">
        <v>1.18</v>
      </c>
      <c r="K155" s="5">
        <v>137</v>
      </c>
      <c r="L155" s="5">
        <v>1</v>
      </c>
      <c r="M155" s="5">
        <v>119</v>
      </c>
      <c r="N155" s="5">
        <v>0</v>
      </c>
    </row>
    <row r="156" spans="2:14" x14ac:dyDescent="0.3">
      <c r="B156" s="5">
        <v>65</v>
      </c>
      <c r="C156" s="5" t="str" cm="1">
        <f t="array" ref="C156">_xlfn.IFS(B156&lt;55,"ADULT",B156&lt;=65,"YOUNG OLD",B156&gt;65,"OLD OLD")</f>
        <v>YOUNG OLD</v>
      </c>
      <c r="D156" s="5">
        <v>1</v>
      </c>
      <c r="E156" s="5">
        <v>335</v>
      </c>
      <c r="F156" s="5">
        <v>0</v>
      </c>
      <c r="G156" s="5">
        <v>35</v>
      </c>
      <c r="H156" s="5">
        <v>1</v>
      </c>
      <c r="I156" s="5">
        <v>235000</v>
      </c>
      <c r="J156" s="5">
        <v>0.8</v>
      </c>
      <c r="K156" s="5">
        <v>136</v>
      </c>
      <c r="L156" s="5">
        <v>0</v>
      </c>
      <c r="M156" s="5">
        <v>120</v>
      </c>
      <c r="N156" s="5">
        <v>0</v>
      </c>
    </row>
    <row r="157" spans="2:14" x14ac:dyDescent="0.3">
      <c r="B157" s="5">
        <v>60</v>
      </c>
      <c r="C157" s="5" t="str" cm="1">
        <f t="array" ref="C157">_xlfn.IFS(B157&lt;55,"ADULT",B157&lt;=65,"YOUNG OLD",B157&gt;65,"OLD OLD")</f>
        <v>YOUNG OLD</v>
      </c>
      <c r="D157" s="5">
        <v>1</v>
      </c>
      <c r="E157" s="5">
        <v>231</v>
      </c>
      <c r="F157" s="5">
        <v>1</v>
      </c>
      <c r="G157" s="5">
        <v>25</v>
      </c>
      <c r="H157" s="5">
        <v>0</v>
      </c>
      <c r="I157" s="5">
        <v>194000</v>
      </c>
      <c r="J157" s="5">
        <v>1.7</v>
      </c>
      <c r="K157" s="5">
        <v>140</v>
      </c>
      <c r="L157" s="5">
        <v>0</v>
      </c>
      <c r="M157" s="5">
        <v>120</v>
      </c>
      <c r="N157" s="5">
        <v>0</v>
      </c>
    </row>
    <row r="158" spans="2:14" x14ac:dyDescent="0.3">
      <c r="B158" s="5">
        <v>52</v>
      </c>
      <c r="C158" s="5" t="str" cm="1">
        <f t="array" ref="C158">_xlfn.IFS(B158&lt;55,"ADULT",B158&lt;=65,"YOUNG OLD",B158&gt;65,"OLD OLD")</f>
        <v>ADULT</v>
      </c>
      <c r="D158" s="5">
        <v>1</v>
      </c>
      <c r="E158" s="5">
        <v>58</v>
      </c>
      <c r="F158" s="5">
        <v>0</v>
      </c>
      <c r="G158" s="5">
        <v>35</v>
      </c>
      <c r="H158" s="5">
        <v>0</v>
      </c>
      <c r="I158" s="5">
        <v>277000</v>
      </c>
      <c r="J158" s="5">
        <v>1.4</v>
      </c>
      <c r="K158" s="5">
        <v>136</v>
      </c>
      <c r="L158" s="5">
        <v>0</v>
      </c>
      <c r="M158" s="5">
        <v>120</v>
      </c>
      <c r="N158" s="5">
        <v>0</v>
      </c>
    </row>
    <row r="159" spans="2:14" x14ac:dyDescent="0.3">
      <c r="B159" s="5">
        <v>50</v>
      </c>
      <c r="C159" s="5" t="str" cm="1">
        <f t="array" ref="C159">_xlfn.IFS(B159&lt;55,"ADULT",B159&lt;=65,"YOUNG OLD",B159&gt;65,"OLD OLD")</f>
        <v>ADULT</v>
      </c>
      <c r="D159" s="5">
        <v>0</v>
      </c>
      <c r="E159" s="5">
        <v>250</v>
      </c>
      <c r="F159" s="5">
        <v>0</v>
      </c>
      <c r="G159" s="5">
        <v>25</v>
      </c>
      <c r="H159" s="5">
        <v>0</v>
      </c>
      <c r="I159" s="5">
        <v>262000</v>
      </c>
      <c r="J159" s="5">
        <v>1</v>
      </c>
      <c r="K159" s="5">
        <v>136</v>
      </c>
      <c r="L159" s="5">
        <v>1</v>
      </c>
      <c r="M159" s="5">
        <v>120</v>
      </c>
      <c r="N159" s="5">
        <v>0</v>
      </c>
    </row>
    <row r="160" spans="2:14" x14ac:dyDescent="0.3">
      <c r="B160" s="5">
        <v>85</v>
      </c>
      <c r="C160" s="5" t="str" cm="1">
        <f t="array" ref="C160">_xlfn.IFS(B160&lt;55,"ADULT",B160&lt;=65,"YOUNG OLD",B160&gt;65,"OLD OLD")</f>
        <v>OLD OLD</v>
      </c>
      <c r="D160" s="5">
        <v>1</v>
      </c>
      <c r="E160" s="5">
        <v>910</v>
      </c>
      <c r="F160" s="5">
        <v>0</v>
      </c>
      <c r="G160" s="5">
        <v>50</v>
      </c>
      <c r="H160" s="5">
        <v>0</v>
      </c>
      <c r="I160" s="5">
        <v>235000</v>
      </c>
      <c r="J160" s="5">
        <v>1.3</v>
      </c>
      <c r="K160" s="5">
        <v>134</v>
      </c>
      <c r="L160" s="5">
        <v>0</v>
      </c>
      <c r="M160" s="5">
        <v>121</v>
      </c>
      <c r="N160" s="5">
        <v>0</v>
      </c>
    </row>
    <row r="161" spans="2:14" x14ac:dyDescent="0.3">
      <c r="B161" s="5">
        <v>59</v>
      </c>
      <c r="C161" s="5" t="str" cm="1">
        <f t="array" ref="C161">_xlfn.IFS(B161&lt;55,"ADULT",B161&lt;=65,"YOUNG OLD",B161&gt;65,"OLD OLD")</f>
        <v>YOUNG OLD</v>
      </c>
      <c r="D161" s="5">
        <v>1</v>
      </c>
      <c r="E161" s="5">
        <v>129</v>
      </c>
      <c r="F161" s="5">
        <v>0</v>
      </c>
      <c r="G161" s="5">
        <v>45</v>
      </c>
      <c r="H161" s="5">
        <v>1</v>
      </c>
      <c r="I161" s="5">
        <v>362000</v>
      </c>
      <c r="J161" s="5">
        <v>1.1000000000000001</v>
      </c>
      <c r="K161" s="5">
        <v>139</v>
      </c>
      <c r="L161" s="5">
        <v>1</v>
      </c>
      <c r="M161" s="5">
        <v>121</v>
      </c>
      <c r="N161" s="5">
        <v>0</v>
      </c>
    </row>
    <row r="162" spans="2:14" x14ac:dyDescent="0.3">
      <c r="B162" s="5">
        <v>66</v>
      </c>
      <c r="C162" s="5" t="str" cm="1">
        <f t="array" ref="C162">_xlfn.IFS(B162&lt;55,"ADULT",B162&lt;=65,"YOUNG OLD",B162&gt;65,"OLD OLD")</f>
        <v>OLD OLD</v>
      </c>
      <c r="D162" s="5">
        <v>1</v>
      </c>
      <c r="E162" s="5">
        <v>72</v>
      </c>
      <c r="F162" s="5">
        <v>0</v>
      </c>
      <c r="G162" s="5">
        <v>40</v>
      </c>
      <c r="H162" s="5">
        <v>1</v>
      </c>
      <c r="I162" s="5">
        <v>242000</v>
      </c>
      <c r="J162" s="5">
        <v>1.2</v>
      </c>
      <c r="K162" s="5">
        <v>134</v>
      </c>
      <c r="L162" s="5">
        <v>0</v>
      </c>
      <c r="M162" s="5">
        <v>121</v>
      </c>
      <c r="N162" s="5">
        <v>0</v>
      </c>
    </row>
    <row r="163" spans="2:14" x14ac:dyDescent="0.3">
      <c r="B163" s="5">
        <v>45</v>
      </c>
      <c r="C163" s="5" t="str" cm="1">
        <f t="array" ref="C163">_xlfn.IFS(B163&lt;55,"ADULT",B163&lt;=65,"YOUNG OLD",B163&gt;65,"OLD OLD")</f>
        <v>ADULT</v>
      </c>
      <c r="D163" s="5">
        <v>1</v>
      </c>
      <c r="E163" s="5">
        <v>130</v>
      </c>
      <c r="F163" s="5">
        <v>0</v>
      </c>
      <c r="G163" s="5">
        <v>35</v>
      </c>
      <c r="H163" s="5">
        <v>0</v>
      </c>
      <c r="I163" s="5">
        <v>174000</v>
      </c>
      <c r="J163" s="5">
        <v>0.8</v>
      </c>
      <c r="K163" s="5">
        <v>139</v>
      </c>
      <c r="L163" s="5">
        <v>1</v>
      </c>
      <c r="M163" s="5">
        <v>121</v>
      </c>
      <c r="N163" s="5">
        <v>0</v>
      </c>
    </row>
    <row r="164" spans="2:14" x14ac:dyDescent="0.3">
      <c r="B164" s="5">
        <v>63</v>
      </c>
      <c r="C164" s="5" t="str" cm="1">
        <f t="array" ref="C164">_xlfn.IFS(B164&lt;55,"ADULT",B164&lt;=65,"YOUNG OLD",B164&gt;65,"OLD OLD")</f>
        <v>YOUNG OLD</v>
      </c>
      <c r="D164" s="5">
        <v>1</v>
      </c>
      <c r="E164" s="5">
        <v>582</v>
      </c>
      <c r="F164" s="5">
        <v>0</v>
      </c>
      <c r="G164" s="5">
        <v>40</v>
      </c>
      <c r="H164" s="5">
        <v>0</v>
      </c>
      <c r="I164" s="5">
        <v>448000</v>
      </c>
      <c r="J164" s="5">
        <v>0.9</v>
      </c>
      <c r="K164" s="5">
        <v>137</v>
      </c>
      <c r="L164" s="5">
        <v>1</v>
      </c>
      <c r="M164" s="5">
        <v>123</v>
      </c>
      <c r="N164" s="5">
        <v>0</v>
      </c>
    </row>
    <row r="165" spans="2:14" x14ac:dyDescent="0.3">
      <c r="B165" s="5">
        <v>50</v>
      </c>
      <c r="C165" s="5" t="str" cm="1">
        <f t="array" ref="C165">_xlfn.IFS(B165&lt;55,"ADULT",B165&lt;=65,"YOUNG OLD",B165&gt;65,"OLD OLD")</f>
        <v>ADULT</v>
      </c>
      <c r="D165" s="5">
        <v>1</v>
      </c>
      <c r="E165" s="5">
        <v>2334</v>
      </c>
      <c r="F165" s="5">
        <v>1</v>
      </c>
      <c r="G165" s="5">
        <v>35</v>
      </c>
      <c r="H165" s="5">
        <v>0</v>
      </c>
      <c r="I165" s="5">
        <v>75000</v>
      </c>
      <c r="J165" s="5">
        <v>0.9</v>
      </c>
      <c r="K165" s="5">
        <v>142</v>
      </c>
      <c r="L165" s="5">
        <v>0</v>
      </c>
      <c r="M165" s="5">
        <v>126</v>
      </c>
      <c r="N165" s="5">
        <v>1</v>
      </c>
    </row>
    <row r="166" spans="2:14" x14ac:dyDescent="0.3">
      <c r="B166" s="5">
        <v>45</v>
      </c>
      <c r="C166" s="5" t="str" cm="1">
        <f t="array" ref="C166">_xlfn.IFS(B166&lt;55,"ADULT",B166&lt;=65,"YOUNG OLD",B166&gt;65,"OLD OLD")</f>
        <v>ADULT</v>
      </c>
      <c r="D166" s="5">
        <v>0</v>
      </c>
      <c r="E166" s="5">
        <v>2442</v>
      </c>
      <c r="F166" s="5">
        <v>1</v>
      </c>
      <c r="G166" s="5">
        <v>30</v>
      </c>
      <c r="H166" s="5">
        <v>0</v>
      </c>
      <c r="I166" s="5">
        <v>334000</v>
      </c>
      <c r="J166" s="5">
        <v>1.1000000000000001</v>
      </c>
      <c r="K166" s="5">
        <v>139</v>
      </c>
      <c r="L166" s="5">
        <v>0</v>
      </c>
      <c r="M166" s="5">
        <v>129</v>
      </c>
      <c r="N166" s="5">
        <v>1</v>
      </c>
    </row>
    <row r="167" spans="2:14" x14ac:dyDescent="0.3">
      <c r="B167" s="5">
        <v>80</v>
      </c>
      <c r="C167" s="5" t="str" cm="1">
        <f t="array" ref="C167">_xlfn.IFS(B167&lt;55,"ADULT",B167&lt;=65,"YOUNG OLD",B167&gt;65,"OLD OLD")</f>
        <v>OLD OLD</v>
      </c>
      <c r="D167" s="5">
        <v>0</v>
      </c>
      <c r="E167" s="5">
        <v>776</v>
      </c>
      <c r="F167" s="5">
        <v>1</v>
      </c>
      <c r="G167" s="5">
        <v>38</v>
      </c>
      <c r="H167" s="5">
        <v>1</v>
      </c>
      <c r="I167" s="5">
        <v>192000</v>
      </c>
      <c r="J167" s="5">
        <v>1.3</v>
      </c>
      <c r="K167" s="5">
        <v>135</v>
      </c>
      <c r="L167" s="5">
        <v>0</v>
      </c>
      <c r="M167" s="5">
        <v>130</v>
      </c>
      <c r="N167" s="5">
        <v>1</v>
      </c>
    </row>
    <row r="168" spans="2:14" x14ac:dyDescent="0.3">
      <c r="B168" s="5">
        <v>53</v>
      </c>
      <c r="C168" s="5" t="str" cm="1">
        <f t="array" ref="C168">_xlfn.IFS(B168&lt;55,"ADULT",B168&lt;=65,"YOUNG OLD",B168&gt;65,"OLD OLD")</f>
        <v>ADULT</v>
      </c>
      <c r="D168" s="5">
        <v>0</v>
      </c>
      <c r="E168" s="5">
        <v>196</v>
      </c>
      <c r="F168" s="5">
        <v>0</v>
      </c>
      <c r="G168" s="5">
        <v>60</v>
      </c>
      <c r="H168" s="5">
        <v>0</v>
      </c>
      <c r="I168" s="5">
        <v>220000</v>
      </c>
      <c r="J168" s="5">
        <v>0.7</v>
      </c>
      <c r="K168" s="5">
        <v>133</v>
      </c>
      <c r="L168" s="5">
        <v>1</v>
      </c>
      <c r="M168" s="5">
        <v>134</v>
      </c>
      <c r="N168" s="5">
        <v>0</v>
      </c>
    </row>
    <row r="169" spans="2:14" x14ac:dyDescent="0.3">
      <c r="B169" s="5">
        <v>59</v>
      </c>
      <c r="C169" s="5" t="str" cm="1">
        <f t="array" ref="C169">_xlfn.IFS(B169&lt;55,"ADULT",B169&lt;=65,"YOUNG OLD",B169&gt;65,"OLD OLD")</f>
        <v>YOUNG OLD</v>
      </c>
      <c r="D169" s="5">
        <v>0</v>
      </c>
      <c r="E169" s="5">
        <v>66</v>
      </c>
      <c r="F169" s="5">
        <v>1</v>
      </c>
      <c r="G169" s="5">
        <v>20</v>
      </c>
      <c r="H169" s="5">
        <v>0</v>
      </c>
      <c r="I169" s="5">
        <v>70000</v>
      </c>
      <c r="J169" s="5">
        <v>2.4</v>
      </c>
      <c r="K169" s="5">
        <v>134</v>
      </c>
      <c r="L169" s="5">
        <v>0</v>
      </c>
      <c r="M169" s="5">
        <v>135</v>
      </c>
      <c r="N169" s="5">
        <v>1</v>
      </c>
    </row>
    <row r="170" spans="2:14" x14ac:dyDescent="0.3">
      <c r="B170" s="5">
        <v>65</v>
      </c>
      <c r="C170" s="5" t="str" cm="1">
        <f t="array" ref="C170">_xlfn.IFS(B170&lt;55,"ADULT",B170&lt;=65,"YOUNG OLD",B170&gt;65,"OLD OLD")</f>
        <v>YOUNG OLD</v>
      </c>
      <c r="D170" s="5">
        <v>0</v>
      </c>
      <c r="E170" s="5">
        <v>582</v>
      </c>
      <c r="F170" s="5">
        <v>1</v>
      </c>
      <c r="G170" s="5">
        <v>40</v>
      </c>
      <c r="H170" s="5">
        <v>0</v>
      </c>
      <c r="I170" s="5">
        <v>270000</v>
      </c>
      <c r="J170" s="5">
        <v>1</v>
      </c>
      <c r="K170" s="5">
        <v>138</v>
      </c>
      <c r="L170" s="5">
        <v>0</v>
      </c>
      <c r="M170" s="5">
        <v>140</v>
      </c>
      <c r="N170" s="5">
        <v>0</v>
      </c>
    </row>
    <row r="171" spans="2:14" x14ac:dyDescent="0.3">
      <c r="B171" s="5">
        <v>70</v>
      </c>
      <c r="C171" s="5" t="str" cm="1">
        <f t="array" ref="C171">_xlfn.IFS(B171&lt;55,"ADULT",B171&lt;=65,"YOUNG OLD",B171&gt;65,"OLD OLD")</f>
        <v>OLD OLD</v>
      </c>
      <c r="D171" s="5">
        <v>0</v>
      </c>
      <c r="E171" s="5">
        <v>835</v>
      </c>
      <c r="F171" s="5">
        <v>0</v>
      </c>
      <c r="G171" s="5">
        <v>35</v>
      </c>
      <c r="H171" s="5">
        <v>1</v>
      </c>
      <c r="I171" s="5">
        <v>305000</v>
      </c>
      <c r="J171" s="5">
        <v>0.8</v>
      </c>
      <c r="K171" s="5">
        <v>133</v>
      </c>
      <c r="L171" s="5">
        <v>0</v>
      </c>
      <c r="M171" s="5">
        <v>145</v>
      </c>
      <c r="N171" s="5">
        <v>0</v>
      </c>
    </row>
    <row r="172" spans="2:14" x14ac:dyDescent="0.3">
      <c r="B172" s="5">
        <v>51</v>
      </c>
      <c r="C172" s="5" t="str" cm="1">
        <f t="array" ref="C172">_xlfn.IFS(B172&lt;55,"ADULT",B172&lt;=65,"YOUNG OLD",B172&gt;65,"OLD OLD")</f>
        <v>ADULT</v>
      </c>
      <c r="D172" s="5">
        <v>1</v>
      </c>
      <c r="E172" s="5">
        <v>582</v>
      </c>
      <c r="F172" s="5">
        <v>1</v>
      </c>
      <c r="G172" s="5">
        <v>35</v>
      </c>
      <c r="H172" s="5">
        <v>0</v>
      </c>
      <c r="I172" s="5">
        <v>263358.03000000003</v>
      </c>
      <c r="J172" s="5">
        <v>1.5</v>
      </c>
      <c r="K172" s="5">
        <v>136</v>
      </c>
      <c r="L172" s="5">
        <v>1</v>
      </c>
      <c r="M172" s="5">
        <v>145</v>
      </c>
      <c r="N172" s="5">
        <v>0</v>
      </c>
    </row>
    <row r="173" spans="2:14" x14ac:dyDescent="0.3">
      <c r="B173" s="5">
        <v>52</v>
      </c>
      <c r="C173" s="5" t="str" cm="1">
        <f t="array" ref="C173">_xlfn.IFS(B173&lt;55,"ADULT",B173&lt;=65,"YOUNG OLD",B173&gt;65,"OLD OLD")</f>
        <v>ADULT</v>
      </c>
      <c r="D173" s="5">
        <v>0</v>
      </c>
      <c r="E173" s="5">
        <v>3966</v>
      </c>
      <c r="F173" s="5">
        <v>0</v>
      </c>
      <c r="G173" s="5">
        <v>40</v>
      </c>
      <c r="H173" s="5">
        <v>0</v>
      </c>
      <c r="I173" s="5">
        <v>325000</v>
      </c>
      <c r="J173" s="5">
        <v>0.9</v>
      </c>
      <c r="K173" s="5">
        <v>140</v>
      </c>
      <c r="L173" s="5">
        <v>1</v>
      </c>
      <c r="M173" s="5">
        <v>146</v>
      </c>
      <c r="N173" s="5">
        <v>0</v>
      </c>
    </row>
    <row r="174" spans="2:14" x14ac:dyDescent="0.3">
      <c r="B174" s="5">
        <v>70</v>
      </c>
      <c r="C174" s="5" t="str" cm="1">
        <f t="array" ref="C174">_xlfn.IFS(B174&lt;55,"ADULT",B174&lt;=65,"YOUNG OLD",B174&gt;65,"OLD OLD")</f>
        <v>OLD OLD</v>
      </c>
      <c r="D174" s="5">
        <v>1</v>
      </c>
      <c r="E174" s="5">
        <v>171</v>
      </c>
      <c r="F174" s="5">
        <v>0</v>
      </c>
      <c r="G174" s="5">
        <v>60</v>
      </c>
      <c r="H174" s="5">
        <v>1</v>
      </c>
      <c r="I174" s="5">
        <v>176000</v>
      </c>
      <c r="J174" s="5">
        <v>1.1000000000000001</v>
      </c>
      <c r="K174" s="5">
        <v>145</v>
      </c>
      <c r="L174" s="5">
        <v>1</v>
      </c>
      <c r="M174" s="5">
        <v>146</v>
      </c>
      <c r="N174" s="5">
        <v>0</v>
      </c>
    </row>
    <row r="175" spans="2:14" x14ac:dyDescent="0.3">
      <c r="B175" s="5">
        <v>50</v>
      </c>
      <c r="C175" s="5" t="str" cm="1">
        <f t="array" ref="C175">_xlfn.IFS(B175&lt;55,"ADULT",B175&lt;=65,"YOUNG OLD",B175&gt;65,"OLD OLD")</f>
        <v>ADULT</v>
      </c>
      <c r="D175" s="5">
        <v>1</v>
      </c>
      <c r="E175" s="5">
        <v>115</v>
      </c>
      <c r="F175" s="5">
        <v>0</v>
      </c>
      <c r="G175" s="5">
        <v>20</v>
      </c>
      <c r="H175" s="5">
        <v>0</v>
      </c>
      <c r="I175" s="5">
        <v>189000</v>
      </c>
      <c r="J175" s="5">
        <v>0.8</v>
      </c>
      <c r="K175" s="5">
        <v>139</v>
      </c>
      <c r="L175" s="5">
        <v>0</v>
      </c>
      <c r="M175" s="5">
        <v>146</v>
      </c>
      <c r="N175" s="5">
        <v>0</v>
      </c>
    </row>
    <row r="176" spans="2:14" x14ac:dyDescent="0.3">
      <c r="B176" s="5">
        <v>65</v>
      </c>
      <c r="C176" s="5" t="str" cm="1">
        <f t="array" ref="C176">_xlfn.IFS(B176&lt;55,"ADULT",B176&lt;=65,"YOUNG OLD",B176&gt;65,"OLD OLD")</f>
        <v>YOUNG OLD</v>
      </c>
      <c r="D176" s="5">
        <v>0</v>
      </c>
      <c r="E176" s="5">
        <v>198</v>
      </c>
      <c r="F176" s="5">
        <v>1</v>
      </c>
      <c r="G176" s="5">
        <v>35</v>
      </c>
      <c r="H176" s="5">
        <v>1</v>
      </c>
      <c r="I176" s="5">
        <v>281000</v>
      </c>
      <c r="J176" s="5">
        <v>0.9</v>
      </c>
      <c r="K176" s="5">
        <v>137</v>
      </c>
      <c r="L176" s="5">
        <v>1</v>
      </c>
      <c r="M176" s="5">
        <v>146</v>
      </c>
      <c r="N176" s="5">
        <v>0</v>
      </c>
    </row>
    <row r="177" spans="2:14" x14ac:dyDescent="0.3">
      <c r="B177" s="5">
        <v>60</v>
      </c>
      <c r="C177" s="5" t="str" cm="1">
        <f t="array" ref="C177">_xlfn.IFS(B177&lt;55,"ADULT",B177&lt;=65,"YOUNG OLD",B177&gt;65,"OLD OLD")</f>
        <v>YOUNG OLD</v>
      </c>
      <c r="D177" s="5">
        <v>1</v>
      </c>
      <c r="E177" s="5">
        <v>95</v>
      </c>
      <c r="F177" s="5">
        <v>0</v>
      </c>
      <c r="G177" s="5">
        <v>60</v>
      </c>
      <c r="H177" s="5">
        <v>0</v>
      </c>
      <c r="I177" s="5">
        <v>337000</v>
      </c>
      <c r="J177" s="5">
        <v>1</v>
      </c>
      <c r="K177" s="5">
        <v>138</v>
      </c>
      <c r="L177" s="5">
        <v>1</v>
      </c>
      <c r="M177" s="5">
        <v>146</v>
      </c>
      <c r="N177" s="5">
        <v>0</v>
      </c>
    </row>
    <row r="178" spans="2:14" x14ac:dyDescent="0.3">
      <c r="B178" s="5">
        <v>69</v>
      </c>
      <c r="C178" s="5" t="str" cm="1">
        <f t="array" ref="C178">_xlfn.IFS(B178&lt;55,"ADULT",B178&lt;=65,"YOUNG OLD",B178&gt;65,"OLD OLD")</f>
        <v>OLD OLD</v>
      </c>
      <c r="D178" s="5">
        <v>0</v>
      </c>
      <c r="E178" s="5">
        <v>1419</v>
      </c>
      <c r="F178" s="5">
        <v>0</v>
      </c>
      <c r="G178" s="5">
        <v>40</v>
      </c>
      <c r="H178" s="5">
        <v>0</v>
      </c>
      <c r="I178" s="5">
        <v>105000</v>
      </c>
      <c r="J178" s="5">
        <v>1</v>
      </c>
      <c r="K178" s="5">
        <v>135</v>
      </c>
      <c r="L178" s="5">
        <v>1</v>
      </c>
      <c r="M178" s="5">
        <v>147</v>
      </c>
      <c r="N178" s="5">
        <v>0</v>
      </c>
    </row>
    <row r="179" spans="2:14" x14ac:dyDescent="0.3">
      <c r="B179" s="5">
        <v>49</v>
      </c>
      <c r="C179" s="5" t="str" cm="1">
        <f t="array" ref="C179">_xlfn.IFS(B179&lt;55,"ADULT",B179&lt;=65,"YOUNG OLD",B179&gt;65,"OLD OLD")</f>
        <v>ADULT</v>
      </c>
      <c r="D179" s="5">
        <v>1</v>
      </c>
      <c r="E179" s="5">
        <v>69</v>
      </c>
      <c r="F179" s="5">
        <v>0</v>
      </c>
      <c r="G179" s="5">
        <v>50</v>
      </c>
      <c r="H179" s="5">
        <v>0</v>
      </c>
      <c r="I179" s="5">
        <v>132000</v>
      </c>
      <c r="J179" s="5">
        <v>1</v>
      </c>
      <c r="K179" s="5">
        <v>140</v>
      </c>
      <c r="L179" s="5">
        <v>0</v>
      </c>
      <c r="M179" s="5">
        <v>147</v>
      </c>
      <c r="N179" s="5">
        <v>0</v>
      </c>
    </row>
    <row r="180" spans="2:14" x14ac:dyDescent="0.3">
      <c r="B180" s="5">
        <v>63</v>
      </c>
      <c r="C180" s="5" t="str" cm="1">
        <f t="array" ref="C180">_xlfn.IFS(B180&lt;55,"ADULT",B180&lt;=65,"YOUNG OLD",B180&gt;65,"OLD OLD")</f>
        <v>YOUNG OLD</v>
      </c>
      <c r="D180" s="5">
        <v>1</v>
      </c>
      <c r="E180" s="5">
        <v>122</v>
      </c>
      <c r="F180" s="5">
        <v>1</v>
      </c>
      <c r="G180" s="5">
        <v>60</v>
      </c>
      <c r="H180" s="5">
        <v>0</v>
      </c>
      <c r="I180" s="5">
        <v>267000</v>
      </c>
      <c r="J180" s="5">
        <v>1.2</v>
      </c>
      <c r="K180" s="5">
        <v>145</v>
      </c>
      <c r="L180" s="5">
        <v>0</v>
      </c>
      <c r="M180" s="5">
        <v>147</v>
      </c>
      <c r="N180" s="5">
        <v>0</v>
      </c>
    </row>
    <row r="181" spans="2:14" x14ac:dyDescent="0.3">
      <c r="B181" s="5">
        <v>55</v>
      </c>
      <c r="C181" s="5" t="str" cm="1">
        <f t="array" ref="C181">_xlfn.IFS(B181&lt;55,"ADULT",B181&lt;=65,"YOUNG OLD",B181&gt;65,"OLD OLD")</f>
        <v>YOUNG OLD</v>
      </c>
      <c r="D181" s="5">
        <v>0</v>
      </c>
      <c r="E181" s="5">
        <v>835</v>
      </c>
      <c r="F181" s="5">
        <v>0</v>
      </c>
      <c r="G181" s="5">
        <v>40</v>
      </c>
      <c r="H181" s="5">
        <v>0</v>
      </c>
      <c r="I181" s="5">
        <v>279000</v>
      </c>
      <c r="J181" s="5">
        <v>0.7</v>
      </c>
      <c r="K181" s="5">
        <v>140</v>
      </c>
      <c r="L181" s="5">
        <v>1</v>
      </c>
      <c r="M181" s="5">
        <v>147</v>
      </c>
      <c r="N181" s="5">
        <v>0</v>
      </c>
    </row>
    <row r="182" spans="2:14" x14ac:dyDescent="0.3">
      <c r="B182" s="5">
        <v>40</v>
      </c>
      <c r="C182" s="5" t="str" cm="1">
        <f t="array" ref="C182">_xlfn.IFS(B182&lt;55,"ADULT",B182&lt;=65,"YOUNG OLD",B182&gt;65,"OLD OLD")</f>
        <v>ADULT</v>
      </c>
      <c r="D182" s="5">
        <v>0</v>
      </c>
      <c r="E182" s="5">
        <v>478</v>
      </c>
      <c r="F182" s="5">
        <v>1</v>
      </c>
      <c r="G182" s="5">
        <v>30</v>
      </c>
      <c r="H182" s="5">
        <v>0</v>
      </c>
      <c r="I182" s="5">
        <v>303000</v>
      </c>
      <c r="J182" s="5">
        <v>0.9</v>
      </c>
      <c r="K182" s="5">
        <v>136</v>
      </c>
      <c r="L182" s="5">
        <v>0</v>
      </c>
      <c r="M182" s="5">
        <v>148</v>
      </c>
      <c r="N182" s="5">
        <v>0</v>
      </c>
    </row>
    <row r="183" spans="2:14" x14ac:dyDescent="0.3">
      <c r="B183" s="5">
        <v>59</v>
      </c>
      <c r="C183" s="5" t="str" cm="1">
        <f t="array" ref="C183">_xlfn.IFS(B183&lt;55,"ADULT",B183&lt;=65,"YOUNG OLD",B183&gt;65,"OLD OLD")</f>
        <v>YOUNG OLD</v>
      </c>
      <c r="D183" s="5">
        <v>1</v>
      </c>
      <c r="E183" s="5">
        <v>176</v>
      </c>
      <c r="F183" s="5">
        <v>1</v>
      </c>
      <c r="G183" s="5">
        <v>25</v>
      </c>
      <c r="H183" s="5">
        <v>0</v>
      </c>
      <c r="I183" s="5">
        <v>221000</v>
      </c>
      <c r="J183" s="5">
        <v>1</v>
      </c>
      <c r="K183" s="5">
        <v>136</v>
      </c>
      <c r="L183" s="5">
        <v>1</v>
      </c>
      <c r="M183" s="5">
        <v>150</v>
      </c>
      <c r="N183" s="5">
        <v>1</v>
      </c>
    </row>
    <row r="184" spans="2:14" x14ac:dyDescent="0.3">
      <c r="B184" s="5">
        <v>65</v>
      </c>
      <c r="C184" s="5" t="str" cm="1">
        <f t="array" ref="C184">_xlfn.IFS(B184&lt;55,"ADULT",B184&lt;=65,"YOUNG OLD",B184&gt;65,"OLD OLD")</f>
        <v>YOUNG OLD</v>
      </c>
      <c r="D184" s="5">
        <v>0</v>
      </c>
      <c r="E184" s="5">
        <v>395</v>
      </c>
      <c r="F184" s="5">
        <v>1</v>
      </c>
      <c r="G184" s="5">
        <v>25</v>
      </c>
      <c r="H184" s="5">
        <v>0</v>
      </c>
      <c r="I184" s="5">
        <v>265000</v>
      </c>
      <c r="J184" s="5">
        <v>1.2</v>
      </c>
      <c r="K184" s="5">
        <v>136</v>
      </c>
      <c r="L184" s="5">
        <v>1</v>
      </c>
      <c r="M184" s="5">
        <v>154</v>
      </c>
      <c r="N184" s="5">
        <v>1</v>
      </c>
    </row>
    <row r="185" spans="2:14" x14ac:dyDescent="0.3">
      <c r="B185" s="5">
        <v>75</v>
      </c>
      <c r="C185" s="5" t="str" cm="1">
        <f t="array" ref="C185">_xlfn.IFS(B185&lt;55,"ADULT",B185&lt;=65,"YOUNG OLD",B185&gt;65,"OLD OLD")</f>
        <v>OLD OLD</v>
      </c>
      <c r="D185" s="5">
        <v>0</v>
      </c>
      <c r="E185" s="5">
        <v>99</v>
      </c>
      <c r="F185" s="5">
        <v>0</v>
      </c>
      <c r="G185" s="5">
        <v>38</v>
      </c>
      <c r="H185" s="5">
        <v>1</v>
      </c>
      <c r="I185" s="5">
        <v>224000</v>
      </c>
      <c r="J185" s="5">
        <v>2.5</v>
      </c>
      <c r="K185" s="5">
        <v>134</v>
      </c>
      <c r="L185" s="5">
        <v>0</v>
      </c>
      <c r="M185" s="5">
        <v>162</v>
      </c>
      <c r="N185" s="5">
        <v>1</v>
      </c>
    </row>
    <row r="186" spans="2:14" x14ac:dyDescent="0.3">
      <c r="B186" s="5">
        <v>58</v>
      </c>
      <c r="C186" s="5" t="str" cm="1">
        <f t="array" ref="C186">_xlfn.IFS(B186&lt;55,"ADULT",B186&lt;=65,"YOUNG OLD",B186&gt;65,"OLD OLD")</f>
        <v>YOUNG OLD</v>
      </c>
      <c r="D186" s="5">
        <v>1</v>
      </c>
      <c r="E186" s="5">
        <v>145</v>
      </c>
      <c r="F186" s="5">
        <v>0</v>
      </c>
      <c r="G186" s="5">
        <v>25</v>
      </c>
      <c r="H186" s="5">
        <v>0</v>
      </c>
      <c r="I186" s="5">
        <v>219000</v>
      </c>
      <c r="J186" s="5">
        <v>1.2</v>
      </c>
      <c r="K186" s="5">
        <v>137</v>
      </c>
      <c r="L186" s="5">
        <v>1</v>
      </c>
      <c r="M186" s="5">
        <v>170</v>
      </c>
      <c r="N186" s="5">
        <v>1</v>
      </c>
    </row>
    <row r="187" spans="2:14" x14ac:dyDescent="0.3">
      <c r="B187" s="5">
        <v>60.667000000000002</v>
      </c>
      <c r="C187" s="5" t="str" cm="1">
        <f t="array" ref="C187">_xlfn.IFS(B187&lt;55,"ADULT",B187&lt;=65,"YOUNG OLD",B187&gt;65,"OLD OLD")</f>
        <v>YOUNG OLD</v>
      </c>
      <c r="D187" s="5">
        <v>1</v>
      </c>
      <c r="E187" s="5">
        <v>104</v>
      </c>
      <c r="F187" s="5">
        <v>1</v>
      </c>
      <c r="G187" s="5">
        <v>30</v>
      </c>
      <c r="H187" s="5">
        <v>0</v>
      </c>
      <c r="I187" s="5">
        <v>389000</v>
      </c>
      <c r="J187" s="5">
        <v>1.5</v>
      </c>
      <c r="K187" s="5">
        <v>136</v>
      </c>
      <c r="L187" s="5">
        <v>0</v>
      </c>
      <c r="M187" s="5">
        <v>171</v>
      </c>
      <c r="N187" s="5">
        <v>1</v>
      </c>
    </row>
    <row r="188" spans="2:14" x14ac:dyDescent="0.3">
      <c r="B188" s="5">
        <v>50</v>
      </c>
      <c r="C188" s="5" t="str" cm="1">
        <f t="array" ref="C188">_xlfn.IFS(B188&lt;55,"ADULT",B188&lt;=65,"YOUNG OLD",B188&gt;65,"OLD OLD")</f>
        <v>ADULT</v>
      </c>
      <c r="D188" s="5">
        <v>0</v>
      </c>
      <c r="E188" s="5">
        <v>582</v>
      </c>
      <c r="F188" s="5">
        <v>0</v>
      </c>
      <c r="G188" s="5">
        <v>50</v>
      </c>
      <c r="H188" s="5">
        <v>0</v>
      </c>
      <c r="I188" s="5">
        <v>153000</v>
      </c>
      <c r="J188" s="5">
        <v>0.6</v>
      </c>
      <c r="K188" s="5">
        <v>134</v>
      </c>
      <c r="L188" s="5">
        <v>0</v>
      </c>
      <c r="M188" s="5">
        <v>172</v>
      </c>
      <c r="N188" s="5">
        <v>1</v>
      </c>
    </row>
    <row r="189" spans="2:14" x14ac:dyDescent="0.3">
      <c r="B189" s="5">
        <v>60</v>
      </c>
      <c r="C189" s="5" t="str" cm="1">
        <f t="array" ref="C189">_xlfn.IFS(B189&lt;55,"ADULT",B189&lt;=65,"YOUNG OLD",B189&gt;65,"OLD OLD")</f>
        <v>YOUNG OLD</v>
      </c>
      <c r="D189" s="5">
        <v>0</v>
      </c>
      <c r="E189" s="5">
        <v>1896</v>
      </c>
      <c r="F189" s="5">
        <v>1</v>
      </c>
      <c r="G189" s="5">
        <v>25</v>
      </c>
      <c r="H189" s="5">
        <v>0</v>
      </c>
      <c r="I189" s="5">
        <v>365000</v>
      </c>
      <c r="J189" s="5">
        <v>2.1</v>
      </c>
      <c r="K189" s="5">
        <v>144</v>
      </c>
      <c r="L189" s="5">
        <v>0</v>
      </c>
      <c r="M189" s="5">
        <v>172</v>
      </c>
      <c r="N189" s="5">
        <v>1</v>
      </c>
    </row>
    <row r="190" spans="2:14" x14ac:dyDescent="0.3">
      <c r="B190" s="5">
        <v>60.667000000000002</v>
      </c>
      <c r="C190" s="5" t="str" cm="1">
        <f t="array" ref="C190">_xlfn.IFS(B190&lt;55,"ADULT",B190&lt;=65,"YOUNG OLD",B190&gt;65,"OLD OLD")</f>
        <v>YOUNG OLD</v>
      </c>
      <c r="D190" s="5">
        <v>1</v>
      </c>
      <c r="E190" s="5">
        <v>151</v>
      </c>
      <c r="F190" s="5">
        <v>1</v>
      </c>
      <c r="G190" s="5">
        <v>40</v>
      </c>
      <c r="H190" s="5">
        <v>1</v>
      </c>
      <c r="I190" s="5">
        <v>201000</v>
      </c>
      <c r="J190" s="5">
        <v>1</v>
      </c>
      <c r="K190" s="5">
        <v>136</v>
      </c>
      <c r="L190" s="5">
        <v>0</v>
      </c>
      <c r="M190" s="5">
        <v>172</v>
      </c>
      <c r="N190" s="5">
        <v>0</v>
      </c>
    </row>
    <row r="191" spans="2:14" x14ac:dyDescent="0.3">
      <c r="B191" s="5">
        <v>40</v>
      </c>
      <c r="C191" s="5" t="str" cm="1">
        <f t="array" ref="C191">_xlfn.IFS(B191&lt;55,"ADULT",B191&lt;=65,"YOUNG OLD",B191&gt;65,"OLD OLD")</f>
        <v>ADULT</v>
      </c>
      <c r="D191" s="5">
        <v>0</v>
      </c>
      <c r="E191" s="5">
        <v>244</v>
      </c>
      <c r="F191" s="5">
        <v>0</v>
      </c>
      <c r="G191" s="5">
        <v>45</v>
      </c>
      <c r="H191" s="5">
        <v>1</v>
      </c>
      <c r="I191" s="5">
        <v>275000</v>
      </c>
      <c r="J191" s="5">
        <v>0.9</v>
      </c>
      <c r="K191" s="5">
        <v>140</v>
      </c>
      <c r="L191" s="5">
        <v>0</v>
      </c>
      <c r="M191" s="5">
        <v>174</v>
      </c>
      <c r="N191" s="5">
        <v>0</v>
      </c>
    </row>
    <row r="192" spans="2:14" x14ac:dyDescent="0.3">
      <c r="B192" s="5">
        <v>80</v>
      </c>
      <c r="C192" s="5" t="str" cm="1">
        <f t="array" ref="C192">_xlfn.IFS(B192&lt;55,"ADULT",B192&lt;=65,"YOUNG OLD",B192&gt;65,"OLD OLD")</f>
        <v>OLD OLD</v>
      </c>
      <c r="D192" s="5">
        <v>0</v>
      </c>
      <c r="E192" s="5">
        <v>582</v>
      </c>
      <c r="F192" s="5">
        <v>1</v>
      </c>
      <c r="G192" s="5">
        <v>35</v>
      </c>
      <c r="H192" s="5">
        <v>0</v>
      </c>
      <c r="I192" s="5">
        <v>350000</v>
      </c>
      <c r="J192" s="5">
        <v>2.1</v>
      </c>
      <c r="K192" s="5">
        <v>134</v>
      </c>
      <c r="L192" s="5">
        <v>0</v>
      </c>
      <c r="M192" s="5">
        <v>174</v>
      </c>
      <c r="N192" s="5">
        <v>0</v>
      </c>
    </row>
    <row r="193" spans="2:14" x14ac:dyDescent="0.3">
      <c r="B193" s="5">
        <v>64</v>
      </c>
      <c r="C193" s="5" t="str" cm="1">
        <f t="array" ref="C193">_xlfn.IFS(B193&lt;55,"ADULT",B193&lt;=65,"YOUNG OLD",B193&gt;65,"OLD OLD")</f>
        <v>YOUNG OLD</v>
      </c>
      <c r="D193" s="5">
        <v>1</v>
      </c>
      <c r="E193" s="5">
        <v>62</v>
      </c>
      <c r="F193" s="5">
        <v>0</v>
      </c>
      <c r="G193" s="5">
        <v>60</v>
      </c>
      <c r="H193" s="5">
        <v>0</v>
      </c>
      <c r="I193" s="5">
        <v>309000</v>
      </c>
      <c r="J193" s="5">
        <v>1.5</v>
      </c>
      <c r="K193" s="5">
        <v>135</v>
      </c>
      <c r="L193" s="5">
        <v>0</v>
      </c>
      <c r="M193" s="5">
        <v>174</v>
      </c>
      <c r="N193" s="5">
        <v>0</v>
      </c>
    </row>
    <row r="194" spans="2:14" x14ac:dyDescent="0.3">
      <c r="B194" s="5">
        <v>50</v>
      </c>
      <c r="C194" s="5" t="str" cm="1">
        <f t="array" ref="C194">_xlfn.IFS(B194&lt;55,"ADULT",B194&lt;=65,"YOUNG OLD",B194&gt;65,"OLD OLD")</f>
        <v>ADULT</v>
      </c>
      <c r="D194" s="5">
        <v>1</v>
      </c>
      <c r="E194" s="5">
        <v>121</v>
      </c>
      <c r="F194" s="5">
        <v>1</v>
      </c>
      <c r="G194" s="5">
        <v>40</v>
      </c>
      <c r="H194" s="5">
        <v>0</v>
      </c>
      <c r="I194" s="5">
        <v>260000</v>
      </c>
      <c r="J194" s="5">
        <v>0.7</v>
      </c>
      <c r="K194" s="5">
        <v>130</v>
      </c>
      <c r="L194" s="5">
        <v>0</v>
      </c>
      <c r="M194" s="5">
        <v>175</v>
      </c>
      <c r="N194" s="5">
        <v>0</v>
      </c>
    </row>
    <row r="195" spans="2:14" x14ac:dyDescent="0.3">
      <c r="B195" s="5">
        <v>73</v>
      </c>
      <c r="C195" s="5" t="str" cm="1">
        <f t="array" ref="C195">_xlfn.IFS(B195&lt;55,"ADULT",B195&lt;=65,"YOUNG OLD",B195&gt;65,"OLD OLD")</f>
        <v>OLD OLD</v>
      </c>
      <c r="D195" s="5">
        <v>1</v>
      </c>
      <c r="E195" s="5">
        <v>231</v>
      </c>
      <c r="F195" s="5">
        <v>1</v>
      </c>
      <c r="G195" s="5">
        <v>30</v>
      </c>
      <c r="H195" s="5">
        <v>0</v>
      </c>
      <c r="I195" s="5">
        <v>160000</v>
      </c>
      <c r="J195" s="5">
        <v>1.18</v>
      </c>
      <c r="K195" s="5">
        <v>142</v>
      </c>
      <c r="L195" s="5">
        <v>1</v>
      </c>
      <c r="M195" s="5">
        <v>180</v>
      </c>
      <c r="N195" s="5">
        <v>0</v>
      </c>
    </row>
    <row r="196" spans="2:14" x14ac:dyDescent="0.3">
      <c r="B196" s="5">
        <v>45</v>
      </c>
      <c r="C196" s="5" t="str" cm="1">
        <f t="array" ref="C196">_xlfn.IFS(B196&lt;55,"ADULT",B196&lt;=65,"YOUNG OLD",B196&gt;65,"OLD OLD")</f>
        <v>ADULT</v>
      </c>
      <c r="D196" s="5">
        <v>0</v>
      </c>
      <c r="E196" s="5">
        <v>582</v>
      </c>
      <c r="F196" s="5">
        <v>0</v>
      </c>
      <c r="G196" s="5">
        <v>20</v>
      </c>
      <c r="H196" s="5">
        <v>1</v>
      </c>
      <c r="I196" s="5">
        <v>126000</v>
      </c>
      <c r="J196" s="5">
        <v>1.6</v>
      </c>
      <c r="K196" s="5">
        <v>135</v>
      </c>
      <c r="L196" s="5">
        <v>0</v>
      </c>
      <c r="M196" s="5">
        <v>180</v>
      </c>
      <c r="N196" s="5">
        <v>1</v>
      </c>
    </row>
    <row r="197" spans="2:14" x14ac:dyDescent="0.3">
      <c r="B197" s="5">
        <v>77</v>
      </c>
      <c r="C197" s="5" t="str" cm="1">
        <f t="array" ref="C197">_xlfn.IFS(B197&lt;55,"ADULT",B197&lt;=65,"YOUNG OLD",B197&gt;65,"OLD OLD")</f>
        <v>OLD OLD</v>
      </c>
      <c r="D197" s="5">
        <v>1</v>
      </c>
      <c r="E197" s="5">
        <v>418</v>
      </c>
      <c r="F197" s="5">
        <v>0</v>
      </c>
      <c r="G197" s="5">
        <v>45</v>
      </c>
      <c r="H197" s="5">
        <v>0</v>
      </c>
      <c r="I197" s="5">
        <v>223000</v>
      </c>
      <c r="J197" s="5">
        <v>1.8</v>
      </c>
      <c r="K197" s="5">
        <v>145</v>
      </c>
      <c r="L197" s="5">
        <v>0</v>
      </c>
      <c r="M197" s="5">
        <v>180</v>
      </c>
      <c r="N197" s="5">
        <v>1</v>
      </c>
    </row>
    <row r="198" spans="2:14" x14ac:dyDescent="0.3">
      <c r="B198" s="5">
        <v>45</v>
      </c>
      <c r="C198" s="5" t="str" cm="1">
        <f t="array" ref="C198">_xlfn.IFS(B198&lt;55,"ADULT",B198&lt;=65,"YOUNG OLD",B198&gt;65,"OLD OLD")</f>
        <v>ADULT</v>
      </c>
      <c r="D198" s="5">
        <v>0</v>
      </c>
      <c r="E198" s="5">
        <v>582</v>
      </c>
      <c r="F198" s="5">
        <v>1</v>
      </c>
      <c r="G198" s="5">
        <v>38</v>
      </c>
      <c r="H198" s="5">
        <v>1</v>
      </c>
      <c r="I198" s="5">
        <v>263358.03000000003</v>
      </c>
      <c r="J198" s="5">
        <v>1.18</v>
      </c>
      <c r="K198" s="5">
        <v>137</v>
      </c>
      <c r="L198" s="5">
        <v>0</v>
      </c>
      <c r="M198" s="5">
        <v>185</v>
      </c>
      <c r="N198" s="5">
        <v>0</v>
      </c>
    </row>
    <row r="199" spans="2:14" x14ac:dyDescent="0.3">
      <c r="B199" s="5">
        <v>65</v>
      </c>
      <c r="C199" s="5" t="str" cm="1">
        <f t="array" ref="C199">_xlfn.IFS(B199&lt;55,"ADULT",B199&lt;=65,"YOUNG OLD",B199&gt;65,"OLD OLD")</f>
        <v>YOUNG OLD</v>
      </c>
      <c r="D199" s="5">
        <v>0</v>
      </c>
      <c r="E199" s="5">
        <v>167</v>
      </c>
      <c r="F199" s="5">
        <v>0</v>
      </c>
      <c r="G199" s="5">
        <v>30</v>
      </c>
      <c r="H199" s="5">
        <v>0</v>
      </c>
      <c r="I199" s="5">
        <v>259000</v>
      </c>
      <c r="J199" s="5">
        <v>0.8</v>
      </c>
      <c r="K199" s="5">
        <v>138</v>
      </c>
      <c r="L199" s="5">
        <v>0</v>
      </c>
      <c r="M199" s="5">
        <v>186</v>
      </c>
      <c r="N199" s="5">
        <v>0</v>
      </c>
    </row>
    <row r="200" spans="2:14" x14ac:dyDescent="0.3">
      <c r="B200" s="5">
        <v>50</v>
      </c>
      <c r="C200" s="5" t="str" cm="1">
        <f t="array" ref="C200">_xlfn.IFS(B200&lt;55,"ADULT",B200&lt;=65,"YOUNG OLD",B200&gt;65,"OLD OLD")</f>
        <v>ADULT</v>
      </c>
      <c r="D200" s="5">
        <v>1</v>
      </c>
      <c r="E200" s="5">
        <v>582</v>
      </c>
      <c r="F200" s="5">
        <v>1</v>
      </c>
      <c r="G200" s="5">
        <v>20</v>
      </c>
      <c r="H200" s="5">
        <v>1</v>
      </c>
      <c r="I200" s="5">
        <v>279000</v>
      </c>
      <c r="J200" s="5">
        <v>1</v>
      </c>
      <c r="K200" s="5">
        <v>134</v>
      </c>
      <c r="L200" s="5">
        <v>0</v>
      </c>
      <c r="M200" s="5">
        <v>186</v>
      </c>
      <c r="N200" s="5">
        <v>0</v>
      </c>
    </row>
    <row r="201" spans="2:14" x14ac:dyDescent="0.3">
      <c r="B201" s="5">
        <v>60</v>
      </c>
      <c r="C201" s="5" t="str" cm="1">
        <f t="array" ref="C201">_xlfn.IFS(B201&lt;55,"ADULT",B201&lt;=65,"YOUNG OLD",B201&gt;65,"OLD OLD")</f>
        <v>YOUNG OLD</v>
      </c>
      <c r="D201" s="5">
        <v>0</v>
      </c>
      <c r="E201" s="5">
        <v>1211</v>
      </c>
      <c r="F201" s="5">
        <v>1</v>
      </c>
      <c r="G201" s="5">
        <v>35</v>
      </c>
      <c r="H201" s="5">
        <v>0</v>
      </c>
      <c r="I201" s="5">
        <v>263358.03000000003</v>
      </c>
      <c r="J201" s="5">
        <v>1.8</v>
      </c>
      <c r="K201" s="5">
        <v>113</v>
      </c>
      <c r="L201" s="5">
        <v>1</v>
      </c>
      <c r="M201" s="5">
        <v>186</v>
      </c>
      <c r="N201" s="5">
        <v>0</v>
      </c>
    </row>
    <row r="202" spans="2:14" x14ac:dyDescent="0.3">
      <c r="B202" s="5">
        <v>63</v>
      </c>
      <c r="C202" s="5" t="str" cm="1">
        <f t="array" ref="C202">_xlfn.IFS(B202&lt;55,"ADULT",B202&lt;=65,"YOUNG OLD",B202&gt;65,"OLD OLD")</f>
        <v>YOUNG OLD</v>
      </c>
      <c r="D202" s="5">
        <v>1</v>
      </c>
      <c r="E202" s="5">
        <v>1767</v>
      </c>
      <c r="F202" s="5">
        <v>0</v>
      </c>
      <c r="G202" s="5">
        <v>45</v>
      </c>
      <c r="H202" s="5">
        <v>0</v>
      </c>
      <c r="I202" s="5">
        <v>73000</v>
      </c>
      <c r="J202" s="5">
        <v>0.7</v>
      </c>
      <c r="K202" s="5">
        <v>137</v>
      </c>
      <c r="L202" s="5">
        <v>0</v>
      </c>
      <c r="M202" s="5">
        <v>186</v>
      </c>
      <c r="N202" s="5">
        <v>0</v>
      </c>
    </row>
    <row r="203" spans="2:14" x14ac:dyDescent="0.3">
      <c r="B203" s="5">
        <v>45</v>
      </c>
      <c r="C203" s="5" t="str" cm="1">
        <f t="array" ref="C203">_xlfn.IFS(B203&lt;55,"ADULT",B203&lt;=65,"YOUNG OLD",B203&gt;65,"OLD OLD")</f>
        <v>ADULT</v>
      </c>
      <c r="D203" s="5">
        <v>0</v>
      </c>
      <c r="E203" s="5">
        <v>308</v>
      </c>
      <c r="F203" s="5">
        <v>1</v>
      </c>
      <c r="G203" s="5">
        <v>60</v>
      </c>
      <c r="H203" s="5">
        <v>1</v>
      </c>
      <c r="I203" s="5">
        <v>377000</v>
      </c>
      <c r="J203" s="5">
        <v>1</v>
      </c>
      <c r="K203" s="5">
        <v>136</v>
      </c>
      <c r="L203" s="5">
        <v>0</v>
      </c>
      <c r="M203" s="5">
        <v>186</v>
      </c>
      <c r="N203" s="5">
        <v>0</v>
      </c>
    </row>
    <row r="204" spans="2:14" x14ac:dyDescent="0.3">
      <c r="B204" s="5">
        <v>70</v>
      </c>
      <c r="C204" s="5" t="str" cm="1">
        <f t="array" ref="C204">_xlfn.IFS(B204&lt;55,"ADULT",B204&lt;=65,"YOUNG OLD",B204&gt;65,"OLD OLD")</f>
        <v>OLD OLD</v>
      </c>
      <c r="D204" s="5">
        <v>0</v>
      </c>
      <c r="E204" s="5">
        <v>97</v>
      </c>
      <c r="F204" s="5">
        <v>0</v>
      </c>
      <c r="G204" s="5">
        <v>60</v>
      </c>
      <c r="H204" s="5">
        <v>1</v>
      </c>
      <c r="I204" s="5">
        <v>220000</v>
      </c>
      <c r="J204" s="5">
        <v>0.9</v>
      </c>
      <c r="K204" s="5">
        <v>138</v>
      </c>
      <c r="L204" s="5">
        <v>0</v>
      </c>
      <c r="M204" s="5">
        <v>186</v>
      </c>
      <c r="N204" s="5">
        <v>0</v>
      </c>
    </row>
    <row r="205" spans="2:14" x14ac:dyDescent="0.3">
      <c r="B205" s="5">
        <v>60</v>
      </c>
      <c r="C205" s="5" t="str" cm="1">
        <f t="array" ref="C205">_xlfn.IFS(B205&lt;55,"ADULT",B205&lt;=65,"YOUNG OLD",B205&gt;65,"OLD OLD")</f>
        <v>YOUNG OLD</v>
      </c>
      <c r="D205" s="5">
        <v>0</v>
      </c>
      <c r="E205" s="5">
        <v>59</v>
      </c>
      <c r="F205" s="5">
        <v>0</v>
      </c>
      <c r="G205" s="5">
        <v>25</v>
      </c>
      <c r="H205" s="5">
        <v>1</v>
      </c>
      <c r="I205" s="5">
        <v>212000</v>
      </c>
      <c r="J205" s="5">
        <v>3.5</v>
      </c>
      <c r="K205" s="5">
        <v>136</v>
      </c>
      <c r="L205" s="5">
        <v>1</v>
      </c>
      <c r="M205" s="5">
        <v>187</v>
      </c>
      <c r="N205" s="5">
        <v>0</v>
      </c>
    </row>
    <row r="206" spans="2:14" x14ac:dyDescent="0.3">
      <c r="B206" s="5">
        <v>78</v>
      </c>
      <c r="C206" s="5" t="str" cm="1">
        <f t="array" ref="C206">_xlfn.IFS(B206&lt;55,"ADULT",B206&lt;=65,"YOUNG OLD",B206&gt;65,"OLD OLD")</f>
        <v>OLD OLD</v>
      </c>
      <c r="D206" s="5">
        <v>1</v>
      </c>
      <c r="E206" s="5">
        <v>64</v>
      </c>
      <c r="F206" s="5">
        <v>0</v>
      </c>
      <c r="G206" s="5">
        <v>40</v>
      </c>
      <c r="H206" s="5">
        <v>0</v>
      </c>
      <c r="I206" s="5">
        <v>277000</v>
      </c>
      <c r="J206" s="5">
        <v>0.7</v>
      </c>
      <c r="K206" s="5">
        <v>137</v>
      </c>
      <c r="L206" s="5">
        <v>1</v>
      </c>
      <c r="M206" s="5">
        <v>187</v>
      </c>
      <c r="N206" s="5">
        <v>0</v>
      </c>
    </row>
    <row r="207" spans="2:14" x14ac:dyDescent="0.3">
      <c r="B207" s="5">
        <v>50</v>
      </c>
      <c r="C207" s="5" t="str" cm="1">
        <f t="array" ref="C207">_xlfn.IFS(B207&lt;55,"ADULT",B207&lt;=65,"YOUNG OLD",B207&gt;65,"OLD OLD")</f>
        <v>ADULT</v>
      </c>
      <c r="D207" s="5">
        <v>1</v>
      </c>
      <c r="E207" s="5">
        <v>167</v>
      </c>
      <c r="F207" s="5">
        <v>1</v>
      </c>
      <c r="G207" s="5">
        <v>45</v>
      </c>
      <c r="H207" s="5">
        <v>0</v>
      </c>
      <c r="I207" s="5">
        <v>362000</v>
      </c>
      <c r="J207" s="5">
        <v>1</v>
      </c>
      <c r="K207" s="5">
        <v>136</v>
      </c>
      <c r="L207" s="5">
        <v>0</v>
      </c>
      <c r="M207" s="5">
        <v>187</v>
      </c>
      <c r="N207" s="5">
        <v>0</v>
      </c>
    </row>
    <row r="208" spans="2:14" x14ac:dyDescent="0.3">
      <c r="B208" s="5">
        <v>40</v>
      </c>
      <c r="C208" s="5" t="str" cm="1">
        <f t="array" ref="C208">_xlfn.IFS(B208&lt;55,"ADULT",B208&lt;=65,"YOUNG OLD",B208&gt;65,"OLD OLD")</f>
        <v>ADULT</v>
      </c>
      <c r="D208" s="5">
        <v>1</v>
      </c>
      <c r="E208" s="5">
        <v>101</v>
      </c>
      <c r="F208" s="5">
        <v>0</v>
      </c>
      <c r="G208" s="5">
        <v>40</v>
      </c>
      <c r="H208" s="5">
        <v>0</v>
      </c>
      <c r="I208" s="5">
        <v>226000</v>
      </c>
      <c r="J208" s="5">
        <v>0.8</v>
      </c>
      <c r="K208" s="5">
        <v>141</v>
      </c>
      <c r="L208" s="5">
        <v>0</v>
      </c>
      <c r="M208" s="5">
        <v>187</v>
      </c>
      <c r="N208" s="5">
        <v>0</v>
      </c>
    </row>
    <row r="209" spans="2:14" x14ac:dyDescent="0.3">
      <c r="B209" s="5">
        <v>85</v>
      </c>
      <c r="C209" s="5" t="str" cm="1">
        <f t="array" ref="C209">_xlfn.IFS(B209&lt;55,"ADULT",B209&lt;=65,"YOUNG OLD",B209&gt;65,"OLD OLD")</f>
        <v>OLD OLD</v>
      </c>
      <c r="D209" s="5">
        <v>0</v>
      </c>
      <c r="E209" s="5">
        <v>212</v>
      </c>
      <c r="F209" s="5">
        <v>0</v>
      </c>
      <c r="G209" s="5">
        <v>38</v>
      </c>
      <c r="H209" s="5">
        <v>0</v>
      </c>
      <c r="I209" s="5">
        <v>186000</v>
      </c>
      <c r="J209" s="5">
        <v>0.9</v>
      </c>
      <c r="K209" s="5">
        <v>136</v>
      </c>
      <c r="L209" s="5">
        <v>0</v>
      </c>
      <c r="M209" s="5">
        <v>187</v>
      </c>
      <c r="N209" s="5">
        <v>0</v>
      </c>
    </row>
    <row r="210" spans="2:14" x14ac:dyDescent="0.3">
      <c r="B210" s="5">
        <v>60</v>
      </c>
      <c r="C210" s="5" t="str" cm="1">
        <f t="array" ref="C210">_xlfn.IFS(B210&lt;55,"ADULT",B210&lt;=65,"YOUNG OLD",B210&gt;65,"OLD OLD")</f>
        <v>YOUNG OLD</v>
      </c>
      <c r="D210" s="5">
        <v>1</v>
      </c>
      <c r="E210" s="5">
        <v>2281</v>
      </c>
      <c r="F210" s="5">
        <v>1</v>
      </c>
      <c r="G210" s="5">
        <v>40</v>
      </c>
      <c r="H210" s="5">
        <v>0</v>
      </c>
      <c r="I210" s="5">
        <v>283000</v>
      </c>
      <c r="J210" s="5">
        <v>1</v>
      </c>
      <c r="K210" s="5">
        <v>141</v>
      </c>
      <c r="L210" s="5">
        <v>0</v>
      </c>
      <c r="M210" s="5">
        <v>187</v>
      </c>
      <c r="N210" s="5">
        <v>0</v>
      </c>
    </row>
    <row r="211" spans="2:14" x14ac:dyDescent="0.3">
      <c r="B211" s="5">
        <v>49</v>
      </c>
      <c r="C211" s="5" t="str" cm="1">
        <f t="array" ref="C211">_xlfn.IFS(B211&lt;55,"ADULT",B211&lt;=65,"YOUNG OLD",B211&gt;65,"OLD OLD")</f>
        <v>ADULT</v>
      </c>
      <c r="D211" s="5">
        <v>0</v>
      </c>
      <c r="E211" s="5">
        <v>972</v>
      </c>
      <c r="F211" s="5">
        <v>1</v>
      </c>
      <c r="G211" s="5">
        <v>35</v>
      </c>
      <c r="H211" s="5">
        <v>1</v>
      </c>
      <c r="I211" s="5">
        <v>268000</v>
      </c>
      <c r="J211" s="5">
        <v>0.8</v>
      </c>
      <c r="K211" s="5">
        <v>130</v>
      </c>
      <c r="L211" s="5">
        <v>0</v>
      </c>
      <c r="M211" s="5">
        <v>187</v>
      </c>
      <c r="N211" s="5">
        <v>0</v>
      </c>
    </row>
    <row r="212" spans="2:14" x14ac:dyDescent="0.3">
      <c r="B212" s="5">
        <v>70</v>
      </c>
      <c r="C212" s="5" t="str" cm="1">
        <f t="array" ref="C212">_xlfn.IFS(B212&lt;55,"ADULT",B212&lt;=65,"YOUNG OLD",B212&gt;65,"OLD OLD")</f>
        <v>OLD OLD</v>
      </c>
      <c r="D212" s="5">
        <v>0</v>
      </c>
      <c r="E212" s="5">
        <v>212</v>
      </c>
      <c r="F212" s="5">
        <v>1</v>
      </c>
      <c r="G212" s="5">
        <v>17</v>
      </c>
      <c r="H212" s="5">
        <v>1</v>
      </c>
      <c r="I212" s="5">
        <v>389000</v>
      </c>
      <c r="J212" s="5">
        <v>1</v>
      </c>
      <c r="K212" s="5">
        <v>136</v>
      </c>
      <c r="L212" s="5">
        <v>1</v>
      </c>
      <c r="M212" s="5">
        <v>188</v>
      </c>
      <c r="N212" s="5">
        <v>0</v>
      </c>
    </row>
    <row r="213" spans="2:14" x14ac:dyDescent="0.3">
      <c r="B213" s="5">
        <v>50</v>
      </c>
      <c r="C213" s="5" t="str" cm="1">
        <f t="array" ref="C213">_xlfn.IFS(B213&lt;55,"ADULT",B213&lt;=65,"YOUNG OLD",B213&gt;65,"OLD OLD")</f>
        <v>ADULT</v>
      </c>
      <c r="D213" s="5">
        <v>0</v>
      </c>
      <c r="E213" s="5">
        <v>582</v>
      </c>
      <c r="F213" s="5">
        <v>0</v>
      </c>
      <c r="G213" s="5">
        <v>62</v>
      </c>
      <c r="H213" s="5">
        <v>1</v>
      </c>
      <c r="I213" s="5">
        <v>147000</v>
      </c>
      <c r="J213" s="5">
        <v>0.8</v>
      </c>
      <c r="K213" s="5">
        <v>140</v>
      </c>
      <c r="L213" s="5">
        <v>1</v>
      </c>
      <c r="M213" s="5">
        <v>192</v>
      </c>
      <c r="N213" s="5">
        <v>0</v>
      </c>
    </row>
    <row r="214" spans="2:14" x14ac:dyDescent="0.3">
      <c r="B214" s="5">
        <v>78</v>
      </c>
      <c r="C214" s="5" t="str" cm="1">
        <f t="array" ref="C214">_xlfn.IFS(B214&lt;55,"ADULT",B214&lt;=65,"YOUNG OLD",B214&gt;65,"OLD OLD")</f>
        <v>OLD OLD</v>
      </c>
      <c r="D214" s="5">
        <v>0</v>
      </c>
      <c r="E214" s="5">
        <v>224</v>
      </c>
      <c r="F214" s="5">
        <v>0</v>
      </c>
      <c r="G214" s="5">
        <v>50</v>
      </c>
      <c r="H214" s="5">
        <v>0</v>
      </c>
      <c r="I214" s="5">
        <v>481000</v>
      </c>
      <c r="J214" s="5">
        <v>1.4</v>
      </c>
      <c r="K214" s="5">
        <v>138</v>
      </c>
      <c r="L214" s="5">
        <v>1</v>
      </c>
      <c r="M214" s="5">
        <v>192</v>
      </c>
      <c r="N214" s="5">
        <v>0</v>
      </c>
    </row>
    <row r="215" spans="2:14" x14ac:dyDescent="0.3">
      <c r="B215" s="5">
        <v>48</v>
      </c>
      <c r="C215" s="5" t="str" cm="1">
        <f t="array" ref="C215">_xlfn.IFS(B215&lt;55,"ADULT",B215&lt;=65,"YOUNG OLD",B215&gt;65,"OLD OLD")</f>
        <v>ADULT</v>
      </c>
      <c r="D215" s="5">
        <v>1</v>
      </c>
      <c r="E215" s="5">
        <v>131</v>
      </c>
      <c r="F215" s="5">
        <v>1</v>
      </c>
      <c r="G215" s="5">
        <v>30</v>
      </c>
      <c r="H215" s="5">
        <v>1</v>
      </c>
      <c r="I215" s="5">
        <v>244000</v>
      </c>
      <c r="J215" s="5">
        <v>1.6</v>
      </c>
      <c r="K215" s="5">
        <v>130</v>
      </c>
      <c r="L215" s="5">
        <v>0</v>
      </c>
      <c r="M215" s="5">
        <v>193</v>
      </c>
      <c r="N215" s="5">
        <v>1</v>
      </c>
    </row>
    <row r="216" spans="2:14" x14ac:dyDescent="0.3">
      <c r="B216" s="5">
        <v>65</v>
      </c>
      <c r="C216" s="5" t="str" cm="1">
        <f t="array" ref="C216">_xlfn.IFS(B216&lt;55,"ADULT",B216&lt;=65,"YOUNG OLD",B216&gt;65,"OLD OLD")</f>
        <v>YOUNG OLD</v>
      </c>
      <c r="D216" s="5">
        <v>1</v>
      </c>
      <c r="E216" s="5">
        <v>135</v>
      </c>
      <c r="F216" s="5">
        <v>0</v>
      </c>
      <c r="G216" s="5">
        <v>35</v>
      </c>
      <c r="H216" s="5">
        <v>1</v>
      </c>
      <c r="I216" s="5">
        <v>290000</v>
      </c>
      <c r="J216" s="5">
        <v>0.8</v>
      </c>
      <c r="K216" s="5">
        <v>134</v>
      </c>
      <c r="L216" s="5">
        <v>0</v>
      </c>
      <c r="M216" s="5">
        <v>194</v>
      </c>
      <c r="N216" s="5">
        <v>0</v>
      </c>
    </row>
    <row r="217" spans="2:14" x14ac:dyDescent="0.3">
      <c r="B217" s="5">
        <v>73</v>
      </c>
      <c r="C217" s="5" t="str" cm="1">
        <f t="array" ref="C217">_xlfn.IFS(B217&lt;55,"ADULT",B217&lt;=65,"YOUNG OLD",B217&gt;65,"OLD OLD")</f>
        <v>OLD OLD</v>
      </c>
      <c r="D217" s="5">
        <v>0</v>
      </c>
      <c r="E217" s="5">
        <v>582</v>
      </c>
      <c r="F217" s="5">
        <v>0</v>
      </c>
      <c r="G217" s="5">
        <v>35</v>
      </c>
      <c r="H217" s="5">
        <v>1</v>
      </c>
      <c r="I217" s="5">
        <v>203000</v>
      </c>
      <c r="J217" s="5">
        <v>1.3</v>
      </c>
      <c r="K217" s="5">
        <v>134</v>
      </c>
      <c r="L217" s="5">
        <v>0</v>
      </c>
      <c r="M217" s="5">
        <v>195</v>
      </c>
      <c r="N217" s="5">
        <v>0</v>
      </c>
    </row>
    <row r="218" spans="2:14" x14ac:dyDescent="0.3">
      <c r="B218" s="5">
        <v>70</v>
      </c>
      <c r="C218" s="5" t="str" cm="1">
        <f t="array" ref="C218">_xlfn.IFS(B218&lt;55,"ADULT",B218&lt;=65,"YOUNG OLD",B218&gt;65,"OLD OLD")</f>
        <v>OLD OLD</v>
      </c>
      <c r="D218" s="5">
        <v>0</v>
      </c>
      <c r="E218" s="5">
        <v>1202</v>
      </c>
      <c r="F218" s="5">
        <v>0</v>
      </c>
      <c r="G218" s="5">
        <v>50</v>
      </c>
      <c r="H218" s="5">
        <v>1</v>
      </c>
      <c r="I218" s="5">
        <v>358000</v>
      </c>
      <c r="J218" s="5">
        <v>0.9</v>
      </c>
      <c r="K218" s="5">
        <v>141</v>
      </c>
      <c r="L218" s="5">
        <v>0</v>
      </c>
      <c r="M218" s="5">
        <v>196</v>
      </c>
      <c r="N218" s="5">
        <v>0</v>
      </c>
    </row>
    <row r="219" spans="2:14" x14ac:dyDescent="0.3">
      <c r="B219" s="5">
        <v>54</v>
      </c>
      <c r="C219" s="5" t="str" cm="1">
        <f t="array" ref="C219">_xlfn.IFS(B219&lt;55,"ADULT",B219&lt;=65,"YOUNG OLD",B219&gt;65,"OLD OLD")</f>
        <v>ADULT</v>
      </c>
      <c r="D219" s="5">
        <v>1</v>
      </c>
      <c r="E219" s="5">
        <v>427</v>
      </c>
      <c r="F219" s="5">
        <v>0</v>
      </c>
      <c r="G219" s="5">
        <v>70</v>
      </c>
      <c r="H219" s="5">
        <v>1</v>
      </c>
      <c r="I219" s="5">
        <v>151000</v>
      </c>
      <c r="J219" s="5">
        <v>9</v>
      </c>
      <c r="K219" s="5">
        <v>137</v>
      </c>
      <c r="L219" s="5">
        <v>0</v>
      </c>
      <c r="M219" s="5">
        <v>196</v>
      </c>
      <c r="N219" s="5">
        <v>1</v>
      </c>
    </row>
    <row r="220" spans="2:14" x14ac:dyDescent="0.3">
      <c r="B220" s="5">
        <v>68</v>
      </c>
      <c r="C220" s="5" t="str" cm="1">
        <f t="array" ref="C220">_xlfn.IFS(B220&lt;55,"ADULT",B220&lt;=65,"YOUNG OLD",B220&gt;65,"OLD OLD")</f>
        <v>OLD OLD</v>
      </c>
      <c r="D220" s="5">
        <v>1</v>
      </c>
      <c r="E220" s="5">
        <v>1021</v>
      </c>
      <c r="F220" s="5">
        <v>1</v>
      </c>
      <c r="G220" s="5">
        <v>35</v>
      </c>
      <c r="H220" s="5">
        <v>0</v>
      </c>
      <c r="I220" s="5">
        <v>271000</v>
      </c>
      <c r="J220" s="5">
        <v>1.1000000000000001</v>
      </c>
      <c r="K220" s="5">
        <v>134</v>
      </c>
      <c r="L220" s="5">
        <v>0</v>
      </c>
      <c r="M220" s="5">
        <v>197</v>
      </c>
      <c r="N220" s="5">
        <v>0</v>
      </c>
    </row>
    <row r="221" spans="2:14" x14ac:dyDescent="0.3">
      <c r="B221" s="5">
        <v>55</v>
      </c>
      <c r="C221" s="5" t="str" cm="1">
        <f t="array" ref="C221">_xlfn.IFS(B221&lt;55,"ADULT",B221&lt;=65,"YOUNG OLD",B221&gt;65,"OLD OLD")</f>
        <v>YOUNG OLD</v>
      </c>
      <c r="D221" s="5">
        <v>0</v>
      </c>
      <c r="E221" s="5">
        <v>582</v>
      </c>
      <c r="F221" s="5">
        <v>1</v>
      </c>
      <c r="G221" s="5">
        <v>35</v>
      </c>
      <c r="H221" s="5">
        <v>1</v>
      </c>
      <c r="I221" s="5">
        <v>371000</v>
      </c>
      <c r="J221" s="5">
        <v>0.7</v>
      </c>
      <c r="K221" s="5">
        <v>140</v>
      </c>
      <c r="L221" s="5">
        <v>0</v>
      </c>
      <c r="M221" s="5">
        <v>197</v>
      </c>
      <c r="N221" s="5">
        <v>0</v>
      </c>
    </row>
    <row r="222" spans="2:14" x14ac:dyDescent="0.3">
      <c r="B222" s="5">
        <v>73</v>
      </c>
      <c r="C222" s="5" t="str" cm="1">
        <f t="array" ref="C222">_xlfn.IFS(B222&lt;55,"ADULT",B222&lt;=65,"YOUNG OLD",B222&gt;65,"OLD OLD")</f>
        <v>OLD OLD</v>
      </c>
      <c r="D222" s="5">
        <v>0</v>
      </c>
      <c r="E222" s="5">
        <v>582</v>
      </c>
      <c r="F222" s="5">
        <v>0</v>
      </c>
      <c r="G222" s="5">
        <v>20</v>
      </c>
      <c r="H222" s="5">
        <v>0</v>
      </c>
      <c r="I222" s="5">
        <v>263358.03000000003</v>
      </c>
      <c r="J222" s="5">
        <v>1.83</v>
      </c>
      <c r="K222" s="5">
        <v>134</v>
      </c>
      <c r="L222" s="5">
        <v>0</v>
      </c>
      <c r="M222" s="5">
        <v>198</v>
      </c>
      <c r="N222" s="5">
        <v>1</v>
      </c>
    </row>
    <row r="223" spans="2:14" x14ac:dyDescent="0.3">
      <c r="B223" s="5">
        <v>65</v>
      </c>
      <c r="C223" s="5" t="str" cm="1">
        <f t="array" ref="C223">_xlfn.IFS(B223&lt;55,"ADULT",B223&lt;=65,"YOUNG OLD",B223&gt;65,"OLD OLD")</f>
        <v>YOUNG OLD</v>
      </c>
      <c r="D223" s="5">
        <v>0</v>
      </c>
      <c r="E223" s="5">
        <v>118</v>
      </c>
      <c r="F223" s="5">
        <v>0</v>
      </c>
      <c r="G223" s="5">
        <v>50</v>
      </c>
      <c r="H223" s="5">
        <v>0</v>
      </c>
      <c r="I223" s="5">
        <v>194000</v>
      </c>
      <c r="J223" s="5">
        <v>1.1000000000000001</v>
      </c>
      <c r="K223" s="5">
        <v>145</v>
      </c>
      <c r="L223" s="5">
        <v>1</v>
      </c>
      <c r="M223" s="5">
        <v>200</v>
      </c>
      <c r="N223" s="5">
        <v>0</v>
      </c>
    </row>
    <row r="224" spans="2:14" x14ac:dyDescent="0.3">
      <c r="B224" s="5">
        <v>42</v>
      </c>
      <c r="C224" s="5" t="str" cm="1">
        <f t="array" ref="C224">_xlfn.IFS(B224&lt;55,"ADULT",B224&lt;=65,"YOUNG OLD",B224&gt;65,"OLD OLD")</f>
        <v>ADULT</v>
      </c>
      <c r="D224" s="5">
        <v>1</v>
      </c>
      <c r="E224" s="5">
        <v>86</v>
      </c>
      <c r="F224" s="5">
        <v>0</v>
      </c>
      <c r="G224" s="5">
        <v>35</v>
      </c>
      <c r="H224" s="5">
        <v>0</v>
      </c>
      <c r="I224" s="5">
        <v>365000</v>
      </c>
      <c r="J224" s="5">
        <v>1.1000000000000001</v>
      </c>
      <c r="K224" s="5">
        <v>139</v>
      </c>
      <c r="L224" s="5">
        <v>1</v>
      </c>
      <c r="M224" s="5">
        <v>201</v>
      </c>
      <c r="N224" s="5">
        <v>0</v>
      </c>
    </row>
    <row r="225" spans="2:14" x14ac:dyDescent="0.3">
      <c r="B225" s="5">
        <v>47</v>
      </c>
      <c r="C225" s="5" t="str" cm="1">
        <f t="array" ref="C225">_xlfn.IFS(B225&lt;55,"ADULT",B225&lt;=65,"YOUNG OLD",B225&gt;65,"OLD OLD")</f>
        <v>ADULT</v>
      </c>
      <c r="D225" s="5">
        <v>0</v>
      </c>
      <c r="E225" s="5">
        <v>582</v>
      </c>
      <c r="F225" s="5">
        <v>0</v>
      </c>
      <c r="G225" s="5">
        <v>25</v>
      </c>
      <c r="H225" s="5">
        <v>0</v>
      </c>
      <c r="I225" s="5">
        <v>130000</v>
      </c>
      <c r="J225" s="5">
        <v>0.8</v>
      </c>
      <c r="K225" s="5">
        <v>134</v>
      </c>
      <c r="L225" s="5">
        <v>0</v>
      </c>
      <c r="M225" s="5">
        <v>201</v>
      </c>
      <c r="N225" s="5">
        <v>0</v>
      </c>
    </row>
    <row r="226" spans="2:14" x14ac:dyDescent="0.3">
      <c r="B226" s="5">
        <v>58</v>
      </c>
      <c r="C226" s="5" t="str" cm="1">
        <f t="array" ref="C226">_xlfn.IFS(B226&lt;55,"ADULT",B226&lt;=65,"YOUNG OLD",B226&gt;65,"OLD OLD")</f>
        <v>YOUNG OLD</v>
      </c>
      <c r="D226" s="5">
        <v>0</v>
      </c>
      <c r="E226" s="5">
        <v>582</v>
      </c>
      <c r="F226" s="5">
        <v>1</v>
      </c>
      <c r="G226" s="5">
        <v>25</v>
      </c>
      <c r="H226" s="5">
        <v>0</v>
      </c>
      <c r="I226" s="5">
        <v>504000</v>
      </c>
      <c r="J226" s="5">
        <v>1</v>
      </c>
      <c r="K226" s="5">
        <v>138</v>
      </c>
      <c r="L226" s="5">
        <v>0</v>
      </c>
      <c r="M226" s="5">
        <v>205</v>
      </c>
      <c r="N226" s="5">
        <v>0</v>
      </c>
    </row>
    <row r="227" spans="2:14" x14ac:dyDescent="0.3">
      <c r="B227" s="5">
        <v>75</v>
      </c>
      <c r="C227" s="5" t="str" cm="1">
        <f t="array" ref="C227">_xlfn.IFS(B227&lt;55,"ADULT",B227&lt;=65,"YOUNG OLD",B227&gt;65,"OLD OLD")</f>
        <v>OLD OLD</v>
      </c>
      <c r="D227" s="5">
        <v>0</v>
      </c>
      <c r="E227" s="5">
        <v>675</v>
      </c>
      <c r="F227" s="5">
        <v>1</v>
      </c>
      <c r="G227" s="5">
        <v>60</v>
      </c>
      <c r="H227" s="5">
        <v>0</v>
      </c>
      <c r="I227" s="5">
        <v>265000</v>
      </c>
      <c r="J227" s="5">
        <v>1.4</v>
      </c>
      <c r="K227" s="5">
        <v>125</v>
      </c>
      <c r="L227" s="5">
        <v>0</v>
      </c>
      <c r="M227" s="5">
        <v>205</v>
      </c>
      <c r="N227" s="5">
        <v>0</v>
      </c>
    </row>
    <row r="228" spans="2:14" x14ac:dyDescent="0.3">
      <c r="B228" s="5">
        <v>58</v>
      </c>
      <c r="C228" s="5" t="str" cm="1">
        <f t="array" ref="C228">_xlfn.IFS(B228&lt;55,"ADULT",B228&lt;=65,"YOUNG OLD",B228&gt;65,"OLD OLD")</f>
        <v>YOUNG OLD</v>
      </c>
      <c r="D228" s="5">
        <v>1</v>
      </c>
      <c r="E228" s="5">
        <v>57</v>
      </c>
      <c r="F228" s="5">
        <v>0</v>
      </c>
      <c r="G228" s="5">
        <v>25</v>
      </c>
      <c r="H228" s="5">
        <v>0</v>
      </c>
      <c r="I228" s="5">
        <v>189000</v>
      </c>
      <c r="J228" s="5">
        <v>1.3</v>
      </c>
      <c r="K228" s="5">
        <v>132</v>
      </c>
      <c r="L228" s="5">
        <v>1</v>
      </c>
      <c r="M228" s="5">
        <v>205</v>
      </c>
      <c r="N228" s="5">
        <v>0</v>
      </c>
    </row>
    <row r="229" spans="2:14" x14ac:dyDescent="0.3">
      <c r="B229" s="5">
        <v>55</v>
      </c>
      <c r="C229" s="5" t="str" cm="1">
        <f t="array" ref="C229">_xlfn.IFS(B229&lt;55,"ADULT",B229&lt;=65,"YOUNG OLD",B229&gt;65,"OLD OLD")</f>
        <v>YOUNG OLD</v>
      </c>
      <c r="D229" s="5">
        <v>1</v>
      </c>
      <c r="E229" s="5">
        <v>2794</v>
      </c>
      <c r="F229" s="5">
        <v>0</v>
      </c>
      <c r="G229" s="5">
        <v>35</v>
      </c>
      <c r="H229" s="5">
        <v>1</v>
      </c>
      <c r="I229" s="5">
        <v>141000</v>
      </c>
      <c r="J229" s="5">
        <v>1</v>
      </c>
      <c r="K229" s="5">
        <v>140</v>
      </c>
      <c r="L229" s="5">
        <v>0</v>
      </c>
      <c r="M229" s="5">
        <v>206</v>
      </c>
      <c r="N229" s="5">
        <v>0</v>
      </c>
    </row>
    <row r="230" spans="2:14" x14ac:dyDescent="0.3">
      <c r="B230" s="5">
        <v>65</v>
      </c>
      <c r="C230" s="5" t="str" cm="1">
        <f t="array" ref="C230">_xlfn.IFS(B230&lt;55,"ADULT",B230&lt;=65,"YOUNG OLD",B230&gt;65,"OLD OLD")</f>
        <v>YOUNG OLD</v>
      </c>
      <c r="D230" s="5">
        <v>0</v>
      </c>
      <c r="E230" s="5">
        <v>56</v>
      </c>
      <c r="F230" s="5">
        <v>0</v>
      </c>
      <c r="G230" s="5">
        <v>25</v>
      </c>
      <c r="H230" s="5">
        <v>0</v>
      </c>
      <c r="I230" s="5">
        <v>237000</v>
      </c>
      <c r="J230" s="5">
        <v>5</v>
      </c>
      <c r="K230" s="5">
        <v>130</v>
      </c>
      <c r="L230" s="5">
        <v>0</v>
      </c>
      <c r="M230" s="5">
        <v>207</v>
      </c>
      <c r="N230" s="5">
        <v>0</v>
      </c>
    </row>
    <row r="231" spans="2:14" x14ac:dyDescent="0.3">
      <c r="B231" s="5">
        <v>72</v>
      </c>
      <c r="C231" s="5" t="str" cm="1">
        <f t="array" ref="C231">_xlfn.IFS(B231&lt;55,"ADULT",B231&lt;=65,"YOUNG OLD",B231&gt;65,"OLD OLD")</f>
        <v>OLD OLD</v>
      </c>
      <c r="D231" s="5">
        <v>0</v>
      </c>
      <c r="E231" s="5">
        <v>211</v>
      </c>
      <c r="F231" s="5">
        <v>0</v>
      </c>
      <c r="G231" s="5">
        <v>25</v>
      </c>
      <c r="H231" s="5">
        <v>0</v>
      </c>
      <c r="I231" s="5">
        <v>274000</v>
      </c>
      <c r="J231" s="5">
        <v>1.2</v>
      </c>
      <c r="K231" s="5">
        <v>134</v>
      </c>
      <c r="L231" s="5">
        <v>0</v>
      </c>
      <c r="M231" s="5">
        <v>207</v>
      </c>
      <c r="N231" s="5">
        <v>0</v>
      </c>
    </row>
    <row r="232" spans="2:14" x14ac:dyDescent="0.3">
      <c r="B232" s="5">
        <v>60</v>
      </c>
      <c r="C232" s="5" t="str" cm="1">
        <f t="array" ref="C232">_xlfn.IFS(B232&lt;55,"ADULT",B232&lt;=65,"YOUNG OLD",B232&gt;65,"OLD OLD")</f>
        <v>YOUNG OLD</v>
      </c>
      <c r="D232" s="5">
        <v>0</v>
      </c>
      <c r="E232" s="5">
        <v>166</v>
      </c>
      <c r="F232" s="5">
        <v>0</v>
      </c>
      <c r="G232" s="5">
        <v>30</v>
      </c>
      <c r="H232" s="5">
        <v>0</v>
      </c>
      <c r="I232" s="5">
        <v>62000</v>
      </c>
      <c r="J232" s="5">
        <v>1.7</v>
      </c>
      <c r="K232" s="5">
        <v>127</v>
      </c>
      <c r="L232" s="5">
        <v>0</v>
      </c>
      <c r="M232" s="5">
        <v>207</v>
      </c>
      <c r="N232" s="5">
        <v>1</v>
      </c>
    </row>
    <row r="233" spans="2:14" x14ac:dyDescent="0.3">
      <c r="B233" s="5">
        <v>70</v>
      </c>
      <c r="C233" s="5" t="str" cm="1">
        <f t="array" ref="C233">_xlfn.IFS(B233&lt;55,"ADULT",B233&lt;=65,"YOUNG OLD",B233&gt;65,"OLD OLD")</f>
        <v>OLD OLD</v>
      </c>
      <c r="D233" s="5">
        <v>0</v>
      </c>
      <c r="E233" s="5">
        <v>93</v>
      </c>
      <c r="F233" s="5">
        <v>0</v>
      </c>
      <c r="G233" s="5">
        <v>35</v>
      </c>
      <c r="H233" s="5">
        <v>0</v>
      </c>
      <c r="I233" s="5">
        <v>185000</v>
      </c>
      <c r="J233" s="5">
        <v>1.1000000000000001</v>
      </c>
      <c r="K233" s="5">
        <v>134</v>
      </c>
      <c r="L233" s="5">
        <v>1</v>
      </c>
      <c r="M233" s="5">
        <v>208</v>
      </c>
      <c r="N233" s="5">
        <v>0</v>
      </c>
    </row>
    <row r="234" spans="2:14" x14ac:dyDescent="0.3">
      <c r="B234" s="5">
        <v>40</v>
      </c>
      <c r="C234" s="5" t="str" cm="1">
        <f t="array" ref="C234">_xlfn.IFS(B234&lt;55,"ADULT",B234&lt;=65,"YOUNG OLD",B234&gt;65,"OLD OLD")</f>
        <v>ADULT</v>
      </c>
      <c r="D234" s="5">
        <v>1</v>
      </c>
      <c r="E234" s="5">
        <v>129</v>
      </c>
      <c r="F234" s="5">
        <v>0</v>
      </c>
      <c r="G234" s="5">
        <v>35</v>
      </c>
      <c r="H234" s="5">
        <v>0</v>
      </c>
      <c r="I234" s="5">
        <v>255000</v>
      </c>
      <c r="J234" s="5">
        <v>0.9</v>
      </c>
      <c r="K234" s="5">
        <v>137</v>
      </c>
      <c r="L234" s="5">
        <v>0</v>
      </c>
      <c r="M234" s="5">
        <v>209</v>
      </c>
      <c r="N234" s="5">
        <v>0</v>
      </c>
    </row>
    <row r="235" spans="2:14" x14ac:dyDescent="0.3">
      <c r="B235" s="5">
        <v>53</v>
      </c>
      <c r="C235" s="5" t="str" cm="1">
        <f t="array" ref="C235">_xlfn.IFS(B235&lt;55,"ADULT",B235&lt;=65,"YOUNG OLD",B235&gt;65,"OLD OLD")</f>
        <v>ADULT</v>
      </c>
      <c r="D235" s="5">
        <v>1</v>
      </c>
      <c r="E235" s="5">
        <v>707</v>
      </c>
      <c r="F235" s="5">
        <v>0</v>
      </c>
      <c r="G235" s="5">
        <v>38</v>
      </c>
      <c r="H235" s="5">
        <v>0</v>
      </c>
      <c r="I235" s="5">
        <v>330000</v>
      </c>
      <c r="J235" s="5">
        <v>1.4</v>
      </c>
      <c r="K235" s="5">
        <v>137</v>
      </c>
      <c r="L235" s="5">
        <v>1</v>
      </c>
      <c r="M235" s="5">
        <v>209</v>
      </c>
      <c r="N235" s="5">
        <v>0</v>
      </c>
    </row>
    <row r="236" spans="2:14" x14ac:dyDescent="0.3">
      <c r="B236" s="5">
        <v>53</v>
      </c>
      <c r="C236" s="5" t="str" cm="1">
        <f t="array" ref="C236">_xlfn.IFS(B236&lt;55,"ADULT",B236&lt;=65,"YOUNG OLD",B236&gt;65,"OLD OLD")</f>
        <v>ADULT</v>
      </c>
      <c r="D236" s="5">
        <v>1</v>
      </c>
      <c r="E236" s="5">
        <v>582</v>
      </c>
      <c r="F236" s="5">
        <v>0</v>
      </c>
      <c r="G236" s="5">
        <v>45</v>
      </c>
      <c r="H236" s="5">
        <v>0</v>
      </c>
      <c r="I236" s="5">
        <v>305000</v>
      </c>
      <c r="J236" s="5">
        <v>1.1000000000000001</v>
      </c>
      <c r="K236" s="5">
        <v>137</v>
      </c>
      <c r="L236" s="5">
        <v>1</v>
      </c>
      <c r="M236" s="5">
        <v>209</v>
      </c>
      <c r="N236" s="5">
        <v>0</v>
      </c>
    </row>
    <row r="237" spans="2:14" x14ac:dyDescent="0.3">
      <c r="B237" s="5">
        <v>77</v>
      </c>
      <c r="C237" s="5" t="str" cm="1">
        <f t="array" ref="C237">_xlfn.IFS(B237&lt;55,"ADULT",B237&lt;=65,"YOUNG OLD",B237&gt;65,"OLD OLD")</f>
        <v>OLD OLD</v>
      </c>
      <c r="D237" s="5">
        <v>1</v>
      </c>
      <c r="E237" s="5">
        <v>109</v>
      </c>
      <c r="F237" s="5">
        <v>0</v>
      </c>
      <c r="G237" s="5">
        <v>50</v>
      </c>
      <c r="H237" s="5">
        <v>1</v>
      </c>
      <c r="I237" s="5">
        <v>406000</v>
      </c>
      <c r="J237" s="5">
        <v>1.1000000000000001</v>
      </c>
      <c r="K237" s="5">
        <v>137</v>
      </c>
      <c r="L237" s="5">
        <v>0</v>
      </c>
      <c r="M237" s="5">
        <v>209</v>
      </c>
      <c r="N237" s="5">
        <v>0</v>
      </c>
    </row>
    <row r="238" spans="2:14" x14ac:dyDescent="0.3">
      <c r="B238" s="5">
        <v>75</v>
      </c>
      <c r="C238" s="5" t="str" cm="1">
        <f t="array" ref="C238">_xlfn.IFS(B238&lt;55,"ADULT",B238&lt;=65,"YOUNG OLD",B238&gt;65,"OLD OLD")</f>
        <v>OLD OLD</v>
      </c>
      <c r="D238" s="5">
        <v>0</v>
      </c>
      <c r="E238" s="5">
        <v>119</v>
      </c>
      <c r="F238" s="5">
        <v>0</v>
      </c>
      <c r="G238" s="5">
        <v>50</v>
      </c>
      <c r="H238" s="5">
        <v>1</v>
      </c>
      <c r="I238" s="5">
        <v>248000</v>
      </c>
      <c r="J238" s="5">
        <v>1.1000000000000001</v>
      </c>
      <c r="K238" s="5">
        <v>148</v>
      </c>
      <c r="L238" s="5">
        <v>0</v>
      </c>
      <c r="M238" s="5">
        <v>209</v>
      </c>
      <c r="N238" s="5">
        <v>0</v>
      </c>
    </row>
    <row r="239" spans="2:14" x14ac:dyDescent="0.3">
      <c r="B239" s="5">
        <v>70</v>
      </c>
      <c r="C239" s="5" t="str" cm="1">
        <f t="array" ref="C239">_xlfn.IFS(B239&lt;55,"ADULT",B239&lt;=65,"YOUNG OLD",B239&gt;65,"OLD OLD")</f>
        <v>OLD OLD</v>
      </c>
      <c r="D239" s="5">
        <v>0</v>
      </c>
      <c r="E239" s="5">
        <v>232</v>
      </c>
      <c r="F239" s="5">
        <v>0</v>
      </c>
      <c r="G239" s="5">
        <v>30</v>
      </c>
      <c r="H239" s="5">
        <v>0</v>
      </c>
      <c r="I239" s="5">
        <v>173000</v>
      </c>
      <c r="J239" s="5">
        <v>1.2</v>
      </c>
      <c r="K239" s="5">
        <v>132</v>
      </c>
      <c r="L239" s="5">
        <v>0</v>
      </c>
      <c r="M239" s="5">
        <v>210</v>
      </c>
      <c r="N239" s="5">
        <v>0</v>
      </c>
    </row>
    <row r="240" spans="2:14" x14ac:dyDescent="0.3">
      <c r="B240" s="5">
        <v>65</v>
      </c>
      <c r="C240" s="5" t="str" cm="1">
        <f t="array" ref="C240">_xlfn.IFS(B240&lt;55,"ADULT",B240&lt;=65,"YOUNG OLD",B240&gt;65,"OLD OLD")</f>
        <v>YOUNG OLD</v>
      </c>
      <c r="D240" s="5">
        <v>1</v>
      </c>
      <c r="E240" s="5">
        <v>720</v>
      </c>
      <c r="F240" s="5">
        <v>1</v>
      </c>
      <c r="G240" s="5">
        <v>40</v>
      </c>
      <c r="H240" s="5">
        <v>0</v>
      </c>
      <c r="I240" s="5">
        <v>257000</v>
      </c>
      <c r="J240" s="5">
        <v>1</v>
      </c>
      <c r="K240" s="5">
        <v>136</v>
      </c>
      <c r="L240" s="5">
        <v>0</v>
      </c>
      <c r="M240" s="5">
        <v>210</v>
      </c>
      <c r="N240" s="5">
        <v>0</v>
      </c>
    </row>
    <row r="241" spans="2:14" x14ac:dyDescent="0.3">
      <c r="B241" s="5">
        <v>55</v>
      </c>
      <c r="C241" s="5" t="str" cm="1">
        <f t="array" ref="C241">_xlfn.IFS(B241&lt;55,"ADULT",B241&lt;=65,"YOUNG OLD",B241&gt;65,"OLD OLD")</f>
        <v>YOUNG OLD</v>
      </c>
      <c r="D241" s="5">
        <v>1</v>
      </c>
      <c r="E241" s="5">
        <v>180</v>
      </c>
      <c r="F241" s="5">
        <v>0</v>
      </c>
      <c r="G241" s="5">
        <v>45</v>
      </c>
      <c r="H241" s="5">
        <v>0</v>
      </c>
      <c r="I241" s="5">
        <v>263358.03000000003</v>
      </c>
      <c r="J241" s="5">
        <v>1.18</v>
      </c>
      <c r="K241" s="5">
        <v>137</v>
      </c>
      <c r="L241" s="5">
        <v>1</v>
      </c>
      <c r="M241" s="5">
        <v>211</v>
      </c>
      <c r="N241" s="5">
        <v>0</v>
      </c>
    </row>
    <row r="242" spans="2:14" x14ac:dyDescent="0.3">
      <c r="B242" s="5">
        <v>70</v>
      </c>
      <c r="C242" s="5" t="str" cm="1">
        <f t="array" ref="C242">_xlfn.IFS(B242&lt;55,"ADULT",B242&lt;=65,"YOUNG OLD",B242&gt;65,"OLD OLD")</f>
        <v>OLD OLD</v>
      </c>
      <c r="D242" s="5">
        <v>0</v>
      </c>
      <c r="E242" s="5">
        <v>81</v>
      </c>
      <c r="F242" s="5">
        <v>1</v>
      </c>
      <c r="G242" s="5">
        <v>35</v>
      </c>
      <c r="H242" s="5">
        <v>1</v>
      </c>
      <c r="I242" s="5">
        <v>533000</v>
      </c>
      <c r="J242" s="5">
        <v>1.3</v>
      </c>
      <c r="K242" s="5">
        <v>139</v>
      </c>
      <c r="L242" s="5">
        <v>0</v>
      </c>
      <c r="M242" s="5">
        <v>212</v>
      </c>
      <c r="N242" s="5">
        <v>0</v>
      </c>
    </row>
    <row r="243" spans="2:14" x14ac:dyDescent="0.3">
      <c r="B243" s="5">
        <v>65</v>
      </c>
      <c r="C243" s="5" t="str" cm="1">
        <f t="array" ref="C243">_xlfn.IFS(B243&lt;55,"ADULT",B243&lt;=65,"YOUNG OLD",B243&gt;65,"OLD OLD")</f>
        <v>YOUNG OLD</v>
      </c>
      <c r="D243" s="5">
        <v>0</v>
      </c>
      <c r="E243" s="5">
        <v>582</v>
      </c>
      <c r="F243" s="5">
        <v>1</v>
      </c>
      <c r="G243" s="5">
        <v>30</v>
      </c>
      <c r="H243" s="5">
        <v>0</v>
      </c>
      <c r="I243" s="5">
        <v>249000</v>
      </c>
      <c r="J243" s="5">
        <v>1.3</v>
      </c>
      <c r="K243" s="5">
        <v>136</v>
      </c>
      <c r="L243" s="5">
        <v>1</v>
      </c>
      <c r="M243" s="5">
        <v>212</v>
      </c>
      <c r="N243" s="5">
        <v>0</v>
      </c>
    </row>
    <row r="244" spans="2:14" x14ac:dyDescent="0.3">
      <c r="B244" s="5">
        <v>40</v>
      </c>
      <c r="C244" s="5" t="str" cm="1">
        <f t="array" ref="C244">_xlfn.IFS(B244&lt;55,"ADULT",B244&lt;=65,"YOUNG OLD",B244&gt;65,"OLD OLD")</f>
        <v>ADULT</v>
      </c>
      <c r="D244" s="5">
        <v>0</v>
      </c>
      <c r="E244" s="5">
        <v>90</v>
      </c>
      <c r="F244" s="5">
        <v>0</v>
      </c>
      <c r="G244" s="5">
        <v>35</v>
      </c>
      <c r="H244" s="5">
        <v>0</v>
      </c>
      <c r="I244" s="5">
        <v>255000</v>
      </c>
      <c r="J244" s="5">
        <v>1.1000000000000001</v>
      </c>
      <c r="K244" s="5">
        <v>136</v>
      </c>
      <c r="L244" s="5">
        <v>1</v>
      </c>
      <c r="M244" s="5">
        <v>212</v>
      </c>
      <c r="N244" s="5">
        <v>0</v>
      </c>
    </row>
    <row r="245" spans="2:14" x14ac:dyDescent="0.3">
      <c r="B245" s="5">
        <v>73</v>
      </c>
      <c r="C245" s="5" t="str" cm="1">
        <f t="array" ref="C245">_xlfn.IFS(B245&lt;55,"ADULT",B245&lt;=65,"YOUNG OLD",B245&gt;65,"OLD OLD")</f>
        <v>OLD OLD</v>
      </c>
      <c r="D245" s="5">
        <v>1</v>
      </c>
      <c r="E245" s="5">
        <v>1185</v>
      </c>
      <c r="F245" s="5">
        <v>0</v>
      </c>
      <c r="G245" s="5">
        <v>40</v>
      </c>
      <c r="H245" s="5">
        <v>1</v>
      </c>
      <c r="I245" s="5">
        <v>220000</v>
      </c>
      <c r="J245" s="5">
        <v>0.9</v>
      </c>
      <c r="K245" s="5">
        <v>141</v>
      </c>
      <c r="L245" s="5">
        <v>0</v>
      </c>
      <c r="M245" s="5">
        <v>213</v>
      </c>
      <c r="N245" s="5">
        <v>0</v>
      </c>
    </row>
    <row r="246" spans="2:14" x14ac:dyDescent="0.3">
      <c r="B246" s="5">
        <v>54</v>
      </c>
      <c r="C246" s="5" t="str" cm="1">
        <f t="array" ref="C246">_xlfn.IFS(B246&lt;55,"ADULT",B246&lt;=65,"YOUNG OLD",B246&gt;65,"OLD OLD")</f>
        <v>ADULT</v>
      </c>
      <c r="D246" s="5">
        <v>0</v>
      </c>
      <c r="E246" s="5">
        <v>582</v>
      </c>
      <c r="F246" s="5">
        <v>1</v>
      </c>
      <c r="G246" s="5">
        <v>38</v>
      </c>
      <c r="H246" s="5">
        <v>0</v>
      </c>
      <c r="I246" s="5">
        <v>264000</v>
      </c>
      <c r="J246" s="5">
        <v>1.8</v>
      </c>
      <c r="K246" s="5">
        <v>134</v>
      </c>
      <c r="L246" s="5">
        <v>0</v>
      </c>
      <c r="M246" s="5">
        <v>213</v>
      </c>
      <c r="N246" s="5">
        <v>0</v>
      </c>
    </row>
    <row r="247" spans="2:14" x14ac:dyDescent="0.3">
      <c r="B247" s="5">
        <v>61</v>
      </c>
      <c r="C247" s="5" t="str" cm="1">
        <f t="array" ref="C247">_xlfn.IFS(B247&lt;55,"ADULT",B247&lt;=65,"YOUNG OLD",B247&gt;65,"OLD OLD")</f>
        <v>YOUNG OLD</v>
      </c>
      <c r="D247" s="5">
        <v>1</v>
      </c>
      <c r="E247" s="5">
        <v>80</v>
      </c>
      <c r="F247" s="5">
        <v>1</v>
      </c>
      <c r="G247" s="5">
        <v>38</v>
      </c>
      <c r="H247" s="5">
        <v>0</v>
      </c>
      <c r="I247" s="5">
        <v>282000</v>
      </c>
      <c r="J247" s="5">
        <v>1.4</v>
      </c>
      <c r="K247" s="5">
        <v>137</v>
      </c>
      <c r="L247" s="5">
        <v>0</v>
      </c>
      <c r="M247" s="5">
        <v>213</v>
      </c>
      <c r="N247" s="5">
        <v>0</v>
      </c>
    </row>
    <row r="248" spans="2:14" x14ac:dyDescent="0.3">
      <c r="B248" s="5">
        <v>55</v>
      </c>
      <c r="C248" s="5" t="str" cm="1">
        <f t="array" ref="C248">_xlfn.IFS(B248&lt;55,"ADULT",B248&lt;=65,"YOUNG OLD",B248&gt;65,"OLD OLD")</f>
        <v>YOUNG OLD</v>
      </c>
      <c r="D248" s="5">
        <v>0</v>
      </c>
      <c r="E248" s="5">
        <v>2017</v>
      </c>
      <c r="F248" s="5">
        <v>0</v>
      </c>
      <c r="G248" s="5">
        <v>25</v>
      </c>
      <c r="H248" s="5">
        <v>0</v>
      </c>
      <c r="I248" s="5">
        <v>314000</v>
      </c>
      <c r="J248" s="5">
        <v>1.1000000000000001</v>
      </c>
      <c r="K248" s="5">
        <v>138</v>
      </c>
      <c r="L248" s="5">
        <v>0</v>
      </c>
      <c r="M248" s="5">
        <v>214</v>
      </c>
      <c r="N248" s="5">
        <v>1</v>
      </c>
    </row>
    <row r="249" spans="2:14" x14ac:dyDescent="0.3">
      <c r="B249" s="5">
        <v>64</v>
      </c>
      <c r="C249" s="5" t="str" cm="1">
        <f t="array" ref="C249">_xlfn.IFS(B249&lt;55,"ADULT",B249&lt;=65,"YOUNG OLD",B249&gt;65,"OLD OLD")</f>
        <v>YOUNG OLD</v>
      </c>
      <c r="D249" s="5">
        <v>0</v>
      </c>
      <c r="E249" s="5">
        <v>143</v>
      </c>
      <c r="F249" s="5">
        <v>0</v>
      </c>
      <c r="G249" s="5">
        <v>25</v>
      </c>
      <c r="H249" s="5">
        <v>0</v>
      </c>
      <c r="I249" s="5">
        <v>246000</v>
      </c>
      <c r="J249" s="5">
        <v>2.4</v>
      </c>
      <c r="K249" s="5">
        <v>135</v>
      </c>
      <c r="L249" s="5">
        <v>0</v>
      </c>
      <c r="M249" s="5">
        <v>214</v>
      </c>
      <c r="N249" s="5">
        <v>0</v>
      </c>
    </row>
    <row r="250" spans="2:14" x14ac:dyDescent="0.3">
      <c r="B250" s="5">
        <v>40</v>
      </c>
      <c r="C250" s="5" t="str" cm="1">
        <f t="array" ref="C250">_xlfn.IFS(B250&lt;55,"ADULT",B250&lt;=65,"YOUNG OLD",B250&gt;65,"OLD OLD")</f>
        <v>ADULT</v>
      </c>
      <c r="D250" s="5">
        <v>0</v>
      </c>
      <c r="E250" s="5">
        <v>624</v>
      </c>
      <c r="F250" s="5">
        <v>0</v>
      </c>
      <c r="G250" s="5">
        <v>35</v>
      </c>
      <c r="H250" s="5">
        <v>0</v>
      </c>
      <c r="I250" s="5">
        <v>301000</v>
      </c>
      <c r="J250" s="5">
        <v>1</v>
      </c>
      <c r="K250" s="5">
        <v>142</v>
      </c>
      <c r="L250" s="5">
        <v>1</v>
      </c>
      <c r="M250" s="5">
        <v>214</v>
      </c>
      <c r="N250" s="5">
        <v>0</v>
      </c>
    </row>
    <row r="251" spans="2:14" x14ac:dyDescent="0.3">
      <c r="B251" s="5">
        <v>53</v>
      </c>
      <c r="C251" s="5" t="str" cm="1">
        <f t="array" ref="C251">_xlfn.IFS(B251&lt;55,"ADULT",B251&lt;=65,"YOUNG OLD",B251&gt;65,"OLD OLD")</f>
        <v>ADULT</v>
      </c>
      <c r="D251" s="5">
        <v>0</v>
      </c>
      <c r="E251" s="5">
        <v>207</v>
      </c>
      <c r="F251" s="5">
        <v>1</v>
      </c>
      <c r="G251" s="5">
        <v>40</v>
      </c>
      <c r="H251" s="5">
        <v>0</v>
      </c>
      <c r="I251" s="5">
        <v>223000</v>
      </c>
      <c r="J251" s="5">
        <v>1.2</v>
      </c>
      <c r="K251" s="5">
        <v>130</v>
      </c>
      <c r="L251" s="5">
        <v>0</v>
      </c>
      <c r="M251" s="5">
        <v>214</v>
      </c>
      <c r="N251" s="5">
        <v>0</v>
      </c>
    </row>
    <row r="252" spans="2:14" x14ac:dyDescent="0.3">
      <c r="B252" s="5">
        <v>50</v>
      </c>
      <c r="C252" s="5" t="str" cm="1">
        <f t="array" ref="C252">_xlfn.IFS(B252&lt;55,"ADULT",B252&lt;=65,"YOUNG OLD",B252&gt;65,"OLD OLD")</f>
        <v>ADULT</v>
      </c>
      <c r="D252" s="5">
        <v>0</v>
      </c>
      <c r="E252" s="5">
        <v>2522</v>
      </c>
      <c r="F252" s="5">
        <v>0</v>
      </c>
      <c r="G252" s="5">
        <v>30</v>
      </c>
      <c r="H252" s="5">
        <v>1</v>
      </c>
      <c r="I252" s="5">
        <v>404000</v>
      </c>
      <c r="J252" s="5">
        <v>0.5</v>
      </c>
      <c r="K252" s="5">
        <v>139</v>
      </c>
      <c r="L252" s="5">
        <v>0</v>
      </c>
      <c r="M252" s="5">
        <v>214</v>
      </c>
      <c r="N252" s="5">
        <v>0</v>
      </c>
    </row>
    <row r="253" spans="2:14" x14ac:dyDescent="0.3">
      <c r="B253" s="5">
        <v>55</v>
      </c>
      <c r="C253" s="5" t="str" cm="1">
        <f t="array" ref="C253">_xlfn.IFS(B253&lt;55,"ADULT",B253&lt;=65,"YOUNG OLD",B253&gt;65,"OLD OLD")</f>
        <v>YOUNG OLD</v>
      </c>
      <c r="D253" s="5">
        <v>0</v>
      </c>
      <c r="E253" s="5">
        <v>572</v>
      </c>
      <c r="F253" s="5">
        <v>1</v>
      </c>
      <c r="G253" s="5">
        <v>35</v>
      </c>
      <c r="H253" s="5">
        <v>0</v>
      </c>
      <c r="I253" s="5">
        <v>231000</v>
      </c>
      <c r="J253" s="5">
        <v>0.8</v>
      </c>
      <c r="K253" s="5">
        <v>143</v>
      </c>
      <c r="L253" s="5">
        <v>0</v>
      </c>
      <c r="M253" s="5">
        <v>215</v>
      </c>
      <c r="N253" s="5">
        <v>0</v>
      </c>
    </row>
    <row r="254" spans="2:14" x14ac:dyDescent="0.3">
      <c r="B254" s="5">
        <v>50</v>
      </c>
      <c r="C254" s="5" t="str" cm="1">
        <f t="array" ref="C254">_xlfn.IFS(B254&lt;55,"ADULT",B254&lt;=65,"YOUNG OLD",B254&gt;65,"OLD OLD")</f>
        <v>ADULT</v>
      </c>
      <c r="D254" s="5">
        <v>0</v>
      </c>
      <c r="E254" s="5">
        <v>245</v>
      </c>
      <c r="F254" s="5">
        <v>0</v>
      </c>
      <c r="G254" s="5">
        <v>45</v>
      </c>
      <c r="H254" s="5">
        <v>1</v>
      </c>
      <c r="I254" s="5">
        <v>274000</v>
      </c>
      <c r="J254" s="5">
        <v>1</v>
      </c>
      <c r="K254" s="5">
        <v>133</v>
      </c>
      <c r="L254" s="5">
        <v>0</v>
      </c>
      <c r="M254" s="5">
        <v>215</v>
      </c>
      <c r="N254" s="5">
        <v>0</v>
      </c>
    </row>
    <row r="255" spans="2:14" x14ac:dyDescent="0.3">
      <c r="B255" s="5">
        <v>70</v>
      </c>
      <c r="C255" s="5" t="str" cm="1">
        <f t="array" ref="C255">_xlfn.IFS(B255&lt;55,"ADULT",B255&lt;=65,"YOUNG OLD",B255&gt;65,"OLD OLD")</f>
        <v>OLD OLD</v>
      </c>
      <c r="D255" s="5">
        <v>0</v>
      </c>
      <c r="E255" s="5">
        <v>88</v>
      </c>
      <c r="F255" s="5">
        <v>1</v>
      </c>
      <c r="G255" s="5">
        <v>35</v>
      </c>
      <c r="H255" s="5">
        <v>1</v>
      </c>
      <c r="I255" s="5">
        <v>236000</v>
      </c>
      <c r="J255" s="5">
        <v>1.2</v>
      </c>
      <c r="K255" s="5">
        <v>132</v>
      </c>
      <c r="L255" s="5">
        <v>0</v>
      </c>
      <c r="M255" s="5">
        <v>215</v>
      </c>
      <c r="N255" s="5">
        <v>0</v>
      </c>
    </row>
    <row r="256" spans="2:14" x14ac:dyDescent="0.3">
      <c r="B256" s="5">
        <v>53</v>
      </c>
      <c r="C256" s="5" t="str" cm="1">
        <f t="array" ref="C256">_xlfn.IFS(B256&lt;55,"ADULT",B256&lt;=65,"YOUNG OLD",B256&gt;65,"OLD OLD")</f>
        <v>ADULT</v>
      </c>
      <c r="D256" s="5">
        <v>1</v>
      </c>
      <c r="E256" s="5">
        <v>446</v>
      </c>
      <c r="F256" s="5">
        <v>0</v>
      </c>
      <c r="G256" s="5">
        <v>60</v>
      </c>
      <c r="H256" s="5">
        <v>1</v>
      </c>
      <c r="I256" s="5">
        <v>263358.03000000003</v>
      </c>
      <c r="J256" s="5">
        <v>1</v>
      </c>
      <c r="K256" s="5">
        <v>139</v>
      </c>
      <c r="L256" s="5">
        <v>0</v>
      </c>
      <c r="M256" s="5">
        <v>215</v>
      </c>
      <c r="N256" s="5">
        <v>0</v>
      </c>
    </row>
    <row r="257" spans="2:14" x14ac:dyDescent="0.3">
      <c r="B257" s="5">
        <v>52</v>
      </c>
      <c r="C257" s="5" t="str" cm="1">
        <f t="array" ref="C257">_xlfn.IFS(B257&lt;55,"ADULT",B257&lt;=65,"YOUNG OLD",B257&gt;65,"OLD OLD")</f>
        <v>ADULT</v>
      </c>
      <c r="D257" s="5">
        <v>1</v>
      </c>
      <c r="E257" s="5">
        <v>191</v>
      </c>
      <c r="F257" s="5">
        <v>1</v>
      </c>
      <c r="G257" s="5">
        <v>30</v>
      </c>
      <c r="H257" s="5">
        <v>1</v>
      </c>
      <c r="I257" s="5">
        <v>334000</v>
      </c>
      <c r="J257" s="5">
        <v>1</v>
      </c>
      <c r="K257" s="5">
        <v>142</v>
      </c>
      <c r="L257" s="5">
        <v>1</v>
      </c>
      <c r="M257" s="5">
        <v>216</v>
      </c>
      <c r="N257" s="5">
        <v>0</v>
      </c>
    </row>
    <row r="258" spans="2:14" x14ac:dyDescent="0.3">
      <c r="B258" s="5">
        <v>65</v>
      </c>
      <c r="C258" s="5" t="str" cm="1">
        <f t="array" ref="C258">_xlfn.IFS(B258&lt;55,"ADULT",B258&lt;=65,"YOUNG OLD",B258&gt;65,"OLD OLD")</f>
        <v>YOUNG OLD</v>
      </c>
      <c r="D258" s="5">
        <v>0</v>
      </c>
      <c r="E258" s="5">
        <v>326</v>
      </c>
      <c r="F258" s="5">
        <v>0</v>
      </c>
      <c r="G258" s="5">
        <v>38</v>
      </c>
      <c r="H258" s="5">
        <v>0</v>
      </c>
      <c r="I258" s="5">
        <v>294000</v>
      </c>
      <c r="J258" s="5">
        <v>1.7</v>
      </c>
      <c r="K258" s="5">
        <v>139</v>
      </c>
      <c r="L258" s="5">
        <v>0</v>
      </c>
      <c r="M258" s="5">
        <v>220</v>
      </c>
      <c r="N258" s="5">
        <v>0</v>
      </c>
    </row>
    <row r="259" spans="2:14" x14ac:dyDescent="0.3">
      <c r="B259" s="5">
        <v>58</v>
      </c>
      <c r="C259" s="5" t="str" cm="1">
        <f t="array" ref="C259">_xlfn.IFS(B259&lt;55,"ADULT",B259&lt;=65,"YOUNG OLD",B259&gt;65,"OLD OLD")</f>
        <v>YOUNG OLD</v>
      </c>
      <c r="D259" s="5">
        <v>0</v>
      </c>
      <c r="E259" s="5">
        <v>132</v>
      </c>
      <c r="F259" s="5">
        <v>1</v>
      </c>
      <c r="G259" s="5">
        <v>38</v>
      </c>
      <c r="H259" s="5">
        <v>1</v>
      </c>
      <c r="I259" s="5">
        <v>253000</v>
      </c>
      <c r="J259" s="5">
        <v>1</v>
      </c>
      <c r="K259" s="5">
        <v>139</v>
      </c>
      <c r="L259" s="5">
        <v>0</v>
      </c>
      <c r="M259" s="5">
        <v>230</v>
      </c>
      <c r="N259" s="5">
        <v>0</v>
      </c>
    </row>
    <row r="260" spans="2:14" x14ac:dyDescent="0.3">
      <c r="B260" s="5">
        <v>45</v>
      </c>
      <c r="C260" s="5" t="str" cm="1">
        <f t="array" ref="C260">_xlfn.IFS(B260&lt;55,"ADULT",B260&lt;=65,"YOUNG OLD",B260&gt;65,"OLD OLD")</f>
        <v>ADULT</v>
      </c>
      <c r="D260" s="5">
        <v>1</v>
      </c>
      <c r="E260" s="5">
        <v>66</v>
      </c>
      <c r="F260" s="5">
        <v>1</v>
      </c>
      <c r="G260" s="5">
        <v>25</v>
      </c>
      <c r="H260" s="5">
        <v>0</v>
      </c>
      <c r="I260" s="5">
        <v>233000</v>
      </c>
      <c r="J260" s="5">
        <v>0.8</v>
      </c>
      <c r="K260" s="5">
        <v>135</v>
      </c>
      <c r="L260" s="5">
        <v>0</v>
      </c>
      <c r="M260" s="5">
        <v>230</v>
      </c>
      <c r="N260" s="5">
        <v>0</v>
      </c>
    </row>
    <row r="261" spans="2:14" x14ac:dyDescent="0.3">
      <c r="B261" s="5">
        <v>53</v>
      </c>
      <c r="C261" s="5" t="str" cm="1">
        <f t="array" ref="C261">_xlfn.IFS(B261&lt;55,"ADULT",B261&lt;=65,"YOUNG OLD",B261&gt;65,"OLD OLD")</f>
        <v>ADULT</v>
      </c>
      <c r="D261" s="5">
        <v>0</v>
      </c>
      <c r="E261" s="5">
        <v>56</v>
      </c>
      <c r="F261" s="5">
        <v>0</v>
      </c>
      <c r="G261" s="5">
        <v>50</v>
      </c>
      <c r="H261" s="5">
        <v>0</v>
      </c>
      <c r="I261" s="5">
        <v>308000</v>
      </c>
      <c r="J261" s="5">
        <v>0.7</v>
      </c>
      <c r="K261" s="5">
        <v>135</v>
      </c>
      <c r="L261" s="5">
        <v>1</v>
      </c>
      <c r="M261" s="5">
        <v>231</v>
      </c>
      <c r="N261" s="5">
        <v>0</v>
      </c>
    </row>
    <row r="262" spans="2:14" x14ac:dyDescent="0.3">
      <c r="B262" s="5">
        <v>55</v>
      </c>
      <c r="C262" s="5" t="str" cm="1">
        <f t="array" ref="C262">_xlfn.IFS(B262&lt;55,"ADULT",B262&lt;=65,"YOUNG OLD",B262&gt;65,"OLD OLD")</f>
        <v>YOUNG OLD</v>
      </c>
      <c r="D262" s="5">
        <v>0</v>
      </c>
      <c r="E262" s="5">
        <v>66</v>
      </c>
      <c r="F262" s="5">
        <v>0</v>
      </c>
      <c r="G262" s="5">
        <v>40</v>
      </c>
      <c r="H262" s="5">
        <v>0</v>
      </c>
      <c r="I262" s="5">
        <v>203000</v>
      </c>
      <c r="J262" s="5">
        <v>1</v>
      </c>
      <c r="K262" s="5">
        <v>138</v>
      </c>
      <c r="L262" s="5">
        <v>0</v>
      </c>
      <c r="M262" s="5">
        <v>233</v>
      </c>
      <c r="N262" s="5">
        <v>0</v>
      </c>
    </row>
    <row r="263" spans="2:14" x14ac:dyDescent="0.3">
      <c r="B263" s="5">
        <v>62</v>
      </c>
      <c r="C263" s="5" t="str" cm="1">
        <f t="array" ref="C263">_xlfn.IFS(B263&lt;55,"ADULT",B263&lt;=65,"YOUNG OLD",B263&gt;65,"OLD OLD")</f>
        <v>YOUNG OLD</v>
      </c>
      <c r="D263" s="5">
        <v>1</v>
      </c>
      <c r="E263" s="5">
        <v>655</v>
      </c>
      <c r="F263" s="5">
        <v>0</v>
      </c>
      <c r="G263" s="5">
        <v>40</v>
      </c>
      <c r="H263" s="5">
        <v>0</v>
      </c>
      <c r="I263" s="5">
        <v>283000</v>
      </c>
      <c r="J263" s="5">
        <v>0.7</v>
      </c>
      <c r="K263" s="5">
        <v>133</v>
      </c>
      <c r="L263" s="5">
        <v>0</v>
      </c>
      <c r="M263" s="5">
        <v>233</v>
      </c>
      <c r="N263" s="5">
        <v>0</v>
      </c>
    </row>
    <row r="264" spans="2:14" x14ac:dyDescent="0.3">
      <c r="B264" s="5">
        <v>65</v>
      </c>
      <c r="C264" s="5" t="str" cm="1">
        <f t="array" ref="C264">_xlfn.IFS(B264&lt;55,"ADULT",B264&lt;=65,"YOUNG OLD",B264&gt;65,"OLD OLD")</f>
        <v>YOUNG OLD</v>
      </c>
      <c r="D264" s="5">
        <v>1</v>
      </c>
      <c r="E264" s="5">
        <v>258</v>
      </c>
      <c r="F264" s="5">
        <v>1</v>
      </c>
      <c r="G264" s="5">
        <v>25</v>
      </c>
      <c r="H264" s="5">
        <v>0</v>
      </c>
      <c r="I264" s="5">
        <v>198000</v>
      </c>
      <c r="J264" s="5">
        <v>1.4</v>
      </c>
      <c r="K264" s="5">
        <v>129</v>
      </c>
      <c r="L264" s="5">
        <v>0</v>
      </c>
      <c r="M264" s="5">
        <v>235</v>
      </c>
      <c r="N264" s="5">
        <v>1</v>
      </c>
    </row>
    <row r="265" spans="2:14" x14ac:dyDescent="0.3">
      <c r="B265" s="5">
        <v>68</v>
      </c>
      <c r="C265" s="5" t="str" cm="1">
        <f t="array" ref="C265">_xlfn.IFS(B265&lt;55,"ADULT",B265&lt;=65,"YOUNG OLD",B265&gt;65,"OLD OLD")</f>
        <v>OLD OLD</v>
      </c>
      <c r="D265" s="5">
        <v>1</v>
      </c>
      <c r="E265" s="5">
        <v>157</v>
      </c>
      <c r="F265" s="5">
        <v>1</v>
      </c>
      <c r="G265" s="5">
        <v>60</v>
      </c>
      <c r="H265" s="5">
        <v>0</v>
      </c>
      <c r="I265" s="5">
        <v>208000</v>
      </c>
      <c r="J265" s="5">
        <v>1</v>
      </c>
      <c r="K265" s="5">
        <v>140</v>
      </c>
      <c r="L265" s="5">
        <v>0</v>
      </c>
      <c r="M265" s="5">
        <v>237</v>
      </c>
      <c r="N265" s="5">
        <v>0</v>
      </c>
    </row>
    <row r="266" spans="2:14" x14ac:dyDescent="0.3">
      <c r="B266" s="5">
        <v>61</v>
      </c>
      <c r="C266" s="5" t="str" cm="1">
        <f t="array" ref="C266">_xlfn.IFS(B266&lt;55,"ADULT",B266&lt;=65,"YOUNG OLD",B266&gt;65,"OLD OLD")</f>
        <v>YOUNG OLD</v>
      </c>
      <c r="D266" s="5">
        <v>0</v>
      </c>
      <c r="E266" s="5">
        <v>582</v>
      </c>
      <c r="F266" s="5">
        <v>1</v>
      </c>
      <c r="G266" s="5">
        <v>38</v>
      </c>
      <c r="H266" s="5">
        <v>0</v>
      </c>
      <c r="I266" s="5">
        <v>147000</v>
      </c>
      <c r="J266" s="5">
        <v>1.2</v>
      </c>
      <c r="K266" s="5">
        <v>141</v>
      </c>
      <c r="L266" s="5">
        <v>0</v>
      </c>
      <c r="M266" s="5">
        <v>237</v>
      </c>
      <c r="N266" s="5">
        <v>0</v>
      </c>
    </row>
    <row r="267" spans="2:14" x14ac:dyDescent="0.3">
      <c r="B267" s="5">
        <v>50</v>
      </c>
      <c r="C267" s="5" t="str" cm="1">
        <f t="array" ref="C267">_xlfn.IFS(B267&lt;55,"ADULT",B267&lt;=65,"YOUNG OLD",B267&gt;65,"OLD OLD")</f>
        <v>ADULT</v>
      </c>
      <c r="D267" s="5">
        <v>1</v>
      </c>
      <c r="E267" s="5">
        <v>298</v>
      </c>
      <c r="F267" s="5">
        <v>0</v>
      </c>
      <c r="G267" s="5">
        <v>35</v>
      </c>
      <c r="H267" s="5">
        <v>0</v>
      </c>
      <c r="I267" s="5">
        <v>362000</v>
      </c>
      <c r="J267" s="5">
        <v>0.9</v>
      </c>
      <c r="K267" s="5">
        <v>140</v>
      </c>
      <c r="L267" s="5">
        <v>1</v>
      </c>
      <c r="M267" s="5">
        <v>240</v>
      </c>
      <c r="N267" s="5">
        <v>0</v>
      </c>
    </row>
    <row r="268" spans="2:14" x14ac:dyDescent="0.3">
      <c r="B268" s="5">
        <v>55</v>
      </c>
      <c r="C268" s="5" t="str" cm="1">
        <f t="array" ref="C268">_xlfn.IFS(B268&lt;55,"ADULT",B268&lt;=65,"YOUNG OLD",B268&gt;65,"OLD OLD")</f>
        <v>YOUNG OLD</v>
      </c>
      <c r="D268" s="5">
        <v>0</v>
      </c>
      <c r="E268" s="5">
        <v>1199</v>
      </c>
      <c r="F268" s="5">
        <v>0</v>
      </c>
      <c r="G268" s="5">
        <v>20</v>
      </c>
      <c r="H268" s="5">
        <v>0</v>
      </c>
      <c r="I268" s="5">
        <v>263358.03000000003</v>
      </c>
      <c r="J268" s="5">
        <v>1.83</v>
      </c>
      <c r="K268" s="5">
        <v>134</v>
      </c>
      <c r="L268" s="5">
        <v>1</v>
      </c>
      <c r="M268" s="5">
        <v>241</v>
      </c>
      <c r="N268" s="5">
        <v>1</v>
      </c>
    </row>
    <row r="269" spans="2:14" x14ac:dyDescent="0.3">
      <c r="B269" s="5">
        <v>56</v>
      </c>
      <c r="C269" s="5" t="str" cm="1">
        <f t="array" ref="C269">_xlfn.IFS(B269&lt;55,"ADULT",B269&lt;=65,"YOUNG OLD",B269&gt;65,"OLD OLD")</f>
        <v>YOUNG OLD</v>
      </c>
      <c r="D269" s="5">
        <v>1</v>
      </c>
      <c r="E269" s="5">
        <v>135</v>
      </c>
      <c r="F269" s="5">
        <v>1</v>
      </c>
      <c r="G269" s="5">
        <v>38</v>
      </c>
      <c r="H269" s="5">
        <v>0</v>
      </c>
      <c r="I269" s="5">
        <v>133000</v>
      </c>
      <c r="J269" s="5">
        <v>1.7</v>
      </c>
      <c r="K269" s="5">
        <v>140</v>
      </c>
      <c r="L269" s="5">
        <v>0</v>
      </c>
      <c r="M269" s="5">
        <v>244</v>
      </c>
      <c r="N269" s="5">
        <v>0</v>
      </c>
    </row>
    <row r="270" spans="2:14" x14ac:dyDescent="0.3">
      <c r="B270" s="5">
        <v>45</v>
      </c>
      <c r="C270" s="5" t="str" cm="1">
        <f t="array" ref="C270">_xlfn.IFS(B270&lt;55,"ADULT",B270&lt;=65,"YOUNG OLD",B270&gt;65,"OLD OLD")</f>
        <v>ADULT</v>
      </c>
      <c r="D270" s="5">
        <v>0</v>
      </c>
      <c r="E270" s="5">
        <v>582</v>
      </c>
      <c r="F270" s="5">
        <v>1</v>
      </c>
      <c r="G270" s="5">
        <v>38</v>
      </c>
      <c r="H270" s="5">
        <v>0</v>
      </c>
      <c r="I270" s="5">
        <v>302000</v>
      </c>
      <c r="J270" s="5">
        <v>0.9</v>
      </c>
      <c r="K270" s="5">
        <v>140</v>
      </c>
      <c r="L270" s="5">
        <v>0</v>
      </c>
      <c r="M270" s="5">
        <v>244</v>
      </c>
      <c r="N270" s="5">
        <v>0</v>
      </c>
    </row>
    <row r="271" spans="2:14" x14ac:dyDescent="0.3">
      <c r="B271" s="5">
        <v>40</v>
      </c>
      <c r="C271" s="5" t="str" cm="1">
        <f t="array" ref="C271">_xlfn.IFS(B271&lt;55,"ADULT",B271&lt;=65,"YOUNG OLD",B271&gt;65,"OLD OLD")</f>
        <v>ADULT</v>
      </c>
      <c r="D271" s="5">
        <v>0</v>
      </c>
      <c r="E271" s="5">
        <v>582</v>
      </c>
      <c r="F271" s="5">
        <v>1</v>
      </c>
      <c r="G271" s="5">
        <v>35</v>
      </c>
      <c r="H271" s="5">
        <v>0</v>
      </c>
      <c r="I271" s="5">
        <v>222000</v>
      </c>
      <c r="J271" s="5">
        <v>1</v>
      </c>
      <c r="K271" s="5">
        <v>132</v>
      </c>
      <c r="L271" s="5">
        <v>0</v>
      </c>
      <c r="M271" s="5">
        <v>244</v>
      </c>
      <c r="N271" s="5">
        <v>0</v>
      </c>
    </row>
    <row r="272" spans="2:14" x14ac:dyDescent="0.3">
      <c r="B272" s="5">
        <v>44</v>
      </c>
      <c r="C272" s="5" t="str" cm="1">
        <f t="array" ref="C272">_xlfn.IFS(B272&lt;55,"ADULT",B272&lt;=65,"YOUNG OLD",B272&gt;65,"OLD OLD")</f>
        <v>ADULT</v>
      </c>
      <c r="D272" s="5">
        <v>0</v>
      </c>
      <c r="E272" s="5">
        <v>582</v>
      </c>
      <c r="F272" s="5">
        <v>1</v>
      </c>
      <c r="G272" s="5">
        <v>30</v>
      </c>
      <c r="H272" s="5">
        <v>1</v>
      </c>
      <c r="I272" s="5">
        <v>263358.03000000003</v>
      </c>
      <c r="J272" s="5">
        <v>1.6</v>
      </c>
      <c r="K272" s="5">
        <v>130</v>
      </c>
      <c r="L272" s="5">
        <v>1</v>
      </c>
      <c r="M272" s="5">
        <v>244</v>
      </c>
      <c r="N272" s="5">
        <v>0</v>
      </c>
    </row>
    <row r="273" spans="2:14" x14ac:dyDescent="0.3">
      <c r="B273" s="5">
        <v>51</v>
      </c>
      <c r="C273" s="5" t="str" cm="1">
        <f t="array" ref="C273">_xlfn.IFS(B273&lt;55,"ADULT",B273&lt;=65,"YOUNG OLD",B273&gt;65,"OLD OLD")</f>
        <v>ADULT</v>
      </c>
      <c r="D273" s="5">
        <v>0</v>
      </c>
      <c r="E273" s="5">
        <v>582</v>
      </c>
      <c r="F273" s="5">
        <v>1</v>
      </c>
      <c r="G273" s="5">
        <v>40</v>
      </c>
      <c r="H273" s="5">
        <v>0</v>
      </c>
      <c r="I273" s="5">
        <v>221000</v>
      </c>
      <c r="J273" s="5">
        <v>0.9</v>
      </c>
      <c r="K273" s="5">
        <v>134</v>
      </c>
      <c r="L273" s="5">
        <v>0</v>
      </c>
      <c r="M273" s="5">
        <v>244</v>
      </c>
      <c r="N273" s="5">
        <v>0</v>
      </c>
    </row>
    <row r="274" spans="2:14" x14ac:dyDescent="0.3">
      <c r="B274" s="5">
        <v>67</v>
      </c>
      <c r="C274" s="5" t="str" cm="1">
        <f t="array" ref="C274">_xlfn.IFS(B274&lt;55,"ADULT",B274&lt;=65,"YOUNG OLD",B274&gt;65,"OLD OLD")</f>
        <v>OLD OLD</v>
      </c>
      <c r="D274" s="5">
        <v>0</v>
      </c>
      <c r="E274" s="5">
        <v>213</v>
      </c>
      <c r="F274" s="5">
        <v>0</v>
      </c>
      <c r="G274" s="5">
        <v>38</v>
      </c>
      <c r="H274" s="5">
        <v>0</v>
      </c>
      <c r="I274" s="5">
        <v>215000</v>
      </c>
      <c r="J274" s="5">
        <v>1.2</v>
      </c>
      <c r="K274" s="5">
        <v>133</v>
      </c>
      <c r="L274" s="5">
        <v>0</v>
      </c>
      <c r="M274" s="5">
        <v>245</v>
      </c>
      <c r="N274" s="5">
        <v>0</v>
      </c>
    </row>
    <row r="275" spans="2:14" x14ac:dyDescent="0.3">
      <c r="B275" s="5">
        <v>42</v>
      </c>
      <c r="C275" s="5" t="str" cm="1">
        <f t="array" ref="C275">_xlfn.IFS(B275&lt;55,"ADULT",B275&lt;=65,"YOUNG OLD",B275&gt;65,"OLD OLD")</f>
        <v>ADULT</v>
      </c>
      <c r="D275" s="5">
        <v>0</v>
      </c>
      <c r="E275" s="5">
        <v>64</v>
      </c>
      <c r="F275" s="5">
        <v>0</v>
      </c>
      <c r="G275" s="5">
        <v>40</v>
      </c>
      <c r="H275" s="5">
        <v>0</v>
      </c>
      <c r="I275" s="5">
        <v>189000</v>
      </c>
      <c r="J275" s="5">
        <v>0.7</v>
      </c>
      <c r="K275" s="5">
        <v>140</v>
      </c>
      <c r="L275" s="5">
        <v>0</v>
      </c>
      <c r="M275" s="5">
        <v>245</v>
      </c>
      <c r="N275" s="5">
        <v>0</v>
      </c>
    </row>
    <row r="276" spans="2:14" x14ac:dyDescent="0.3">
      <c r="B276" s="5">
        <v>60</v>
      </c>
      <c r="C276" s="5" t="str" cm="1">
        <f t="array" ref="C276">_xlfn.IFS(B276&lt;55,"ADULT",B276&lt;=65,"YOUNG OLD",B276&gt;65,"OLD OLD")</f>
        <v>YOUNG OLD</v>
      </c>
      <c r="D276" s="5">
        <v>1</v>
      </c>
      <c r="E276" s="5">
        <v>257</v>
      </c>
      <c r="F276" s="5">
        <v>1</v>
      </c>
      <c r="G276" s="5">
        <v>30</v>
      </c>
      <c r="H276" s="5">
        <v>0</v>
      </c>
      <c r="I276" s="5">
        <v>150000</v>
      </c>
      <c r="J276" s="5">
        <v>1</v>
      </c>
      <c r="K276" s="5">
        <v>137</v>
      </c>
      <c r="L276" s="5">
        <v>1</v>
      </c>
      <c r="M276" s="5">
        <v>245</v>
      </c>
      <c r="N276" s="5">
        <v>0</v>
      </c>
    </row>
    <row r="277" spans="2:14" x14ac:dyDescent="0.3">
      <c r="B277" s="5">
        <v>45</v>
      </c>
      <c r="C277" s="5" t="str" cm="1">
        <f t="array" ref="C277">_xlfn.IFS(B277&lt;55,"ADULT",B277&lt;=65,"YOUNG OLD",B277&gt;65,"OLD OLD")</f>
        <v>ADULT</v>
      </c>
      <c r="D277" s="5">
        <v>0</v>
      </c>
      <c r="E277" s="5">
        <v>582</v>
      </c>
      <c r="F277" s="5">
        <v>0</v>
      </c>
      <c r="G277" s="5">
        <v>38</v>
      </c>
      <c r="H277" s="5">
        <v>1</v>
      </c>
      <c r="I277" s="5">
        <v>422000</v>
      </c>
      <c r="J277" s="5">
        <v>0.8</v>
      </c>
      <c r="K277" s="5">
        <v>137</v>
      </c>
      <c r="L277" s="5">
        <v>0</v>
      </c>
      <c r="M277" s="5">
        <v>245</v>
      </c>
      <c r="N277" s="5">
        <v>0</v>
      </c>
    </row>
    <row r="278" spans="2:14" x14ac:dyDescent="0.3">
      <c r="B278" s="5">
        <v>70</v>
      </c>
      <c r="C278" s="5" t="str" cm="1">
        <f t="array" ref="C278">_xlfn.IFS(B278&lt;55,"ADULT",B278&lt;=65,"YOUNG OLD",B278&gt;65,"OLD OLD")</f>
        <v>OLD OLD</v>
      </c>
      <c r="D278" s="5">
        <v>0</v>
      </c>
      <c r="E278" s="5">
        <v>618</v>
      </c>
      <c r="F278" s="5">
        <v>0</v>
      </c>
      <c r="G278" s="5">
        <v>35</v>
      </c>
      <c r="H278" s="5">
        <v>0</v>
      </c>
      <c r="I278" s="5">
        <v>327000</v>
      </c>
      <c r="J278" s="5">
        <v>1.1000000000000001</v>
      </c>
      <c r="K278" s="5">
        <v>142</v>
      </c>
      <c r="L278" s="5">
        <v>0</v>
      </c>
      <c r="M278" s="5">
        <v>245</v>
      </c>
      <c r="N278" s="5">
        <v>0</v>
      </c>
    </row>
    <row r="279" spans="2:14" x14ac:dyDescent="0.3">
      <c r="B279" s="5">
        <v>70</v>
      </c>
      <c r="C279" s="5" t="str" cm="1">
        <f t="array" ref="C279">_xlfn.IFS(B279&lt;55,"ADULT",B279&lt;=65,"YOUNG OLD",B279&gt;65,"OLD OLD")</f>
        <v>OLD OLD</v>
      </c>
      <c r="D279" s="5">
        <v>0</v>
      </c>
      <c r="E279" s="5">
        <v>582</v>
      </c>
      <c r="F279" s="5">
        <v>1</v>
      </c>
      <c r="G279" s="5">
        <v>38</v>
      </c>
      <c r="H279" s="5">
        <v>0</v>
      </c>
      <c r="I279" s="5">
        <v>25100</v>
      </c>
      <c r="J279" s="5">
        <v>1.1000000000000001</v>
      </c>
      <c r="K279" s="5">
        <v>140</v>
      </c>
      <c r="L279" s="5">
        <v>0</v>
      </c>
      <c r="M279" s="5">
        <v>246</v>
      </c>
      <c r="N279" s="5">
        <v>0</v>
      </c>
    </row>
    <row r="280" spans="2:14" x14ac:dyDescent="0.3">
      <c r="B280" s="5">
        <v>50</v>
      </c>
      <c r="C280" s="5" t="str" cm="1">
        <f t="array" ref="C280">_xlfn.IFS(B280&lt;55,"ADULT",B280&lt;=65,"YOUNG OLD",B280&gt;65,"OLD OLD")</f>
        <v>ADULT</v>
      </c>
      <c r="D280" s="5">
        <v>1</v>
      </c>
      <c r="E280" s="5">
        <v>1051</v>
      </c>
      <c r="F280" s="5">
        <v>1</v>
      </c>
      <c r="G280" s="5">
        <v>30</v>
      </c>
      <c r="H280" s="5">
        <v>0</v>
      </c>
      <c r="I280" s="5">
        <v>232000</v>
      </c>
      <c r="J280" s="5">
        <v>0.7</v>
      </c>
      <c r="K280" s="5">
        <v>136</v>
      </c>
      <c r="L280" s="5">
        <v>0</v>
      </c>
      <c r="M280" s="5">
        <v>246</v>
      </c>
      <c r="N280" s="5">
        <v>0</v>
      </c>
    </row>
    <row r="281" spans="2:14" x14ac:dyDescent="0.3">
      <c r="B281" s="5">
        <v>55</v>
      </c>
      <c r="C281" s="5" t="str" cm="1">
        <f t="array" ref="C281">_xlfn.IFS(B281&lt;55,"ADULT",B281&lt;=65,"YOUNG OLD",B281&gt;65,"OLD OLD")</f>
        <v>YOUNG OLD</v>
      </c>
      <c r="D281" s="5">
        <v>0</v>
      </c>
      <c r="E281" s="5">
        <v>84</v>
      </c>
      <c r="F281" s="5">
        <v>1</v>
      </c>
      <c r="G281" s="5">
        <v>38</v>
      </c>
      <c r="H281" s="5">
        <v>0</v>
      </c>
      <c r="I281" s="5">
        <v>451000</v>
      </c>
      <c r="J281" s="5">
        <v>1.3</v>
      </c>
      <c r="K281" s="5">
        <v>136</v>
      </c>
      <c r="L281" s="5">
        <v>0</v>
      </c>
      <c r="M281" s="5">
        <v>246</v>
      </c>
      <c r="N281" s="5">
        <v>0</v>
      </c>
    </row>
    <row r="282" spans="2:14" x14ac:dyDescent="0.3">
      <c r="B282" s="5">
        <v>70</v>
      </c>
      <c r="C282" s="5" t="str" cm="1">
        <f t="array" ref="C282">_xlfn.IFS(B282&lt;55,"ADULT",B282&lt;=65,"YOUNG OLD",B282&gt;65,"OLD OLD")</f>
        <v>OLD OLD</v>
      </c>
      <c r="D282" s="5">
        <v>0</v>
      </c>
      <c r="E282" s="5">
        <v>2695</v>
      </c>
      <c r="F282" s="5">
        <v>1</v>
      </c>
      <c r="G282" s="5">
        <v>40</v>
      </c>
      <c r="H282" s="5">
        <v>0</v>
      </c>
      <c r="I282" s="5">
        <v>241000</v>
      </c>
      <c r="J282" s="5">
        <v>1</v>
      </c>
      <c r="K282" s="5">
        <v>137</v>
      </c>
      <c r="L282" s="5">
        <v>0</v>
      </c>
      <c r="M282" s="5">
        <v>247</v>
      </c>
      <c r="N282" s="5">
        <v>0</v>
      </c>
    </row>
    <row r="283" spans="2:14" x14ac:dyDescent="0.3">
      <c r="B283" s="5">
        <v>70</v>
      </c>
      <c r="C283" s="5" t="str" cm="1">
        <f t="array" ref="C283">_xlfn.IFS(B283&lt;55,"ADULT",B283&lt;=65,"YOUNG OLD",B283&gt;65,"OLD OLD")</f>
        <v>OLD OLD</v>
      </c>
      <c r="D283" s="5">
        <v>0</v>
      </c>
      <c r="E283" s="5">
        <v>582</v>
      </c>
      <c r="F283" s="5">
        <v>0</v>
      </c>
      <c r="G283" s="5">
        <v>40</v>
      </c>
      <c r="H283" s="5">
        <v>0</v>
      </c>
      <c r="I283" s="5">
        <v>51000</v>
      </c>
      <c r="J283" s="5">
        <v>2.7</v>
      </c>
      <c r="K283" s="5">
        <v>136</v>
      </c>
      <c r="L283" s="5">
        <v>1</v>
      </c>
      <c r="M283" s="5">
        <v>250</v>
      </c>
      <c r="N283" s="5">
        <v>0</v>
      </c>
    </row>
    <row r="284" spans="2:14" x14ac:dyDescent="0.3">
      <c r="B284" s="5">
        <v>42</v>
      </c>
      <c r="C284" s="5" t="str" cm="1">
        <f t="array" ref="C284">_xlfn.IFS(B284&lt;55,"ADULT",B284&lt;=65,"YOUNG OLD",B284&gt;65,"OLD OLD")</f>
        <v>ADULT</v>
      </c>
      <c r="D284" s="5">
        <v>0</v>
      </c>
      <c r="E284" s="5">
        <v>64</v>
      </c>
      <c r="F284" s="5">
        <v>0</v>
      </c>
      <c r="G284" s="5">
        <v>30</v>
      </c>
      <c r="H284" s="5">
        <v>0</v>
      </c>
      <c r="I284" s="5">
        <v>215000</v>
      </c>
      <c r="J284" s="5">
        <v>3.8</v>
      </c>
      <c r="K284" s="5">
        <v>128</v>
      </c>
      <c r="L284" s="5">
        <v>1</v>
      </c>
      <c r="M284" s="5">
        <v>250</v>
      </c>
      <c r="N284" s="5">
        <v>0</v>
      </c>
    </row>
    <row r="285" spans="2:14" x14ac:dyDescent="0.3">
      <c r="B285" s="5">
        <v>65</v>
      </c>
      <c r="C285" s="5" t="str" cm="1">
        <f t="array" ref="C285">_xlfn.IFS(B285&lt;55,"ADULT",B285&lt;=65,"YOUNG OLD",B285&gt;65,"OLD OLD")</f>
        <v>YOUNG OLD</v>
      </c>
      <c r="D285" s="5">
        <v>0</v>
      </c>
      <c r="E285" s="5">
        <v>1688</v>
      </c>
      <c r="F285" s="5">
        <v>0</v>
      </c>
      <c r="G285" s="5">
        <v>38</v>
      </c>
      <c r="H285" s="5">
        <v>0</v>
      </c>
      <c r="I285" s="5">
        <v>263358.03000000003</v>
      </c>
      <c r="J285" s="5">
        <v>1.1000000000000001</v>
      </c>
      <c r="K285" s="5">
        <v>138</v>
      </c>
      <c r="L285" s="5">
        <v>1</v>
      </c>
      <c r="M285" s="5">
        <v>250</v>
      </c>
      <c r="N285" s="5">
        <v>0</v>
      </c>
    </row>
    <row r="286" spans="2:14" x14ac:dyDescent="0.3">
      <c r="B286" s="5">
        <v>50</v>
      </c>
      <c r="C286" s="5" t="str" cm="1">
        <f t="array" ref="C286">_xlfn.IFS(B286&lt;55,"ADULT",B286&lt;=65,"YOUNG OLD",B286&gt;65,"OLD OLD")</f>
        <v>ADULT</v>
      </c>
      <c r="D286" s="5">
        <v>1</v>
      </c>
      <c r="E286" s="5">
        <v>54</v>
      </c>
      <c r="F286" s="5">
        <v>0</v>
      </c>
      <c r="G286" s="5">
        <v>40</v>
      </c>
      <c r="H286" s="5">
        <v>0</v>
      </c>
      <c r="I286" s="5">
        <v>279000</v>
      </c>
      <c r="J286" s="5">
        <v>0.8</v>
      </c>
      <c r="K286" s="5">
        <v>141</v>
      </c>
      <c r="L286" s="5">
        <v>0</v>
      </c>
      <c r="M286" s="5">
        <v>250</v>
      </c>
      <c r="N286" s="5">
        <v>0</v>
      </c>
    </row>
    <row r="287" spans="2:14" x14ac:dyDescent="0.3">
      <c r="B287" s="5">
        <v>55</v>
      </c>
      <c r="C287" s="5" t="str" cm="1">
        <f t="array" ref="C287">_xlfn.IFS(B287&lt;55,"ADULT",B287&lt;=65,"YOUNG OLD",B287&gt;65,"OLD OLD")</f>
        <v>YOUNG OLD</v>
      </c>
      <c r="D287" s="5">
        <v>1</v>
      </c>
      <c r="E287" s="5">
        <v>170</v>
      </c>
      <c r="F287" s="5">
        <v>1</v>
      </c>
      <c r="G287" s="5">
        <v>40</v>
      </c>
      <c r="H287" s="5">
        <v>0</v>
      </c>
      <c r="I287" s="5">
        <v>336000</v>
      </c>
      <c r="J287" s="5">
        <v>1.2</v>
      </c>
      <c r="K287" s="5">
        <v>135</v>
      </c>
      <c r="L287" s="5">
        <v>0</v>
      </c>
      <c r="M287" s="5">
        <v>250</v>
      </c>
      <c r="N287" s="5">
        <v>0</v>
      </c>
    </row>
    <row r="288" spans="2:14" x14ac:dyDescent="0.3">
      <c r="B288" s="5">
        <v>60</v>
      </c>
      <c r="C288" s="5" t="str" cm="1">
        <f t="array" ref="C288">_xlfn.IFS(B288&lt;55,"ADULT",B288&lt;=65,"YOUNG OLD",B288&gt;65,"OLD OLD")</f>
        <v>YOUNG OLD</v>
      </c>
      <c r="D288" s="5">
        <v>0</v>
      </c>
      <c r="E288" s="5">
        <v>253</v>
      </c>
      <c r="F288" s="5">
        <v>0</v>
      </c>
      <c r="G288" s="5">
        <v>35</v>
      </c>
      <c r="H288" s="5">
        <v>0</v>
      </c>
      <c r="I288" s="5">
        <v>279000</v>
      </c>
      <c r="J288" s="5">
        <v>1.7</v>
      </c>
      <c r="K288" s="5">
        <v>140</v>
      </c>
      <c r="L288" s="5">
        <v>0</v>
      </c>
      <c r="M288" s="5">
        <v>250</v>
      </c>
      <c r="N288" s="5">
        <v>0</v>
      </c>
    </row>
    <row r="289" spans="2:14" x14ac:dyDescent="0.3">
      <c r="B289" s="5">
        <v>45</v>
      </c>
      <c r="C289" s="5" t="str" cm="1">
        <f t="array" ref="C289">_xlfn.IFS(B289&lt;55,"ADULT",B289&lt;=65,"YOUNG OLD",B289&gt;65,"OLD OLD")</f>
        <v>ADULT</v>
      </c>
      <c r="D289" s="5">
        <v>0</v>
      </c>
      <c r="E289" s="5">
        <v>582</v>
      </c>
      <c r="F289" s="5">
        <v>1</v>
      </c>
      <c r="G289" s="5">
        <v>55</v>
      </c>
      <c r="H289" s="5">
        <v>0</v>
      </c>
      <c r="I289" s="5">
        <v>543000</v>
      </c>
      <c r="J289" s="5">
        <v>1</v>
      </c>
      <c r="K289" s="5">
        <v>132</v>
      </c>
      <c r="L289" s="5">
        <v>0</v>
      </c>
      <c r="M289" s="5">
        <v>250</v>
      </c>
      <c r="N289" s="5">
        <v>0</v>
      </c>
    </row>
    <row r="290" spans="2:14" x14ac:dyDescent="0.3">
      <c r="B290" s="5">
        <v>65</v>
      </c>
      <c r="C290" s="5" t="str" cm="1">
        <f t="array" ref="C290">_xlfn.IFS(B290&lt;55,"ADULT",B290&lt;=65,"YOUNG OLD",B290&gt;65,"OLD OLD")</f>
        <v>YOUNG OLD</v>
      </c>
      <c r="D290" s="5">
        <v>0</v>
      </c>
      <c r="E290" s="5">
        <v>892</v>
      </c>
      <c r="F290" s="5">
        <v>1</v>
      </c>
      <c r="G290" s="5">
        <v>35</v>
      </c>
      <c r="H290" s="5">
        <v>0</v>
      </c>
      <c r="I290" s="5">
        <v>263358.03000000003</v>
      </c>
      <c r="J290" s="5">
        <v>1.1000000000000001</v>
      </c>
      <c r="K290" s="5">
        <v>142</v>
      </c>
      <c r="L290" s="5">
        <v>0</v>
      </c>
      <c r="M290" s="5">
        <v>256</v>
      </c>
      <c r="N290" s="5">
        <v>0</v>
      </c>
    </row>
    <row r="291" spans="2:14" x14ac:dyDescent="0.3">
      <c r="B291" s="5">
        <v>90</v>
      </c>
      <c r="C291" s="5" t="str" cm="1">
        <f t="array" ref="C291">_xlfn.IFS(B291&lt;55,"ADULT",B291&lt;=65,"YOUNG OLD",B291&gt;65,"OLD OLD")</f>
        <v>OLD OLD</v>
      </c>
      <c r="D291" s="5">
        <v>1</v>
      </c>
      <c r="E291" s="5">
        <v>337</v>
      </c>
      <c r="F291" s="5">
        <v>0</v>
      </c>
      <c r="G291" s="5">
        <v>38</v>
      </c>
      <c r="H291" s="5">
        <v>0</v>
      </c>
      <c r="I291" s="5">
        <v>390000</v>
      </c>
      <c r="J291" s="5">
        <v>0.9</v>
      </c>
      <c r="K291" s="5">
        <v>144</v>
      </c>
      <c r="L291" s="5">
        <v>0</v>
      </c>
      <c r="M291" s="5">
        <v>256</v>
      </c>
      <c r="N291" s="5">
        <v>0</v>
      </c>
    </row>
    <row r="292" spans="2:14" x14ac:dyDescent="0.3">
      <c r="B292" s="5">
        <v>45</v>
      </c>
      <c r="C292" s="5" t="str" cm="1">
        <f t="array" ref="C292">_xlfn.IFS(B292&lt;55,"ADULT",B292&lt;=65,"YOUNG OLD",B292&gt;65,"OLD OLD")</f>
        <v>ADULT</v>
      </c>
      <c r="D292" s="5">
        <v>0</v>
      </c>
      <c r="E292" s="5">
        <v>615</v>
      </c>
      <c r="F292" s="5">
        <v>1</v>
      </c>
      <c r="G292" s="5">
        <v>55</v>
      </c>
      <c r="H292" s="5">
        <v>0</v>
      </c>
      <c r="I292" s="5">
        <v>222000</v>
      </c>
      <c r="J292" s="5">
        <v>0.8</v>
      </c>
      <c r="K292" s="5">
        <v>141</v>
      </c>
      <c r="L292" s="5">
        <v>0</v>
      </c>
      <c r="M292" s="5">
        <v>257</v>
      </c>
      <c r="N292" s="5">
        <v>0</v>
      </c>
    </row>
    <row r="293" spans="2:14" x14ac:dyDescent="0.3">
      <c r="B293" s="5">
        <v>60</v>
      </c>
      <c r="C293" s="5" t="str" cm="1">
        <f t="array" ref="C293">_xlfn.IFS(B293&lt;55,"ADULT",B293&lt;=65,"YOUNG OLD",B293&gt;65,"OLD OLD")</f>
        <v>YOUNG OLD</v>
      </c>
      <c r="D293" s="5">
        <v>0</v>
      </c>
      <c r="E293" s="5">
        <v>320</v>
      </c>
      <c r="F293" s="5">
        <v>0</v>
      </c>
      <c r="G293" s="5">
        <v>35</v>
      </c>
      <c r="H293" s="5">
        <v>0</v>
      </c>
      <c r="I293" s="5">
        <v>133000</v>
      </c>
      <c r="J293" s="5">
        <v>1.4</v>
      </c>
      <c r="K293" s="5">
        <v>139</v>
      </c>
      <c r="L293" s="5">
        <v>0</v>
      </c>
      <c r="M293" s="5">
        <v>258</v>
      </c>
      <c r="N293" s="5">
        <v>0</v>
      </c>
    </row>
    <row r="294" spans="2:14" x14ac:dyDescent="0.3">
      <c r="B294" s="5">
        <v>52</v>
      </c>
      <c r="C294" s="5" t="str" cm="1">
        <f t="array" ref="C294">_xlfn.IFS(B294&lt;55,"ADULT",B294&lt;=65,"YOUNG OLD",B294&gt;65,"OLD OLD")</f>
        <v>ADULT</v>
      </c>
      <c r="D294" s="5">
        <v>0</v>
      </c>
      <c r="E294" s="5">
        <v>190</v>
      </c>
      <c r="F294" s="5">
        <v>1</v>
      </c>
      <c r="G294" s="5">
        <v>38</v>
      </c>
      <c r="H294" s="5">
        <v>0</v>
      </c>
      <c r="I294" s="5">
        <v>382000</v>
      </c>
      <c r="J294" s="5">
        <v>1</v>
      </c>
      <c r="K294" s="5">
        <v>140</v>
      </c>
      <c r="L294" s="5">
        <v>1</v>
      </c>
      <c r="M294" s="5">
        <v>258</v>
      </c>
      <c r="N294" s="5">
        <v>0</v>
      </c>
    </row>
    <row r="295" spans="2:14" x14ac:dyDescent="0.3">
      <c r="B295" s="5">
        <v>63</v>
      </c>
      <c r="C295" s="5" t="str" cm="1">
        <f t="array" ref="C295">_xlfn.IFS(B295&lt;55,"ADULT",B295&lt;=65,"YOUNG OLD",B295&gt;65,"OLD OLD")</f>
        <v>YOUNG OLD</v>
      </c>
      <c r="D295" s="5">
        <v>1</v>
      </c>
      <c r="E295" s="5">
        <v>103</v>
      </c>
      <c r="F295" s="5">
        <v>1</v>
      </c>
      <c r="G295" s="5">
        <v>35</v>
      </c>
      <c r="H295" s="5">
        <v>0</v>
      </c>
      <c r="I295" s="5">
        <v>179000</v>
      </c>
      <c r="J295" s="5">
        <v>0.9</v>
      </c>
      <c r="K295" s="5">
        <v>136</v>
      </c>
      <c r="L295" s="5">
        <v>1</v>
      </c>
      <c r="M295" s="5">
        <v>270</v>
      </c>
      <c r="N295" s="5">
        <v>0</v>
      </c>
    </row>
    <row r="296" spans="2:14" x14ac:dyDescent="0.3">
      <c r="B296" s="5">
        <v>62</v>
      </c>
      <c r="C296" s="5" t="str" cm="1">
        <f t="array" ref="C296">_xlfn.IFS(B296&lt;55,"ADULT",B296&lt;=65,"YOUNG OLD",B296&gt;65,"OLD OLD")</f>
        <v>YOUNG OLD</v>
      </c>
      <c r="D296" s="5">
        <v>0</v>
      </c>
      <c r="E296" s="5">
        <v>61</v>
      </c>
      <c r="F296" s="5">
        <v>1</v>
      </c>
      <c r="G296" s="5">
        <v>38</v>
      </c>
      <c r="H296" s="5">
        <v>1</v>
      </c>
      <c r="I296" s="5">
        <v>155000</v>
      </c>
      <c r="J296" s="5">
        <v>1.1000000000000001</v>
      </c>
      <c r="K296" s="5">
        <v>143</v>
      </c>
      <c r="L296" s="5">
        <v>1</v>
      </c>
      <c r="M296" s="5">
        <v>270</v>
      </c>
      <c r="N296" s="5">
        <v>0</v>
      </c>
    </row>
    <row r="297" spans="2:14" x14ac:dyDescent="0.3">
      <c r="B297" s="5">
        <v>55</v>
      </c>
      <c r="C297" s="5" t="str" cm="1">
        <f t="array" ref="C297">_xlfn.IFS(B297&lt;55,"ADULT",B297&lt;=65,"YOUNG OLD",B297&gt;65,"OLD OLD")</f>
        <v>YOUNG OLD</v>
      </c>
      <c r="D297" s="5">
        <v>0</v>
      </c>
      <c r="E297" s="5">
        <v>1820</v>
      </c>
      <c r="F297" s="5">
        <v>0</v>
      </c>
      <c r="G297" s="5">
        <v>38</v>
      </c>
      <c r="H297" s="5">
        <v>0</v>
      </c>
      <c r="I297" s="5">
        <v>270000</v>
      </c>
      <c r="J297" s="5">
        <v>1.2</v>
      </c>
      <c r="K297" s="5">
        <v>139</v>
      </c>
      <c r="L297" s="5">
        <v>0</v>
      </c>
      <c r="M297" s="5">
        <v>271</v>
      </c>
      <c r="N297" s="5">
        <v>0</v>
      </c>
    </row>
    <row r="298" spans="2:14" x14ac:dyDescent="0.3">
      <c r="B298" s="5">
        <v>45</v>
      </c>
      <c r="C298" s="5" t="str" cm="1">
        <f t="array" ref="C298">_xlfn.IFS(B298&lt;55,"ADULT",B298&lt;=65,"YOUNG OLD",B298&gt;65,"OLD OLD")</f>
        <v>ADULT</v>
      </c>
      <c r="D298" s="5">
        <v>0</v>
      </c>
      <c r="E298" s="5">
        <v>2060</v>
      </c>
      <c r="F298" s="5">
        <v>1</v>
      </c>
      <c r="G298" s="5">
        <v>60</v>
      </c>
      <c r="H298" s="5">
        <v>0</v>
      </c>
      <c r="I298" s="5">
        <v>742000</v>
      </c>
      <c r="J298" s="5">
        <v>0.8</v>
      </c>
      <c r="K298" s="5">
        <v>138</v>
      </c>
      <c r="L298" s="5">
        <v>0</v>
      </c>
      <c r="M298" s="5">
        <v>278</v>
      </c>
      <c r="N298" s="5">
        <v>0</v>
      </c>
    </row>
    <row r="299" spans="2:14" x14ac:dyDescent="0.3">
      <c r="B299" s="5">
        <v>45</v>
      </c>
      <c r="C299" s="5" t="str" cm="1">
        <f t="array" ref="C299">_xlfn.IFS(B299&lt;55,"ADULT",B299&lt;=65,"YOUNG OLD",B299&gt;65,"OLD OLD")</f>
        <v>ADULT</v>
      </c>
      <c r="D299" s="5">
        <v>0</v>
      </c>
      <c r="E299" s="5">
        <v>2413</v>
      </c>
      <c r="F299" s="5">
        <v>0</v>
      </c>
      <c r="G299" s="5">
        <v>38</v>
      </c>
      <c r="H299" s="5">
        <v>0</v>
      </c>
      <c r="I299" s="5">
        <v>140000</v>
      </c>
      <c r="J299" s="5">
        <v>1.4</v>
      </c>
      <c r="K299" s="5">
        <v>140</v>
      </c>
      <c r="L299" s="5">
        <v>1</v>
      </c>
      <c r="M299" s="5">
        <v>280</v>
      </c>
      <c r="N299" s="5">
        <v>0</v>
      </c>
    </row>
    <row r="300" spans="2:14" x14ac:dyDescent="0.3">
      <c r="B300" s="5">
        <v>50</v>
      </c>
      <c r="C300" s="5" t="str" cm="1">
        <f t="array" ref="C300">_xlfn.IFS(B300&lt;55,"ADULT",B300&lt;=65,"YOUNG OLD",B300&gt;65,"OLD OLD")</f>
        <v>ADULT</v>
      </c>
      <c r="D300" s="5">
        <v>0</v>
      </c>
      <c r="E300" s="5">
        <v>196</v>
      </c>
      <c r="F300" s="5">
        <v>0</v>
      </c>
      <c r="G300" s="5">
        <v>45</v>
      </c>
      <c r="H300" s="5">
        <v>0</v>
      </c>
      <c r="I300" s="5">
        <v>395000</v>
      </c>
      <c r="J300" s="5">
        <v>1.6</v>
      </c>
      <c r="K300" s="5">
        <v>136</v>
      </c>
      <c r="L300" s="5">
        <v>1</v>
      </c>
      <c r="M300" s="5">
        <v>285</v>
      </c>
      <c r="N300" s="5">
        <v>0</v>
      </c>
    </row>
  </sheetData>
  <autoFilter ref="B1:N300" xr:uid="{00000000-0001-0000-0000-00000000000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A8C0E-155C-4AB0-AA55-A78FEA0E093D}">
  <dimension ref="A1:B4"/>
  <sheetViews>
    <sheetView workbookViewId="0">
      <selection activeCell="N9" sqref="N9"/>
    </sheetView>
  </sheetViews>
  <sheetFormatPr defaultRowHeight="14.4" x14ac:dyDescent="0.3"/>
  <cols>
    <col min="1" max="1" width="12.5546875" bestFit="1" customWidth="1"/>
    <col min="2" max="2" width="14.6640625" bestFit="1" customWidth="1"/>
  </cols>
  <sheetData>
    <row r="1" spans="1:2" x14ac:dyDescent="0.3">
      <c r="A1" s="1" t="s">
        <v>12</v>
      </c>
      <c r="B1" t="s">
        <v>13</v>
      </c>
    </row>
    <row r="2" spans="1:2" x14ac:dyDescent="0.3">
      <c r="A2" s="2" t="s">
        <v>15</v>
      </c>
      <c r="B2">
        <v>30</v>
      </c>
    </row>
    <row r="3" spans="1:2" x14ac:dyDescent="0.3">
      <c r="A3" s="2" t="s">
        <v>17</v>
      </c>
      <c r="B3">
        <v>31</v>
      </c>
    </row>
    <row r="4" spans="1:2" x14ac:dyDescent="0.3">
      <c r="A4" s="2" t="s">
        <v>18</v>
      </c>
      <c r="B4">
        <v>35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253F6-02D7-428A-A7B0-FA90E5294641}">
  <dimension ref="A1:B4"/>
  <sheetViews>
    <sheetView workbookViewId="0">
      <selection activeCell="H26" sqref="H26"/>
    </sheetView>
  </sheetViews>
  <sheetFormatPr defaultRowHeight="14.4" x14ac:dyDescent="0.3"/>
  <cols>
    <col min="1" max="1" width="12.5546875" bestFit="1" customWidth="1"/>
    <col min="2" max="2" width="22.109375" bestFit="1" customWidth="1"/>
  </cols>
  <sheetData>
    <row r="1" spans="1:2" x14ac:dyDescent="0.3">
      <c r="A1" s="1" t="s">
        <v>12</v>
      </c>
      <c r="B1" t="s">
        <v>19</v>
      </c>
    </row>
    <row r="2" spans="1:2" x14ac:dyDescent="0.3">
      <c r="A2" s="2" t="s">
        <v>15</v>
      </c>
      <c r="B2">
        <v>3595</v>
      </c>
    </row>
    <row r="3" spans="1:2" x14ac:dyDescent="0.3">
      <c r="A3" s="2" t="s">
        <v>17</v>
      </c>
      <c r="B3">
        <v>3439</v>
      </c>
    </row>
    <row r="4" spans="1:2" x14ac:dyDescent="0.3">
      <c r="A4" s="2" t="s">
        <v>18</v>
      </c>
      <c r="B4">
        <v>4353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1B494-5E02-4CC5-96B7-F766BB12FC7D}">
  <dimension ref="A1:B4"/>
  <sheetViews>
    <sheetView workbookViewId="0">
      <selection activeCell="J19" sqref="J19"/>
    </sheetView>
  </sheetViews>
  <sheetFormatPr defaultRowHeight="14.4" x14ac:dyDescent="0.3"/>
  <cols>
    <col min="1" max="1" width="12.5546875" bestFit="1" customWidth="1"/>
    <col min="2" max="2" width="14.6640625" bestFit="1" customWidth="1"/>
  </cols>
  <sheetData>
    <row r="1" spans="1:2" x14ac:dyDescent="0.3">
      <c r="A1" s="1" t="s">
        <v>12</v>
      </c>
      <c r="B1" t="s">
        <v>16</v>
      </c>
    </row>
    <row r="2" spans="1:2" x14ac:dyDescent="0.3">
      <c r="A2" s="2" t="s">
        <v>15</v>
      </c>
      <c r="B2">
        <v>26426864.240000002</v>
      </c>
    </row>
    <row r="3" spans="1:2" x14ac:dyDescent="0.3">
      <c r="A3" s="2" t="s">
        <v>17</v>
      </c>
      <c r="B3">
        <v>23139322.269999996</v>
      </c>
    </row>
    <row r="4" spans="1:2" x14ac:dyDescent="0.3">
      <c r="A4" s="2" t="s">
        <v>18</v>
      </c>
      <c r="B4">
        <v>29177864.240000006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92209-E078-47F5-A023-7E581D64305D}">
  <dimension ref="A1:C4"/>
  <sheetViews>
    <sheetView workbookViewId="0">
      <selection activeCell="B11" sqref="B11"/>
    </sheetView>
  </sheetViews>
  <sheetFormatPr defaultRowHeight="14.4" x14ac:dyDescent="0.3"/>
  <cols>
    <col min="1" max="1" width="12.5546875" bestFit="1" customWidth="1"/>
    <col min="2" max="2" width="20.109375" bestFit="1" customWidth="1"/>
    <col min="3" max="3" width="22.33203125" bestFit="1" customWidth="1"/>
  </cols>
  <sheetData>
    <row r="1" spans="1:3" x14ac:dyDescent="0.3">
      <c r="A1" s="1" t="s">
        <v>12</v>
      </c>
      <c r="B1" t="s">
        <v>20</v>
      </c>
      <c r="C1" t="s">
        <v>21</v>
      </c>
    </row>
    <row r="2" spans="1:3" x14ac:dyDescent="0.3">
      <c r="A2" s="2" t="s">
        <v>15</v>
      </c>
      <c r="B2">
        <v>12961</v>
      </c>
      <c r="C2">
        <v>114.29999999999998</v>
      </c>
    </row>
    <row r="3" spans="1:3" x14ac:dyDescent="0.3">
      <c r="A3" s="2" t="s">
        <v>17</v>
      </c>
      <c r="B3">
        <v>12132</v>
      </c>
      <c r="C3">
        <v>136.97999999999999</v>
      </c>
    </row>
    <row r="4" spans="1:3" x14ac:dyDescent="0.3">
      <c r="A4" s="2" t="s">
        <v>18</v>
      </c>
      <c r="B4">
        <v>15758</v>
      </c>
      <c r="C4">
        <v>165.49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MEDICAL DASHBOARD</vt:lpstr>
      <vt:lpstr>heart_failure_clinical_records_</vt:lpstr>
      <vt:lpstr>Sheet8</vt:lpstr>
      <vt:lpstr>Sheet9</vt:lpstr>
      <vt:lpstr>Sheet10</vt:lpstr>
      <vt:lpstr>Sheet11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Prithvi Sinha</dc:creator>
  <cp:lastModifiedBy>Mudit Verma</cp:lastModifiedBy>
  <dcterms:created xsi:type="dcterms:W3CDTF">2024-05-03T11:10:31Z</dcterms:created>
  <dcterms:modified xsi:type="dcterms:W3CDTF">2024-05-06T18:03:32Z</dcterms:modified>
</cp:coreProperties>
</file>