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arna\sze\linux\FileEncryptionTool\src\"/>
    </mc:Choice>
  </mc:AlternateContent>
  <xr:revisionPtr revIDLastSave="0" documentId="8_{93DD5363-E265-405A-B532-C4053FDD2930}" xr6:coauthVersionLast="47" xr6:coauthVersionMax="47" xr10:uidLastSave="{00000000-0000-0000-0000-000000000000}"/>
  <bookViews>
    <workbookView xWindow="-108" yWindow="-108" windowWidth="23256" windowHeight="12456" activeTab="5" xr2:uid="{FB3D6952-8397-4656-800E-6D887AFAE458}"/>
  </bookViews>
  <sheets>
    <sheet name="11.09." sheetId="1" r:id="rId1"/>
    <sheet name="11.16." sheetId="2" r:id="rId2"/>
    <sheet name="gyak1" sheetId="3" r:id="rId3"/>
    <sheet name="gyak2" sheetId="4" r:id="rId4"/>
    <sheet name="5feladat" sheetId="5" r:id="rId5"/>
    <sheet name="6feladat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0" i="6" l="1"/>
  <c r="D19" i="6"/>
  <c r="I16" i="6"/>
  <c r="E16" i="6"/>
  <c r="F16" i="6"/>
  <c r="G16" i="6"/>
  <c r="H16" i="6"/>
  <c r="D16" i="6"/>
  <c r="E15" i="6"/>
  <c r="F15" i="6"/>
  <c r="G15" i="6"/>
  <c r="H15" i="6"/>
  <c r="I15" i="6"/>
  <c r="D15" i="6"/>
  <c r="E14" i="6"/>
  <c r="F14" i="6"/>
  <c r="G14" i="6"/>
  <c r="H14" i="6"/>
  <c r="I14" i="6"/>
  <c r="D14" i="6"/>
  <c r="K9" i="6"/>
  <c r="K8" i="6"/>
  <c r="I10" i="6"/>
  <c r="E10" i="6"/>
  <c r="F10" i="6"/>
  <c r="G10" i="6"/>
  <c r="H10" i="6"/>
  <c r="D10" i="6"/>
  <c r="E9" i="6"/>
  <c r="F9" i="6"/>
  <c r="G9" i="6"/>
  <c r="H9" i="6"/>
  <c r="I9" i="6"/>
  <c r="D9" i="6"/>
  <c r="E8" i="6"/>
  <c r="F8" i="6"/>
  <c r="G8" i="6"/>
  <c r="H8" i="6"/>
  <c r="I8" i="6"/>
  <c r="D8" i="6"/>
  <c r="K3" i="6"/>
  <c r="K2" i="6"/>
  <c r="D30" i="5"/>
  <c r="D28" i="5"/>
  <c r="K26" i="5"/>
  <c r="E26" i="5"/>
  <c r="F26" i="5"/>
  <c r="G26" i="5"/>
  <c r="H26" i="5"/>
  <c r="I26" i="5"/>
  <c r="J26" i="5"/>
  <c r="D26" i="5"/>
  <c r="E25" i="5"/>
  <c r="F25" i="5"/>
  <c r="G25" i="5"/>
  <c r="H25" i="5"/>
  <c r="I25" i="5"/>
  <c r="J25" i="5"/>
  <c r="K25" i="5"/>
  <c r="D25" i="5"/>
  <c r="E24" i="5"/>
  <c r="F24" i="5"/>
  <c r="G24" i="5"/>
  <c r="H24" i="5"/>
  <c r="I24" i="5"/>
  <c r="J24" i="5"/>
  <c r="K24" i="5"/>
  <c r="D24" i="5"/>
  <c r="E23" i="5"/>
  <c r="F23" i="5"/>
  <c r="G23" i="5"/>
  <c r="H23" i="5"/>
  <c r="I23" i="5"/>
  <c r="J23" i="5"/>
  <c r="K23" i="5"/>
  <c r="D23" i="5"/>
  <c r="E19" i="5"/>
  <c r="M17" i="5"/>
  <c r="M18" i="5"/>
  <c r="M16" i="5"/>
  <c r="F19" i="5"/>
  <c r="G19" i="5"/>
  <c r="H19" i="5"/>
  <c r="I19" i="5"/>
  <c r="J19" i="5"/>
  <c r="D19" i="5"/>
  <c r="E18" i="5"/>
  <c r="F18" i="5"/>
  <c r="G18" i="5"/>
  <c r="H18" i="5"/>
  <c r="I18" i="5"/>
  <c r="J18" i="5"/>
  <c r="K18" i="5"/>
  <c r="D18" i="5"/>
  <c r="E17" i="5"/>
  <c r="F17" i="5"/>
  <c r="G17" i="5"/>
  <c r="H17" i="5"/>
  <c r="I17" i="5"/>
  <c r="J17" i="5"/>
  <c r="K17" i="5"/>
  <c r="D17" i="5"/>
  <c r="K16" i="5"/>
  <c r="E16" i="5"/>
  <c r="F16" i="5"/>
  <c r="G16" i="5"/>
  <c r="H16" i="5"/>
  <c r="I16" i="5"/>
  <c r="J16" i="5"/>
  <c r="D16" i="5"/>
  <c r="K19" i="5"/>
  <c r="K12" i="5"/>
  <c r="K19" i="3"/>
  <c r="M10" i="5"/>
  <c r="M11" i="5"/>
  <c r="M9" i="5"/>
  <c r="K12" i="3"/>
  <c r="E12" i="5"/>
  <c r="F12" i="5"/>
  <c r="G12" i="5"/>
  <c r="H12" i="5"/>
  <c r="I12" i="5"/>
  <c r="J12" i="5"/>
  <c r="D12" i="5"/>
  <c r="E11" i="5"/>
  <c r="F11" i="5"/>
  <c r="G11" i="5"/>
  <c r="H11" i="5"/>
  <c r="I11" i="5"/>
  <c r="J11" i="5"/>
  <c r="K11" i="5"/>
  <c r="D11" i="5"/>
  <c r="D10" i="3"/>
  <c r="E10" i="5"/>
  <c r="F10" i="5"/>
  <c r="G10" i="5"/>
  <c r="H10" i="5"/>
  <c r="I10" i="5"/>
  <c r="J10" i="5"/>
  <c r="K10" i="5"/>
  <c r="D10" i="5"/>
  <c r="E9" i="5"/>
  <c r="F9" i="5"/>
  <c r="G9" i="5"/>
  <c r="H9" i="5"/>
  <c r="I9" i="5"/>
  <c r="J9" i="5"/>
  <c r="K9" i="5"/>
  <c r="D9" i="5"/>
  <c r="M3" i="5"/>
  <c r="M4" i="5"/>
  <c r="M2" i="5"/>
  <c r="N27" i="4"/>
  <c r="N28" i="4"/>
  <c r="N29" i="4"/>
  <c r="N26" i="4"/>
  <c r="E29" i="4"/>
  <c r="F29" i="4"/>
  <c r="G29" i="4"/>
  <c r="H29" i="4"/>
  <c r="I29" i="4"/>
  <c r="J29" i="4"/>
  <c r="K29" i="4"/>
  <c r="L29" i="4"/>
  <c r="D29" i="4"/>
  <c r="E28" i="4"/>
  <c r="F28" i="4"/>
  <c r="G28" i="4"/>
  <c r="H28" i="4"/>
  <c r="I28" i="4"/>
  <c r="J28" i="4"/>
  <c r="K28" i="4"/>
  <c r="L28" i="4"/>
  <c r="D28" i="4"/>
  <c r="E27" i="4"/>
  <c r="F27" i="4"/>
  <c r="G27" i="4"/>
  <c r="H27" i="4"/>
  <c r="I27" i="4"/>
  <c r="J27" i="4"/>
  <c r="K27" i="4"/>
  <c r="L27" i="4"/>
  <c r="D27" i="4"/>
  <c r="E26" i="4"/>
  <c r="F26" i="4"/>
  <c r="G26" i="4"/>
  <c r="H26" i="4"/>
  <c r="I26" i="4"/>
  <c r="J26" i="4"/>
  <c r="K26" i="4"/>
  <c r="L26" i="4"/>
  <c r="D26" i="4"/>
  <c r="N19" i="4"/>
  <c r="N20" i="4"/>
  <c r="N21" i="4"/>
  <c r="N18" i="4"/>
  <c r="D23" i="2"/>
  <c r="E23" i="2"/>
  <c r="G23" i="2"/>
  <c r="H23" i="2"/>
  <c r="I23" i="2"/>
  <c r="J23" i="2"/>
  <c r="K23" i="2"/>
  <c r="L23" i="2"/>
  <c r="F23" i="2"/>
  <c r="F22" i="2"/>
  <c r="G22" i="2"/>
  <c r="H22" i="2"/>
  <c r="I22" i="2"/>
  <c r="J22" i="2"/>
  <c r="K22" i="2"/>
  <c r="L22" i="2"/>
  <c r="E22" i="2"/>
  <c r="E21" i="4"/>
  <c r="F21" i="4"/>
  <c r="G21" i="4"/>
  <c r="H21" i="4"/>
  <c r="I21" i="4"/>
  <c r="J21" i="4"/>
  <c r="K21" i="4"/>
  <c r="L21" i="4"/>
  <c r="D21" i="4"/>
  <c r="E18" i="4"/>
  <c r="H18" i="4"/>
  <c r="D18" i="4"/>
  <c r="L14" i="4"/>
  <c r="E14" i="4"/>
  <c r="F14" i="4"/>
  <c r="G14" i="4"/>
  <c r="H14" i="4"/>
  <c r="I14" i="4"/>
  <c r="J14" i="4"/>
  <c r="K14" i="4"/>
  <c r="D14" i="4"/>
  <c r="K22" i="4" s="1"/>
  <c r="E13" i="4"/>
  <c r="F13" i="4"/>
  <c r="G13" i="4"/>
  <c r="H13" i="4"/>
  <c r="I13" i="4"/>
  <c r="J13" i="4"/>
  <c r="K13" i="4"/>
  <c r="L13" i="4"/>
  <c r="N13" i="4" s="1"/>
  <c r="D13" i="4"/>
  <c r="E12" i="4"/>
  <c r="E20" i="4" s="1"/>
  <c r="F12" i="4"/>
  <c r="F20" i="4" s="1"/>
  <c r="G12" i="4"/>
  <c r="H12" i="4"/>
  <c r="H20" i="4" s="1"/>
  <c r="I12" i="4"/>
  <c r="I20" i="4" s="1"/>
  <c r="J12" i="4"/>
  <c r="K12" i="4"/>
  <c r="K20" i="4" s="1"/>
  <c r="L12" i="4"/>
  <c r="N12" i="4" s="1"/>
  <c r="D12" i="4"/>
  <c r="G20" i="4" s="1"/>
  <c r="E11" i="4"/>
  <c r="E19" i="4" s="1"/>
  <c r="F11" i="4"/>
  <c r="G11" i="4"/>
  <c r="G19" i="4" s="1"/>
  <c r="H11" i="4"/>
  <c r="H19" i="4" s="1"/>
  <c r="I11" i="4"/>
  <c r="J11" i="4"/>
  <c r="J19" i="4" s="1"/>
  <c r="K11" i="4"/>
  <c r="K19" i="4" s="1"/>
  <c r="L11" i="4"/>
  <c r="N11" i="4" s="1"/>
  <c r="D11" i="4"/>
  <c r="D19" i="4" s="1"/>
  <c r="E10" i="4"/>
  <c r="F10" i="4"/>
  <c r="F18" i="4" s="1"/>
  <c r="G10" i="4"/>
  <c r="G18" i="4" s="1"/>
  <c r="H10" i="4"/>
  <c r="I10" i="4"/>
  <c r="I18" i="4" s="1"/>
  <c r="J10" i="4"/>
  <c r="J18" i="4" s="1"/>
  <c r="K10" i="4"/>
  <c r="K18" i="4" s="1"/>
  <c r="L10" i="4"/>
  <c r="L18" i="4" s="1"/>
  <c r="D10" i="4"/>
  <c r="N3" i="4"/>
  <c r="N4" i="4"/>
  <c r="N5" i="4"/>
  <c r="N2" i="4"/>
  <c r="D30" i="3"/>
  <c r="D28" i="3"/>
  <c r="K26" i="3"/>
  <c r="I31" i="1"/>
  <c r="I29" i="1"/>
  <c r="E26" i="3"/>
  <c r="F26" i="3"/>
  <c r="G26" i="3"/>
  <c r="H26" i="3"/>
  <c r="I26" i="3"/>
  <c r="J26" i="3"/>
  <c r="D26" i="3"/>
  <c r="E25" i="3"/>
  <c r="F25" i="3"/>
  <c r="G25" i="3"/>
  <c r="H25" i="3"/>
  <c r="I25" i="3"/>
  <c r="J25" i="3"/>
  <c r="K25" i="3"/>
  <c r="D25" i="3"/>
  <c r="E24" i="3"/>
  <c r="F24" i="3"/>
  <c r="G24" i="3"/>
  <c r="H24" i="3"/>
  <c r="I24" i="3"/>
  <c r="J24" i="3"/>
  <c r="K24" i="3"/>
  <c r="D24" i="3"/>
  <c r="E23" i="3"/>
  <c r="F23" i="3"/>
  <c r="G23" i="3"/>
  <c r="H23" i="3"/>
  <c r="I23" i="3"/>
  <c r="J23" i="3"/>
  <c r="K23" i="3"/>
  <c r="D23" i="3"/>
  <c r="D16" i="3"/>
  <c r="M17" i="3"/>
  <c r="M18" i="3"/>
  <c r="M16" i="3"/>
  <c r="I19" i="1"/>
  <c r="E19" i="3"/>
  <c r="F19" i="3"/>
  <c r="G19" i="3"/>
  <c r="H19" i="3"/>
  <c r="I19" i="3"/>
  <c r="J19" i="3"/>
  <c r="D19" i="3"/>
  <c r="E18" i="3"/>
  <c r="F18" i="3"/>
  <c r="G18" i="3"/>
  <c r="H18" i="3"/>
  <c r="I18" i="3"/>
  <c r="J18" i="3"/>
  <c r="K18" i="3"/>
  <c r="D18" i="3"/>
  <c r="E17" i="3"/>
  <c r="F17" i="3"/>
  <c r="G17" i="3"/>
  <c r="H17" i="3"/>
  <c r="I17" i="3"/>
  <c r="J17" i="3"/>
  <c r="K17" i="3"/>
  <c r="D17" i="3"/>
  <c r="E16" i="3"/>
  <c r="F16" i="3"/>
  <c r="G16" i="3"/>
  <c r="H16" i="3"/>
  <c r="I16" i="3"/>
  <c r="J16" i="3"/>
  <c r="K16" i="3"/>
  <c r="M10" i="3"/>
  <c r="M11" i="3"/>
  <c r="M9" i="3"/>
  <c r="E12" i="3"/>
  <c r="F12" i="3"/>
  <c r="G12" i="3"/>
  <c r="H12" i="3"/>
  <c r="I12" i="3"/>
  <c r="J12" i="3"/>
  <c r="D12" i="3"/>
  <c r="D11" i="3"/>
  <c r="B12" i="1"/>
  <c r="E11" i="3"/>
  <c r="F11" i="3"/>
  <c r="G11" i="3"/>
  <c r="H11" i="3"/>
  <c r="I11" i="3"/>
  <c r="J11" i="3"/>
  <c r="K11" i="3"/>
  <c r="E10" i="3"/>
  <c r="F10" i="3"/>
  <c r="G10" i="3"/>
  <c r="H10" i="3"/>
  <c r="I10" i="3"/>
  <c r="J10" i="3"/>
  <c r="K10" i="3"/>
  <c r="E9" i="3"/>
  <c r="F9" i="3"/>
  <c r="G9" i="3"/>
  <c r="H9" i="3"/>
  <c r="I9" i="3"/>
  <c r="J9" i="3"/>
  <c r="K9" i="3"/>
  <c r="D9" i="3"/>
  <c r="B9" i="1"/>
  <c r="M3" i="3"/>
  <c r="M4" i="3"/>
  <c r="M2" i="3"/>
  <c r="B11" i="1"/>
  <c r="C10" i="1"/>
  <c r="C17" i="1" s="1"/>
  <c r="D10" i="1"/>
  <c r="E10" i="1"/>
  <c r="E17" i="1" s="1"/>
  <c r="F10" i="1"/>
  <c r="G10" i="1"/>
  <c r="H10" i="1"/>
  <c r="H17" i="1" s="1"/>
  <c r="I10" i="1"/>
  <c r="I17" i="1" s="1"/>
  <c r="B16" i="1"/>
  <c r="K16" i="1" s="1"/>
  <c r="B10" i="1"/>
  <c r="K3" i="1"/>
  <c r="E14" i="2"/>
  <c r="E13" i="2"/>
  <c r="E15" i="2"/>
  <c r="L15" i="2"/>
  <c r="F21" i="2"/>
  <c r="G21" i="2"/>
  <c r="H21" i="2"/>
  <c r="I21" i="2"/>
  <c r="J21" i="2"/>
  <c r="K21" i="2"/>
  <c r="L21" i="2"/>
  <c r="E21" i="2"/>
  <c r="L14" i="2"/>
  <c r="F20" i="2"/>
  <c r="G20" i="2"/>
  <c r="H20" i="2"/>
  <c r="I20" i="2"/>
  <c r="J20" i="2"/>
  <c r="K20" i="2"/>
  <c r="L20" i="2"/>
  <c r="E20" i="2"/>
  <c r="L11" i="2"/>
  <c r="K11" i="1"/>
  <c r="L13" i="2"/>
  <c r="F15" i="2"/>
  <c r="G15" i="2"/>
  <c r="H15" i="2"/>
  <c r="I15" i="2"/>
  <c r="J15" i="2"/>
  <c r="K15" i="2"/>
  <c r="D15" i="2"/>
  <c r="F14" i="2"/>
  <c r="G14" i="2"/>
  <c r="H14" i="2"/>
  <c r="I14" i="2"/>
  <c r="J14" i="2"/>
  <c r="K14" i="2"/>
  <c r="D14" i="2"/>
  <c r="G11" i="2"/>
  <c r="H11" i="2"/>
  <c r="I11" i="2"/>
  <c r="J11" i="2"/>
  <c r="K11" i="2"/>
  <c r="J13" i="2"/>
  <c r="K13" i="2"/>
  <c r="F13" i="2"/>
  <c r="G13" i="2"/>
  <c r="H13" i="2"/>
  <c r="I13" i="2"/>
  <c r="D13" i="2"/>
  <c r="E11" i="2"/>
  <c r="F11" i="2"/>
  <c r="D11" i="2"/>
  <c r="C18" i="1"/>
  <c r="D18" i="1"/>
  <c r="E18" i="1"/>
  <c r="F18" i="1"/>
  <c r="G18" i="1"/>
  <c r="H18" i="1"/>
  <c r="I18" i="1"/>
  <c r="I12" i="1"/>
  <c r="C19" i="1"/>
  <c r="D19" i="1"/>
  <c r="E19" i="1"/>
  <c r="F19" i="1"/>
  <c r="G19" i="1"/>
  <c r="H19" i="1"/>
  <c r="I16" i="1"/>
  <c r="G17" i="1"/>
  <c r="K9" i="1"/>
  <c r="C16" i="1"/>
  <c r="D16" i="1"/>
  <c r="E16" i="1"/>
  <c r="F16" i="1"/>
  <c r="G16" i="1"/>
  <c r="H16" i="1"/>
  <c r="I11" i="1"/>
  <c r="I9" i="1"/>
  <c r="E9" i="1"/>
  <c r="E11" i="1"/>
  <c r="E12" i="1"/>
  <c r="G12" i="1"/>
  <c r="H12" i="1"/>
  <c r="F12" i="1"/>
  <c r="C12" i="1"/>
  <c r="D12" i="1"/>
  <c r="G11" i="1"/>
  <c r="H11" i="1"/>
  <c r="F11" i="1"/>
  <c r="C11" i="1"/>
  <c r="D11" i="1"/>
  <c r="G9" i="1"/>
  <c r="H9" i="1"/>
  <c r="F9" i="1"/>
  <c r="C9" i="1"/>
  <c r="D9" i="1"/>
  <c r="K4" i="1"/>
  <c r="K2" i="1"/>
  <c r="J22" i="4" l="1"/>
  <c r="J30" i="4" s="1"/>
  <c r="I22" i="4"/>
  <c r="I30" i="4" s="1"/>
  <c r="H22" i="4"/>
  <c r="G22" i="4"/>
  <c r="L22" i="4"/>
  <c r="F22" i="4"/>
  <c r="F30" i="4" s="1"/>
  <c r="D22" i="4"/>
  <c r="E22" i="4"/>
  <c r="E30" i="4" s="1"/>
  <c r="L20" i="4"/>
  <c r="N10" i="4"/>
  <c r="L19" i="4"/>
  <c r="I19" i="4"/>
  <c r="D20" i="4"/>
  <c r="J20" i="4"/>
  <c r="F19" i="4"/>
  <c r="B17" i="1"/>
  <c r="H23" i="1" s="1"/>
  <c r="B18" i="1"/>
  <c r="K18" i="1" s="1"/>
  <c r="B19" i="1"/>
  <c r="K10" i="1"/>
  <c r="D17" i="1"/>
  <c r="F17" i="1"/>
  <c r="L30" i="4" l="1"/>
  <c r="K30" i="4"/>
  <c r="D30" i="4"/>
  <c r="G30" i="4"/>
  <c r="H30" i="4"/>
  <c r="G26" i="1"/>
  <c r="H25" i="1"/>
  <c r="F23" i="1"/>
  <c r="C24" i="1"/>
  <c r="D25" i="1"/>
  <c r="C25" i="1"/>
  <c r="C26" i="1"/>
  <c r="I25" i="1"/>
  <c r="H26" i="1"/>
  <c r="G24" i="1"/>
  <c r="D24" i="1"/>
  <c r="E23" i="1"/>
  <c r="I24" i="1"/>
  <c r="E25" i="1"/>
  <c r="F24" i="1"/>
  <c r="E26" i="1"/>
  <c r="D23" i="1"/>
  <c r="E24" i="1"/>
  <c r="C23" i="1"/>
  <c r="K17" i="1"/>
  <c r="I26" i="1" s="1"/>
  <c r="D26" i="1"/>
  <c r="G25" i="1"/>
  <c r="G23" i="1"/>
  <c r="I23" i="1"/>
  <c r="H24" i="1"/>
  <c r="F25" i="1"/>
  <c r="F26" i="1"/>
</calcChain>
</file>

<file path=xl/sharedStrings.xml><?xml version="1.0" encoding="utf-8"?>
<sst xmlns="http://schemas.openxmlformats.org/spreadsheetml/2006/main" count="334" uniqueCount="45">
  <si>
    <t>x1</t>
  </si>
  <si>
    <t>x2</t>
  </si>
  <si>
    <t>x3</t>
  </si>
  <si>
    <t>x4</t>
  </si>
  <si>
    <t>y1</t>
  </si>
  <si>
    <t>y3</t>
  </si>
  <si>
    <t>y2</t>
  </si>
  <si>
    <t>b</t>
  </si>
  <si>
    <t>Maximize: z = 5x1 + 2x2 + 6x3 +8x4</t>
  </si>
  <si>
    <t>x1 + 5x2 + 4x3 + 2x4 &lt;= 10</t>
  </si>
  <si>
    <t>3x1 + 6x2 + 2x3 + 10x4 &lt;= 20</t>
  </si>
  <si>
    <t>Hányados teszt</t>
  </si>
  <si>
    <t>Ha ebben a sorban már nincs pozitív érték, akkor van vége</t>
  </si>
  <si>
    <t>itt a minimum számít</t>
  </si>
  <si>
    <t>az oszlop kiválasztásánál a maximum</t>
  </si>
  <si>
    <t>Maximize: Z = x1 + 2*x2 + 3*x3 + 4*x4</t>
  </si>
  <si>
    <t>x1-x2-x3+0*x4&lt;=10</t>
  </si>
  <si>
    <t>"-X1+0*X2+0*X3+X4&lt;=20</t>
  </si>
  <si>
    <t>0*x1+x2+0*x3-x4&lt;=30</t>
  </si>
  <si>
    <t>0*x1+0*x2+x3+0*x4&lt;=40</t>
  </si>
  <si>
    <t>x1-x2-x3+0*x4 + y1&lt;=10</t>
  </si>
  <si>
    <t>"-X1+0*X2+0*X3+X4+y2&lt;=20</t>
  </si>
  <si>
    <t>0*x1+x2+0*x3-x4+y3&lt;=30</t>
  </si>
  <si>
    <t>0*x1+0*x2+x3+0*x4+y4&lt;=40</t>
  </si>
  <si>
    <t>y4</t>
  </si>
  <si>
    <t>Maximize: 
Z = x1 + 2*x2 + 3*x3 + 4*x4 + 0*y1 + 0*y2 + 0*y3 + 0*y4</t>
  </si>
  <si>
    <t>Maximize: z = 5x1 + 2x2 + 6x3 +8x4 + 0y1 + 0y2 + 0y3 + 0y4</t>
  </si>
  <si>
    <t>4x1 + 8x2 + 10x3 + 12x4 &lt;= 30</t>
  </si>
  <si>
    <t>x1 + 5x2 + 4x3 + 2x4 + y1 &lt;= 10</t>
  </si>
  <si>
    <t>4x1 + 8x2 + 10x3 + 12x4 + y3 &lt;= 30</t>
  </si>
  <si>
    <t>3x1 + 6x2 + 2x3 + 10x4 + y2 &lt;= 20</t>
  </si>
  <si>
    <t>z</t>
  </si>
  <si>
    <t>Maximize: Z = x1 + 2*x2 + 3*x3 + 4*x4 + 0*y1 + 0*y2 + 0*y3 + 0*y4</t>
  </si>
  <si>
    <t>x1-x2-x3+0*x4 + y1 &lt;=10</t>
  </si>
  <si>
    <t>"-X1+0*X2+0*X3+X4 + y2 &lt;=20</t>
  </si>
  <si>
    <t>0*x1+x2+0*x3-x4 + y3 &lt;=30</t>
  </si>
  <si>
    <t>0*x1+0*x2+x3+0*x4 + y4 &lt;=40</t>
  </si>
  <si>
    <t>UNBOUNDED solution</t>
  </si>
  <si>
    <t>Maximize: z = 5x1 + 2x2 + 6x3 + 8x4 + 0y1 + 0y2 + 0y3</t>
  </si>
  <si>
    <t>max : z=x1+2*x2+3*x3</t>
  </si>
  <si>
    <t>10*x1 + x2 + 5*x3 &lt;=5;</t>
  </si>
  <si>
    <t>15*x1 + 10*x2 + 2*x3 &lt;=10;</t>
  </si>
  <si>
    <t>max : z=x1+2*x2+3*x3+0*y1+0*y2;</t>
  </si>
  <si>
    <t>10*x1 + x2 + 5*x3 + y1&lt;=5;</t>
  </si>
  <si>
    <t>15*x1 + 10*x2 + 2*x3 + y2&lt;=10;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</si>
</sst>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4" borderId="0" xfId="0" applyFill="1"/>
    <xf numFmtId="0" fontId="0" fillId="5" borderId="0" xfId="0" applyFill="1"/>
    <xf numFmtId="0" fontId="0" fillId="0" borderId="0" xfId="0" applyAlignment="1">
      <alignment wrapText="1"/>
    </xf>
    <xf numFmtId="0" fontId="0" fillId="6" borderId="0" xfId="0" applyFill="1"/>
    <xf numFmtId="0" fontId="0" fillId="0" borderId="7" xfId="0" applyBorder="1"/>
    <xf numFmtId="0" fontId="0" fillId="0" borderId="9" xfId="0" applyBorder="1"/>
    <xf numFmtId="0" fontId="0" fillId="0" borderId="8" xfId="0" applyBorder="1"/>
    <xf numFmtId="0" fontId="0" fillId="2" borderId="7" xfId="0" applyFill="1" applyBorder="1"/>
    <xf numFmtId="0" fontId="0" fillId="4" borderId="8" xfId="0" applyFill="1" applyBorder="1"/>
    <xf numFmtId="0" fontId="0" fillId="7" borderId="10" xfId="0" applyFill="1" applyBorder="1"/>
    <xf numFmtId="0" fontId="0" fillId="7" borderId="11" xfId="0" applyFill="1" applyBorder="1"/>
    <xf numFmtId="0" fontId="0" fillId="7" borderId="12" xfId="0" applyFill="1" applyBorder="1"/>
    <xf numFmtId="0" fontId="0" fillId="7" borderId="13" xfId="0" applyFill="1" applyBorder="1"/>
    <xf numFmtId="0" fontId="0" fillId="7" borderId="14" xfId="0" applyFill="1" applyBorder="1"/>
    <xf numFmtId="0" fontId="0" fillId="7" borderId="15" xfId="0" applyFill="1" applyBorder="1"/>
    <xf numFmtId="0" fontId="0" fillId="8" borderId="0" xfId="0" applyFill="1"/>
    <xf numFmtId="0" fontId="0" fillId="0" borderId="16" xfId="0" applyBorder="1"/>
    <xf numFmtId="0" fontId="0" fillId="4" borderId="16" xfId="0" applyFill="1" applyBorder="1"/>
    <xf numFmtId="0" fontId="0" fillId="9" borderId="0" xfId="0" applyFill="1"/>
    <xf numFmtId="0" fontId="0" fillId="11" borderId="0" xfId="0" applyFill="1"/>
    <xf numFmtId="0" fontId="0" fillId="10" borderId="17" xfId="0" applyFill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F2577-86FE-4297-A3E6-8E84C1C4EF8C}">
  <dimension ref="A1:N32"/>
  <sheetViews>
    <sheetView zoomScale="92" workbookViewId="0">
      <selection activeCell="K2" sqref="K2"/>
    </sheetView>
  </sheetViews>
  <sheetFormatPr defaultRowHeight="14.4" x14ac:dyDescent="0.3"/>
  <cols>
    <col min="11" max="11" width="12.5546875" bestFit="1" customWidth="1"/>
    <col min="12" max="12" width="30" bestFit="1" customWidth="1"/>
    <col min="14" max="14" width="34.21875" customWidth="1"/>
  </cols>
  <sheetData>
    <row r="1" spans="1:14" x14ac:dyDescent="0.3">
      <c r="B1" t="s">
        <v>0</v>
      </c>
      <c r="C1" t="s">
        <v>1</v>
      </c>
      <c r="D1" t="s">
        <v>2</v>
      </c>
      <c r="E1" s="1" t="s">
        <v>3</v>
      </c>
      <c r="F1" t="s">
        <v>4</v>
      </c>
      <c r="G1" t="s">
        <v>6</v>
      </c>
      <c r="H1" t="s">
        <v>5</v>
      </c>
      <c r="I1" t="s">
        <v>7</v>
      </c>
      <c r="K1" s="9" t="s">
        <v>11</v>
      </c>
      <c r="N1" t="s">
        <v>8</v>
      </c>
    </row>
    <row r="2" spans="1:14" x14ac:dyDescent="0.3">
      <c r="A2" t="s">
        <v>4</v>
      </c>
      <c r="B2">
        <v>1</v>
      </c>
      <c r="C2">
        <v>5</v>
      </c>
      <c r="D2">
        <v>4</v>
      </c>
      <c r="E2" s="1">
        <v>2</v>
      </c>
      <c r="F2">
        <v>1</v>
      </c>
      <c r="G2">
        <v>0</v>
      </c>
      <c r="H2">
        <v>0</v>
      </c>
      <c r="I2">
        <v>10</v>
      </c>
      <c r="K2">
        <f>I2/E2</f>
        <v>5</v>
      </c>
      <c r="N2" t="s">
        <v>9</v>
      </c>
    </row>
    <row r="3" spans="1:14" x14ac:dyDescent="0.3">
      <c r="A3" t="s">
        <v>6</v>
      </c>
      <c r="B3">
        <v>3</v>
      </c>
      <c r="C3">
        <v>6</v>
      </c>
      <c r="D3">
        <v>2</v>
      </c>
      <c r="E3" s="1">
        <v>10</v>
      </c>
      <c r="F3">
        <v>0</v>
      </c>
      <c r="G3">
        <v>1</v>
      </c>
      <c r="H3">
        <v>0</v>
      </c>
      <c r="I3">
        <v>20</v>
      </c>
      <c r="K3">
        <f>I3/E3</f>
        <v>2</v>
      </c>
      <c r="N3" t="s">
        <v>10</v>
      </c>
    </row>
    <row r="4" spans="1:14" x14ac:dyDescent="0.3">
      <c r="A4" t="s">
        <v>5</v>
      </c>
      <c r="B4">
        <v>4</v>
      </c>
      <c r="C4">
        <v>8</v>
      </c>
      <c r="D4">
        <v>10</v>
      </c>
      <c r="E4" s="1">
        <v>12</v>
      </c>
      <c r="F4">
        <v>0</v>
      </c>
      <c r="G4">
        <v>0</v>
      </c>
      <c r="H4">
        <v>1</v>
      </c>
      <c r="I4">
        <v>30</v>
      </c>
      <c r="K4">
        <f t="shared" ref="K4" si="0">I4/E4</f>
        <v>2.5</v>
      </c>
      <c r="N4" t="s">
        <v>27</v>
      </c>
    </row>
    <row r="5" spans="1:14" x14ac:dyDescent="0.3">
      <c r="B5">
        <v>5</v>
      </c>
      <c r="C5">
        <v>2</v>
      </c>
      <c r="D5">
        <v>6</v>
      </c>
      <c r="E5" s="1">
        <v>8</v>
      </c>
      <c r="F5">
        <v>0</v>
      </c>
      <c r="G5">
        <v>0</v>
      </c>
      <c r="H5">
        <v>0</v>
      </c>
      <c r="I5">
        <v>0</v>
      </c>
    </row>
    <row r="8" spans="1:14" x14ac:dyDescent="0.3">
      <c r="B8" t="s">
        <v>0</v>
      </c>
      <c r="C8" t="s">
        <v>1</v>
      </c>
      <c r="D8" s="1" t="s">
        <v>2</v>
      </c>
      <c r="E8" t="s">
        <v>3</v>
      </c>
      <c r="F8" t="s">
        <v>4</v>
      </c>
      <c r="G8" t="s">
        <v>6</v>
      </c>
      <c r="H8" t="s">
        <v>5</v>
      </c>
      <c r="I8" t="s">
        <v>7</v>
      </c>
    </row>
    <row r="9" spans="1:14" x14ac:dyDescent="0.3">
      <c r="A9" t="s">
        <v>4</v>
      </c>
      <c r="B9">
        <f>B2-$E$2*B3/$E$3</f>
        <v>0.4</v>
      </c>
      <c r="C9">
        <f t="shared" ref="C9:I9" si="1">C2-$E$2*C3/$E$3</f>
        <v>3.8</v>
      </c>
      <c r="D9" s="1">
        <f t="shared" si="1"/>
        <v>3.6</v>
      </c>
      <c r="E9">
        <f t="shared" si="1"/>
        <v>0</v>
      </c>
      <c r="F9">
        <f t="shared" si="1"/>
        <v>1</v>
      </c>
      <c r="G9">
        <f t="shared" si="1"/>
        <v>-0.2</v>
      </c>
      <c r="H9">
        <f t="shared" si="1"/>
        <v>0</v>
      </c>
      <c r="I9">
        <f t="shared" si="1"/>
        <v>6</v>
      </c>
      <c r="K9">
        <f>I9/D9</f>
        <v>1.6666666666666665</v>
      </c>
    </row>
    <row r="10" spans="1:14" x14ac:dyDescent="0.3">
      <c r="A10" t="s">
        <v>3</v>
      </c>
      <c r="B10">
        <f>B3/$E$3</f>
        <v>0.3</v>
      </c>
      <c r="C10">
        <f t="shared" ref="C10:I10" si="2">C3/$E$3</f>
        <v>0.6</v>
      </c>
      <c r="D10" s="1">
        <f t="shared" si="2"/>
        <v>0.2</v>
      </c>
      <c r="E10">
        <f t="shared" si="2"/>
        <v>1</v>
      </c>
      <c r="F10">
        <f t="shared" si="2"/>
        <v>0</v>
      </c>
      <c r="G10">
        <f t="shared" si="2"/>
        <v>0.1</v>
      </c>
      <c r="H10">
        <f t="shared" si="2"/>
        <v>0</v>
      </c>
      <c r="I10">
        <f t="shared" si="2"/>
        <v>2</v>
      </c>
      <c r="K10">
        <f>I10/D10</f>
        <v>10</v>
      </c>
    </row>
    <row r="11" spans="1:14" x14ac:dyDescent="0.3">
      <c r="A11" t="s">
        <v>5</v>
      </c>
      <c r="B11">
        <f>B4-$E$4*B3/$E$3</f>
        <v>0.39999999999999991</v>
      </c>
      <c r="C11">
        <f t="shared" ref="C11:I11" si="3">C4-$E$4*C3/$E$3</f>
        <v>0.79999999999999982</v>
      </c>
      <c r="D11" s="1">
        <f t="shared" si="3"/>
        <v>7.6</v>
      </c>
      <c r="E11">
        <f t="shared" si="3"/>
        <v>0</v>
      </c>
      <c r="F11">
        <f t="shared" si="3"/>
        <v>0</v>
      </c>
      <c r="G11">
        <f t="shared" si="3"/>
        <v>-1.2</v>
      </c>
      <c r="H11">
        <f t="shared" si="3"/>
        <v>1</v>
      </c>
      <c r="I11">
        <f t="shared" si="3"/>
        <v>6</v>
      </c>
      <c r="K11" s="1">
        <f>I11/D11</f>
        <v>0.78947368421052633</v>
      </c>
      <c r="L11" t="s">
        <v>13</v>
      </c>
    </row>
    <row r="12" spans="1:14" x14ac:dyDescent="0.3">
      <c r="B12">
        <f>B5-$E$5*B3/$E$3</f>
        <v>2.6</v>
      </c>
      <c r="C12">
        <f t="shared" ref="C12:H12" si="4">C5-$E$5*C3/$E$3</f>
        <v>-2.8</v>
      </c>
      <c r="D12" s="1">
        <f t="shared" si="4"/>
        <v>4.4000000000000004</v>
      </c>
      <c r="E12">
        <f t="shared" si="4"/>
        <v>0</v>
      </c>
      <c r="F12">
        <f t="shared" si="4"/>
        <v>0</v>
      </c>
      <c r="G12">
        <f t="shared" si="4"/>
        <v>-0.8</v>
      </c>
      <c r="H12">
        <f t="shared" si="4"/>
        <v>0</v>
      </c>
      <c r="I12">
        <f>I5+E5*K3</f>
        <v>16</v>
      </c>
      <c r="L12" t="s">
        <v>14</v>
      </c>
    </row>
    <row r="15" spans="1:14" x14ac:dyDescent="0.3">
      <c r="B15" t="s">
        <v>0</v>
      </c>
      <c r="C15" t="s">
        <v>1</v>
      </c>
      <c r="D15" t="s">
        <v>2</v>
      </c>
      <c r="E15" t="s">
        <v>3</v>
      </c>
      <c r="F15" t="s">
        <v>4</v>
      </c>
      <c r="G15" t="s">
        <v>6</v>
      </c>
      <c r="H15" t="s">
        <v>5</v>
      </c>
      <c r="I15" t="s">
        <v>7</v>
      </c>
    </row>
    <row r="16" spans="1:14" x14ac:dyDescent="0.3">
      <c r="A16" t="s">
        <v>4</v>
      </c>
      <c r="B16">
        <f>B9-$D$9*B11/$D$11</f>
        <v>0.21052631578947373</v>
      </c>
      <c r="C16">
        <f t="shared" ref="C16:I16" si="5">C9-$D$9*C11/$D$11</f>
        <v>3.4210526315789473</v>
      </c>
      <c r="D16">
        <f t="shared" si="5"/>
        <v>0</v>
      </c>
      <c r="E16">
        <f t="shared" si="5"/>
        <v>0</v>
      </c>
      <c r="F16">
        <f t="shared" si="5"/>
        <v>1</v>
      </c>
      <c r="G16">
        <f t="shared" si="5"/>
        <v>0.36842105263157904</v>
      </c>
      <c r="H16">
        <f t="shared" si="5"/>
        <v>-0.47368421052631582</v>
      </c>
      <c r="I16">
        <f t="shared" si="5"/>
        <v>3.1578947368421049</v>
      </c>
      <c r="K16">
        <f>I16/B16</f>
        <v>14.999999999999995</v>
      </c>
    </row>
    <row r="17" spans="1:11" x14ac:dyDescent="0.3">
      <c r="A17" t="s">
        <v>3</v>
      </c>
      <c r="B17">
        <f>B10-$D$10*B11/$D$11</f>
        <v>0.28947368421052633</v>
      </c>
      <c r="C17">
        <f t="shared" ref="C17:I17" si="6">C10-$D$10*C11/$D$11</f>
        <v>0.57894736842105265</v>
      </c>
      <c r="D17">
        <f t="shared" si="6"/>
        <v>0</v>
      </c>
      <c r="E17">
        <f t="shared" si="6"/>
        <v>1</v>
      </c>
      <c r="F17">
        <f t="shared" si="6"/>
        <v>0</v>
      </c>
      <c r="G17">
        <f t="shared" si="6"/>
        <v>0.13157894736842107</v>
      </c>
      <c r="H17">
        <f t="shared" si="6"/>
        <v>-2.6315789473684213E-2</v>
      </c>
      <c r="I17">
        <f t="shared" si="6"/>
        <v>1.8421052631578947</v>
      </c>
      <c r="K17" s="1">
        <f t="shared" ref="K17:K18" si="7">I17/B17</f>
        <v>6.3636363636363633</v>
      </c>
    </row>
    <row r="18" spans="1:11" x14ac:dyDescent="0.3">
      <c r="A18" t="s">
        <v>2</v>
      </c>
      <c r="B18">
        <f>B11/$D$11</f>
        <v>5.2631578947368411E-2</v>
      </c>
      <c r="C18">
        <f t="shared" ref="C18:I18" si="8">C11/$D$11</f>
        <v>0.10526315789473682</v>
      </c>
      <c r="D18">
        <f t="shared" si="8"/>
        <v>1</v>
      </c>
      <c r="E18">
        <f t="shared" si="8"/>
        <v>0</v>
      </c>
      <c r="F18">
        <f t="shared" si="8"/>
        <v>0</v>
      </c>
      <c r="G18">
        <f t="shared" si="8"/>
        <v>-0.15789473684210525</v>
      </c>
      <c r="H18">
        <f t="shared" si="8"/>
        <v>0.13157894736842105</v>
      </c>
      <c r="I18">
        <f t="shared" si="8"/>
        <v>0.78947368421052633</v>
      </c>
      <c r="K18">
        <f t="shared" si="7"/>
        <v>15.000000000000004</v>
      </c>
    </row>
    <row r="19" spans="1:11" x14ac:dyDescent="0.3">
      <c r="B19">
        <f>B12-$D$12*B11/$D$11</f>
        <v>2.3684210526315792</v>
      </c>
      <c r="C19">
        <f t="shared" ref="C19:H19" si="9">C12-$D$12*C11/$D$11</f>
        <v>-3.263157894736842</v>
      </c>
      <c r="D19">
        <f t="shared" si="9"/>
        <v>0</v>
      </c>
      <c r="E19">
        <f t="shared" si="9"/>
        <v>0</v>
      </c>
      <c r="F19">
        <f t="shared" si="9"/>
        <v>0</v>
      </c>
      <c r="G19">
        <f t="shared" si="9"/>
        <v>-0.10526315789473684</v>
      </c>
      <c r="H19">
        <f t="shared" si="9"/>
        <v>-0.57894736842105265</v>
      </c>
      <c r="I19">
        <f>I12+D12*K11</f>
        <v>19.473684210526315</v>
      </c>
    </row>
    <row r="22" spans="1:11" x14ac:dyDescent="0.3">
      <c r="B22" t="s">
        <v>0</v>
      </c>
      <c r="C22" t="s">
        <v>1</v>
      </c>
      <c r="D22" t="s">
        <v>2</v>
      </c>
      <c r="E22" t="s">
        <v>3</v>
      </c>
      <c r="F22" t="s">
        <v>4</v>
      </c>
      <c r="G22" t="s">
        <v>6</v>
      </c>
      <c r="H22" t="s">
        <v>5</v>
      </c>
      <c r="I22" t="s">
        <v>7</v>
      </c>
    </row>
    <row r="23" spans="1:11" x14ac:dyDescent="0.3">
      <c r="A23" t="s">
        <v>4</v>
      </c>
      <c r="B23">
        <v>0</v>
      </c>
      <c r="C23">
        <f>C16-$B$16*C17/$B$17</f>
        <v>3</v>
      </c>
      <c r="D23">
        <f t="shared" ref="D23:H23" si="10">D16-$B$16*D17/$B$17</f>
        <v>0</v>
      </c>
      <c r="E23">
        <f t="shared" si="10"/>
        <v>-0.7272727272727274</v>
      </c>
      <c r="F23">
        <f t="shared" si="10"/>
        <v>1</v>
      </c>
      <c r="G23">
        <f t="shared" si="10"/>
        <v>0.27272727272727282</v>
      </c>
      <c r="H23">
        <f t="shared" si="10"/>
        <v>-0.45454545454545459</v>
      </c>
      <c r="I23">
        <f>I16-$B$16*I17/$B$17</f>
        <v>1.8181818181818177</v>
      </c>
    </row>
    <row r="24" spans="1:11" x14ac:dyDescent="0.3">
      <c r="A24" t="s">
        <v>0</v>
      </c>
      <c r="B24">
        <v>1</v>
      </c>
      <c r="C24">
        <f>C17/$B$17</f>
        <v>2</v>
      </c>
      <c r="D24">
        <f t="shared" ref="D24:I24" si="11">D17/$B$17</f>
        <v>0</v>
      </c>
      <c r="E24">
        <f t="shared" si="11"/>
        <v>3.4545454545454546</v>
      </c>
      <c r="F24">
        <f t="shared" si="11"/>
        <v>0</v>
      </c>
      <c r="G24">
        <f t="shared" si="11"/>
        <v>0.45454545454545459</v>
      </c>
      <c r="H24">
        <f t="shared" si="11"/>
        <v>-9.0909090909090912E-2</v>
      </c>
      <c r="I24">
        <f t="shared" si="11"/>
        <v>6.3636363636363633</v>
      </c>
    </row>
    <row r="25" spans="1:11" x14ac:dyDescent="0.3">
      <c r="A25" t="s">
        <v>2</v>
      </c>
      <c r="B25">
        <v>0</v>
      </c>
      <c r="C25">
        <f>C18-$B$18*C17/$B$17</f>
        <v>0</v>
      </c>
      <c r="D25">
        <f t="shared" ref="D25:I25" si="12">D18-$B$18*D17/$B$17</f>
        <v>1</v>
      </c>
      <c r="E25">
        <f t="shared" si="12"/>
        <v>-0.18181818181818177</v>
      </c>
      <c r="F25">
        <f t="shared" si="12"/>
        <v>0</v>
      </c>
      <c r="G25">
        <f t="shared" si="12"/>
        <v>-0.18181818181818182</v>
      </c>
      <c r="H25">
        <f t="shared" si="12"/>
        <v>0.13636363636363635</v>
      </c>
      <c r="I25">
        <f t="shared" si="12"/>
        <v>0.45454545454545464</v>
      </c>
    </row>
    <row r="26" spans="1:11" x14ac:dyDescent="0.3">
      <c r="B26" s="8">
        <v>0</v>
      </c>
      <c r="C26" s="8">
        <f>C19-$B$19*C17/$B$17</f>
        <v>-8</v>
      </c>
      <c r="D26" s="8">
        <f t="shared" ref="D26:H26" si="13">D19-$B$19*D17/$B$17</f>
        <v>0</v>
      </c>
      <c r="E26" s="8">
        <f t="shared" si="13"/>
        <v>-8.1818181818181817</v>
      </c>
      <c r="F26" s="8">
        <f t="shared" si="13"/>
        <v>0</v>
      </c>
      <c r="G26" s="8">
        <f t="shared" si="13"/>
        <v>-1.1818181818181821</v>
      </c>
      <c r="H26" s="8">
        <f t="shared" si="13"/>
        <v>-0.36363636363636365</v>
      </c>
      <c r="I26">
        <f>I19+B19*K17</f>
        <v>34.545454545454547</v>
      </c>
    </row>
    <row r="27" spans="1:11" x14ac:dyDescent="0.3">
      <c r="B27" t="s">
        <v>12</v>
      </c>
    </row>
    <row r="28" spans="1:11" ht="15" thickBot="1" x14ac:dyDescent="0.35"/>
    <row r="29" spans="1:11" x14ac:dyDescent="0.3">
      <c r="H29" s="2" t="s">
        <v>0</v>
      </c>
      <c r="I29" s="3">
        <f>I24</f>
        <v>6.3636363636363633</v>
      </c>
    </row>
    <row r="30" spans="1:11" x14ac:dyDescent="0.3">
      <c r="H30" s="4" t="s">
        <v>1</v>
      </c>
      <c r="I30" s="5">
        <v>0</v>
      </c>
    </row>
    <row r="31" spans="1:11" x14ac:dyDescent="0.3">
      <c r="H31" s="4" t="s">
        <v>2</v>
      </c>
      <c r="I31" s="5">
        <f>I25</f>
        <v>0.45454545454545464</v>
      </c>
    </row>
    <row r="32" spans="1:11" ht="15" thickBot="1" x14ac:dyDescent="0.35">
      <c r="H32" s="6" t="s">
        <v>3</v>
      </c>
      <c r="I32" s="7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80650-B613-45DB-98C4-6BF629179AA8}">
  <dimension ref="A1:M23"/>
  <sheetViews>
    <sheetView workbookViewId="0">
      <selection activeCell="L15" sqref="L15"/>
    </sheetView>
  </sheetViews>
  <sheetFormatPr defaultRowHeight="14.4" x14ac:dyDescent="0.3"/>
  <cols>
    <col min="1" max="1" width="45.6640625" customWidth="1"/>
    <col min="4" max="4" width="11.77734375" bestFit="1" customWidth="1"/>
    <col min="13" max="13" width="12.5546875" bestFit="1" customWidth="1"/>
  </cols>
  <sheetData>
    <row r="1" spans="1:13" x14ac:dyDescent="0.3">
      <c r="A1" t="s">
        <v>15</v>
      </c>
      <c r="D1" t="s">
        <v>0</v>
      </c>
      <c r="E1" t="s">
        <v>1</v>
      </c>
      <c r="F1" t="s">
        <v>2</v>
      </c>
      <c r="G1" s="11" t="s">
        <v>3</v>
      </c>
      <c r="H1" t="s">
        <v>4</v>
      </c>
      <c r="I1" t="s">
        <v>6</v>
      </c>
      <c r="J1" t="s">
        <v>5</v>
      </c>
      <c r="K1" t="s">
        <v>24</v>
      </c>
      <c r="L1" t="s">
        <v>7</v>
      </c>
    </row>
    <row r="2" spans="1:13" x14ac:dyDescent="0.3">
      <c r="A2" t="s">
        <v>16</v>
      </c>
      <c r="C2" t="s">
        <v>4</v>
      </c>
      <c r="D2">
        <v>1</v>
      </c>
      <c r="E2">
        <v>-1</v>
      </c>
      <c r="F2">
        <v>-1</v>
      </c>
      <c r="G2" s="11">
        <v>0</v>
      </c>
      <c r="H2">
        <v>1</v>
      </c>
      <c r="I2">
        <v>0</v>
      </c>
      <c r="J2">
        <v>0</v>
      </c>
      <c r="K2">
        <v>0</v>
      </c>
      <c r="L2">
        <v>10</v>
      </c>
    </row>
    <row r="3" spans="1:13" x14ac:dyDescent="0.3">
      <c r="A3" t="s">
        <v>17</v>
      </c>
      <c r="C3" s="8" t="s">
        <v>6</v>
      </c>
      <c r="D3" s="8">
        <v>-1</v>
      </c>
      <c r="E3" s="8">
        <v>0</v>
      </c>
      <c r="F3" s="8">
        <v>0</v>
      </c>
      <c r="G3" s="8">
        <v>1</v>
      </c>
      <c r="H3" s="8">
        <v>0</v>
      </c>
      <c r="I3" s="8">
        <v>1</v>
      </c>
      <c r="J3" s="8">
        <v>0</v>
      </c>
      <c r="K3" s="8">
        <v>0</v>
      </c>
      <c r="L3" s="8">
        <v>20</v>
      </c>
      <c r="M3" s="8">
        <v>20</v>
      </c>
    </row>
    <row r="4" spans="1:13" x14ac:dyDescent="0.3">
      <c r="A4" t="s">
        <v>18</v>
      </c>
      <c r="C4" t="s">
        <v>5</v>
      </c>
      <c r="D4">
        <v>0</v>
      </c>
      <c r="E4">
        <v>1</v>
      </c>
      <c r="F4">
        <v>0</v>
      </c>
      <c r="G4" s="11">
        <v>-1</v>
      </c>
      <c r="H4">
        <v>0</v>
      </c>
      <c r="I4">
        <v>0</v>
      </c>
      <c r="J4">
        <v>1</v>
      </c>
      <c r="K4">
        <v>0</v>
      </c>
      <c r="L4">
        <v>30</v>
      </c>
    </row>
    <row r="5" spans="1:13" x14ac:dyDescent="0.3">
      <c r="A5" t="s">
        <v>19</v>
      </c>
      <c r="C5" t="s">
        <v>24</v>
      </c>
      <c r="D5">
        <v>0</v>
      </c>
      <c r="E5">
        <v>0</v>
      </c>
      <c r="F5">
        <v>1</v>
      </c>
      <c r="G5" s="11">
        <v>0</v>
      </c>
      <c r="H5">
        <v>0</v>
      </c>
      <c r="I5">
        <v>0</v>
      </c>
      <c r="J5">
        <v>0</v>
      </c>
      <c r="K5">
        <v>1</v>
      </c>
      <c r="L5">
        <v>40</v>
      </c>
    </row>
    <row r="6" spans="1:13" x14ac:dyDescent="0.3">
      <c r="D6">
        <v>1</v>
      </c>
      <c r="E6">
        <v>2</v>
      </c>
      <c r="F6">
        <v>3</v>
      </c>
      <c r="G6" s="11">
        <v>4</v>
      </c>
      <c r="H6">
        <v>0</v>
      </c>
      <c r="I6">
        <v>0</v>
      </c>
      <c r="J6">
        <v>0</v>
      </c>
      <c r="K6">
        <v>0</v>
      </c>
      <c r="L6">
        <v>0</v>
      </c>
    </row>
    <row r="9" spans="1:13" ht="43.2" x14ac:dyDescent="0.3">
      <c r="A9" s="10" t="s">
        <v>25</v>
      </c>
    </row>
    <row r="10" spans="1:13" x14ac:dyDescent="0.3">
      <c r="D10" s="11" t="s">
        <v>0</v>
      </c>
      <c r="E10" t="s">
        <v>1</v>
      </c>
      <c r="F10" t="s">
        <v>2</v>
      </c>
      <c r="G10" t="s">
        <v>3</v>
      </c>
      <c r="H10" t="s">
        <v>4</v>
      </c>
      <c r="I10" t="s">
        <v>6</v>
      </c>
      <c r="J10" t="s">
        <v>5</v>
      </c>
      <c r="K10" t="s">
        <v>24</v>
      </c>
      <c r="L10" t="s">
        <v>7</v>
      </c>
    </row>
    <row r="11" spans="1:13" x14ac:dyDescent="0.3">
      <c r="A11" t="s">
        <v>20</v>
      </c>
      <c r="C11" s="8" t="s">
        <v>4</v>
      </c>
      <c r="D11" s="8">
        <f>D2-$G$2*D3/$G$3</f>
        <v>1</v>
      </c>
      <c r="E11" s="8">
        <f t="shared" ref="E11:L11" si="0">E2-$G$2*E3/$G$3</f>
        <v>-1</v>
      </c>
      <c r="F11" s="8">
        <f t="shared" si="0"/>
        <v>-1</v>
      </c>
      <c r="G11" s="8">
        <f t="shared" si="0"/>
        <v>0</v>
      </c>
      <c r="H11" s="8">
        <f t="shared" si="0"/>
        <v>1</v>
      </c>
      <c r="I11" s="8">
        <f t="shared" si="0"/>
        <v>0</v>
      </c>
      <c r="J11" s="8">
        <f t="shared" si="0"/>
        <v>0</v>
      </c>
      <c r="K11" s="8">
        <f t="shared" si="0"/>
        <v>0</v>
      </c>
      <c r="L11" s="8">
        <f t="shared" si="0"/>
        <v>10</v>
      </c>
      <c r="M11" s="8">
        <v>10</v>
      </c>
    </row>
    <row r="12" spans="1:13" x14ac:dyDescent="0.3">
      <c r="A12" t="s">
        <v>21</v>
      </c>
      <c r="C12" t="s">
        <v>3</v>
      </c>
      <c r="D12" s="11">
        <v>-1</v>
      </c>
      <c r="E12">
        <v>0</v>
      </c>
      <c r="F12">
        <v>0</v>
      </c>
      <c r="G12">
        <v>1</v>
      </c>
      <c r="H12">
        <v>0</v>
      </c>
      <c r="I12">
        <v>1</v>
      </c>
      <c r="J12">
        <v>0</v>
      </c>
      <c r="K12">
        <v>0</v>
      </c>
      <c r="L12">
        <v>20</v>
      </c>
    </row>
    <row r="13" spans="1:13" x14ac:dyDescent="0.3">
      <c r="A13" t="s">
        <v>22</v>
      </c>
      <c r="C13" t="s">
        <v>5</v>
      </c>
      <c r="D13" s="11">
        <f>D4-D3*$G$4/$G$3</f>
        <v>-1</v>
      </c>
      <c r="E13">
        <f>E4-E3*$G$4/$G$3</f>
        <v>1</v>
      </c>
      <c r="F13">
        <f t="shared" ref="F13:L13" si="1">F4-F3*$G$4/$G$3</f>
        <v>0</v>
      </c>
      <c r="G13">
        <f t="shared" si="1"/>
        <v>0</v>
      </c>
      <c r="H13">
        <f t="shared" si="1"/>
        <v>0</v>
      </c>
      <c r="I13">
        <f t="shared" si="1"/>
        <v>1</v>
      </c>
      <c r="J13">
        <f>J4-J3*$G$4/$G$3</f>
        <v>1</v>
      </c>
      <c r="K13">
        <f t="shared" si="1"/>
        <v>0</v>
      </c>
      <c r="L13">
        <f t="shared" si="1"/>
        <v>50</v>
      </c>
    </row>
    <row r="14" spans="1:13" x14ac:dyDescent="0.3">
      <c r="A14" t="s">
        <v>23</v>
      </c>
      <c r="C14" t="s">
        <v>24</v>
      </c>
      <c r="D14" s="11">
        <f>D5-D4*$G$5/$G$4</f>
        <v>0</v>
      </c>
      <c r="E14">
        <f>E5-E4*$G$5/$G$4</f>
        <v>0</v>
      </c>
      <c r="F14">
        <f t="shared" ref="F14:K14" si="2">F5-F4*$G$5/$G$4</f>
        <v>1</v>
      </c>
      <c r="G14">
        <f t="shared" si="2"/>
        <v>0</v>
      </c>
      <c r="H14">
        <f t="shared" si="2"/>
        <v>0</v>
      </c>
      <c r="I14">
        <f t="shared" si="2"/>
        <v>0</v>
      </c>
      <c r="J14">
        <f t="shared" si="2"/>
        <v>0</v>
      </c>
      <c r="K14">
        <f t="shared" si="2"/>
        <v>1</v>
      </c>
      <c r="L14">
        <f>L5-L4*$G$5/$G$4</f>
        <v>40</v>
      </c>
    </row>
    <row r="15" spans="1:13" x14ac:dyDescent="0.3">
      <c r="D15" s="11">
        <f>D6-$G$6*D3/$G$3</f>
        <v>5</v>
      </c>
      <c r="E15">
        <f>E6-$G$6*E3/$G$3</f>
        <v>2</v>
      </c>
      <c r="F15">
        <f t="shared" ref="F15:K15" si="3">F6-$G$6*F3/$G$3</f>
        <v>3</v>
      </c>
      <c r="G15">
        <f t="shared" si="3"/>
        <v>0</v>
      </c>
      <c r="H15">
        <f t="shared" si="3"/>
        <v>0</v>
      </c>
      <c r="I15">
        <f t="shared" si="3"/>
        <v>-4</v>
      </c>
      <c r="J15">
        <f t="shared" si="3"/>
        <v>0</v>
      </c>
      <c r="K15">
        <f t="shared" si="3"/>
        <v>0</v>
      </c>
      <c r="L15">
        <f>L6-$G$6*L3/$G$3</f>
        <v>-80</v>
      </c>
    </row>
    <row r="18" spans="3:12" x14ac:dyDescent="0.3">
      <c r="D18" t="s">
        <v>0</v>
      </c>
      <c r="E18" t="s">
        <v>1</v>
      </c>
      <c r="F18" t="s">
        <v>2</v>
      </c>
      <c r="G18" t="s">
        <v>3</v>
      </c>
      <c r="H18" t="s">
        <v>4</v>
      </c>
      <c r="I18" t="s">
        <v>6</v>
      </c>
      <c r="J18" t="s">
        <v>5</v>
      </c>
      <c r="K18" t="s">
        <v>24</v>
      </c>
      <c r="L18" t="s">
        <v>7</v>
      </c>
    </row>
    <row r="19" spans="3:12" x14ac:dyDescent="0.3">
      <c r="C19" t="s">
        <v>0</v>
      </c>
      <c r="D19">
        <v>1</v>
      </c>
      <c r="E19">
        <v>-1</v>
      </c>
      <c r="F19">
        <v>-1</v>
      </c>
      <c r="G19">
        <v>0</v>
      </c>
      <c r="H19">
        <v>0</v>
      </c>
      <c r="I19">
        <v>0</v>
      </c>
      <c r="J19">
        <v>0</v>
      </c>
      <c r="K19">
        <v>0</v>
      </c>
      <c r="L19">
        <v>10</v>
      </c>
    </row>
    <row r="20" spans="3:12" x14ac:dyDescent="0.3">
      <c r="C20" t="s">
        <v>3</v>
      </c>
      <c r="D20">
        <v>0</v>
      </c>
      <c r="E20">
        <f>E12-E11*$D$12/$D$11</f>
        <v>-1</v>
      </c>
      <c r="F20">
        <f t="shared" ref="F20:L20" si="4">F12-F11*$D$12/$D$11</f>
        <v>-1</v>
      </c>
      <c r="G20">
        <f t="shared" si="4"/>
        <v>1</v>
      </c>
      <c r="H20">
        <f t="shared" si="4"/>
        <v>1</v>
      </c>
      <c r="I20">
        <f t="shared" si="4"/>
        <v>1</v>
      </c>
      <c r="J20">
        <f t="shared" si="4"/>
        <v>0</v>
      </c>
      <c r="K20">
        <f t="shared" si="4"/>
        <v>0</v>
      </c>
      <c r="L20">
        <f t="shared" si="4"/>
        <v>30</v>
      </c>
    </row>
    <row r="21" spans="3:12" x14ac:dyDescent="0.3">
      <c r="C21" t="s">
        <v>5</v>
      </c>
      <c r="D21">
        <v>0</v>
      </c>
      <c r="E21">
        <f>E13-E12*$D$13/$D$12</f>
        <v>1</v>
      </c>
      <c r="F21">
        <f t="shared" ref="F21:L21" si="5">F13-F12*$D$13/$D$12</f>
        <v>0</v>
      </c>
      <c r="G21">
        <f t="shared" si="5"/>
        <v>-1</v>
      </c>
      <c r="H21">
        <f t="shared" si="5"/>
        <v>0</v>
      </c>
      <c r="I21">
        <f t="shared" si="5"/>
        <v>0</v>
      </c>
      <c r="J21">
        <f t="shared" si="5"/>
        <v>1</v>
      </c>
      <c r="K21">
        <f t="shared" si="5"/>
        <v>0</v>
      </c>
      <c r="L21">
        <f t="shared" si="5"/>
        <v>30</v>
      </c>
    </row>
    <row r="22" spans="3:12" x14ac:dyDescent="0.3">
      <c r="C22" t="s">
        <v>24</v>
      </c>
      <c r="D22">
        <v>0</v>
      </c>
      <c r="E22">
        <f>E14-E11*$D$14/$D$11</f>
        <v>0</v>
      </c>
      <c r="F22">
        <f t="shared" ref="F22:L22" si="6">F14-F11*$D$14/$D$11</f>
        <v>1</v>
      </c>
      <c r="G22">
        <f t="shared" si="6"/>
        <v>0</v>
      </c>
      <c r="H22">
        <f t="shared" si="6"/>
        <v>0</v>
      </c>
      <c r="I22">
        <f t="shared" si="6"/>
        <v>0</v>
      </c>
      <c r="J22">
        <f t="shared" si="6"/>
        <v>0</v>
      </c>
      <c r="K22">
        <f t="shared" si="6"/>
        <v>1</v>
      </c>
      <c r="L22">
        <f t="shared" si="6"/>
        <v>40</v>
      </c>
    </row>
    <row r="23" spans="3:12" x14ac:dyDescent="0.3">
      <c r="D23">
        <f t="shared" ref="D23:E23" si="7">D15-D11*$D$15/$D$11</f>
        <v>0</v>
      </c>
      <c r="E23">
        <f t="shared" si="7"/>
        <v>7</v>
      </c>
      <c r="F23">
        <f>F15-F11*$D$15/$D$11</f>
        <v>8</v>
      </c>
      <c r="G23">
        <f t="shared" ref="G23:L23" si="8">G15-G11*$D$15/$D$11</f>
        <v>0</v>
      </c>
      <c r="H23">
        <f t="shared" si="8"/>
        <v>-5</v>
      </c>
      <c r="I23">
        <f t="shared" si="8"/>
        <v>-4</v>
      </c>
      <c r="J23">
        <f t="shared" si="8"/>
        <v>0</v>
      </c>
      <c r="K23">
        <f t="shared" si="8"/>
        <v>0</v>
      </c>
      <c r="L23">
        <f t="shared" si="8"/>
        <v>-130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A4BC0-D7FE-4B1C-B846-6694FFC077DA}">
  <dimension ref="A1:M31"/>
  <sheetViews>
    <sheetView workbookViewId="0">
      <selection activeCell="D26" sqref="D26:J26"/>
    </sheetView>
  </sheetViews>
  <sheetFormatPr defaultRowHeight="14.4" x14ac:dyDescent="0.3"/>
  <cols>
    <col min="1" max="1" width="48.109375" bestFit="1" customWidth="1"/>
    <col min="4" max="11" width="9.33203125" customWidth="1"/>
    <col min="13" max="13" width="12.5546875" bestFit="1" customWidth="1"/>
  </cols>
  <sheetData>
    <row r="1" spans="1:13" x14ac:dyDescent="0.3">
      <c r="A1" t="s">
        <v>8</v>
      </c>
      <c r="C1" s="13"/>
      <c r="D1" s="12" t="s">
        <v>0</v>
      </c>
      <c r="E1" s="12" t="s">
        <v>1</v>
      </c>
      <c r="F1" s="12" t="s">
        <v>2</v>
      </c>
      <c r="G1" s="15" t="s">
        <v>3</v>
      </c>
      <c r="H1" s="12" t="s">
        <v>4</v>
      </c>
      <c r="I1" s="12" t="s">
        <v>6</v>
      </c>
      <c r="J1" s="12" t="s">
        <v>5</v>
      </c>
      <c r="K1" s="12" t="s">
        <v>7</v>
      </c>
      <c r="M1" t="s">
        <v>11</v>
      </c>
    </row>
    <row r="2" spans="1:13" x14ac:dyDescent="0.3">
      <c r="A2" t="s">
        <v>9</v>
      </c>
      <c r="C2" s="14" t="s">
        <v>4</v>
      </c>
      <c r="D2">
        <v>1</v>
      </c>
      <c r="E2">
        <v>5</v>
      </c>
      <c r="F2">
        <v>4</v>
      </c>
      <c r="G2" s="1">
        <v>2</v>
      </c>
      <c r="H2">
        <v>1</v>
      </c>
      <c r="I2">
        <v>0</v>
      </c>
      <c r="J2">
        <v>0</v>
      </c>
      <c r="K2">
        <v>10</v>
      </c>
      <c r="M2">
        <f>K2/G2</f>
        <v>5</v>
      </c>
    </row>
    <row r="3" spans="1:13" x14ac:dyDescent="0.3">
      <c r="A3" t="s">
        <v>10</v>
      </c>
      <c r="C3" s="16" t="s">
        <v>6</v>
      </c>
      <c r="D3" s="8">
        <v>3</v>
      </c>
      <c r="E3" s="8">
        <v>6</v>
      </c>
      <c r="F3" s="8">
        <v>2</v>
      </c>
      <c r="G3" s="8">
        <v>10</v>
      </c>
      <c r="H3" s="8">
        <v>0</v>
      </c>
      <c r="I3" s="8">
        <v>1</v>
      </c>
      <c r="J3" s="8">
        <v>0</v>
      </c>
      <c r="K3" s="8">
        <v>20</v>
      </c>
      <c r="M3" s="8">
        <f t="shared" ref="M3:M4" si="0">K3/G3</f>
        <v>2</v>
      </c>
    </row>
    <row r="4" spans="1:13" x14ac:dyDescent="0.3">
      <c r="A4" t="s">
        <v>27</v>
      </c>
      <c r="C4" s="14" t="s">
        <v>5</v>
      </c>
      <c r="D4">
        <v>4</v>
      </c>
      <c r="E4">
        <v>8</v>
      </c>
      <c r="F4">
        <v>10</v>
      </c>
      <c r="G4" s="1">
        <v>12</v>
      </c>
      <c r="H4">
        <v>0</v>
      </c>
      <c r="I4">
        <v>0</v>
      </c>
      <c r="J4">
        <v>1</v>
      </c>
      <c r="K4">
        <v>30</v>
      </c>
      <c r="M4">
        <f t="shared" si="0"/>
        <v>2.5</v>
      </c>
    </row>
    <row r="5" spans="1:13" x14ac:dyDescent="0.3">
      <c r="C5" s="14" t="s">
        <v>31</v>
      </c>
      <c r="D5">
        <v>5</v>
      </c>
      <c r="E5">
        <v>2</v>
      </c>
      <c r="F5">
        <v>6</v>
      </c>
      <c r="G5" s="1">
        <v>8</v>
      </c>
      <c r="H5">
        <v>0</v>
      </c>
      <c r="I5">
        <v>0</v>
      </c>
      <c r="J5">
        <v>0</v>
      </c>
    </row>
    <row r="6" spans="1:13" x14ac:dyDescent="0.3">
      <c r="A6" t="s">
        <v>26</v>
      </c>
    </row>
    <row r="7" spans="1:13" x14ac:dyDescent="0.3">
      <c r="A7" t="s">
        <v>28</v>
      </c>
    </row>
    <row r="8" spans="1:13" x14ac:dyDescent="0.3">
      <c r="A8" t="s">
        <v>30</v>
      </c>
      <c r="C8" s="13"/>
      <c r="D8" s="12" t="s">
        <v>0</v>
      </c>
      <c r="E8" s="12" t="s">
        <v>1</v>
      </c>
      <c r="F8" s="15" t="s">
        <v>2</v>
      </c>
      <c r="G8" s="12" t="s">
        <v>3</v>
      </c>
      <c r="H8" s="12" t="s">
        <v>4</v>
      </c>
      <c r="I8" s="12" t="s">
        <v>6</v>
      </c>
      <c r="J8" s="12" t="s">
        <v>5</v>
      </c>
      <c r="K8" s="12" t="s">
        <v>7</v>
      </c>
    </row>
    <row r="9" spans="1:13" x14ac:dyDescent="0.3">
      <c r="A9" t="s">
        <v>29</v>
      </c>
      <c r="C9" s="14" t="s">
        <v>4</v>
      </c>
      <c r="D9">
        <f>D2-$G$2*D3/$G$3</f>
        <v>0.4</v>
      </c>
      <c r="E9">
        <f t="shared" ref="E9:K9" si="1">E2-$G$2*E3/$G$3</f>
        <v>3.8</v>
      </c>
      <c r="F9" s="1">
        <f t="shared" si="1"/>
        <v>3.6</v>
      </c>
      <c r="G9">
        <f t="shared" si="1"/>
        <v>0</v>
      </c>
      <c r="H9">
        <f t="shared" si="1"/>
        <v>1</v>
      </c>
      <c r="I9">
        <f t="shared" si="1"/>
        <v>-0.2</v>
      </c>
      <c r="J9">
        <f t="shared" si="1"/>
        <v>0</v>
      </c>
      <c r="K9">
        <f t="shared" si="1"/>
        <v>6</v>
      </c>
      <c r="M9">
        <f>K9/F9</f>
        <v>1.6666666666666665</v>
      </c>
    </row>
    <row r="10" spans="1:13" x14ac:dyDescent="0.3">
      <c r="C10" s="14" t="s">
        <v>3</v>
      </c>
      <c r="D10">
        <f>D3/$G$3</f>
        <v>0.3</v>
      </c>
      <c r="E10">
        <f t="shared" ref="E10:K10" si="2">E3/$G$3</f>
        <v>0.6</v>
      </c>
      <c r="F10" s="1">
        <f t="shared" si="2"/>
        <v>0.2</v>
      </c>
      <c r="G10">
        <f t="shared" si="2"/>
        <v>1</v>
      </c>
      <c r="H10">
        <f t="shared" si="2"/>
        <v>0</v>
      </c>
      <c r="I10">
        <f t="shared" si="2"/>
        <v>0.1</v>
      </c>
      <c r="J10">
        <f t="shared" si="2"/>
        <v>0</v>
      </c>
      <c r="K10">
        <f t="shared" si="2"/>
        <v>2</v>
      </c>
      <c r="M10">
        <f t="shared" ref="M10:M11" si="3">K10/F10</f>
        <v>10</v>
      </c>
    </row>
    <row r="11" spans="1:13" x14ac:dyDescent="0.3">
      <c r="C11" s="16" t="s">
        <v>5</v>
      </c>
      <c r="D11" s="8">
        <f>D4-$G$4*D3/$G$3</f>
        <v>0.39999999999999991</v>
      </c>
      <c r="E11" s="8">
        <f t="shared" ref="E11:K11" si="4">E4-$G$4*E3/$G$3</f>
        <v>0.79999999999999982</v>
      </c>
      <c r="F11" s="8">
        <f t="shared" si="4"/>
        <v>7.6</v>
      </c>
      <c r="G11" s="8">
        <f t="shared" si="4"/>
        <v>0</v>
      </c>
      <c r="H11" s="8">
        <f t="shared" si="4"/>
        <v>0</v>
      </c>
      <c r="I11" s="8">
        <f t="shared" si="4"/>
        <v>-1.2</v>
      </c>
      <c r="J11" s="8">
        <f t="shared" si="4"/>
        <v>1</v>
      </c>
      <c r="K11" s="8">
        <f t="shared" si="4"/>
        <v>6</v>
      </c>
      <c r="M11" s="8">
        <f t="shared" si="3"/>
        <v>0.78947368421052633</v>
      </c>
    </row>
    <row r="12" spans="1:13" x14ac:dyDescent="0.3">
      <c r="C12" s="14" t="s">
        <v>31</v>
      </c>
      <c r="D12">
        <f>D5-$G$5*D3/$G$3</f>
        <v>2.6</v>
      </c>
      <c r="E12">
        <f t="shared" ref="E12:J12" si="5">E5-$G$5*E3/$G$3</f>
        <v>-2.8</v>
      </c>
      <c r="F12" s="1">
        <f t="shared" si="5"/>
        <v>4.4000000000000004</v>
      </c>
      <c r="G12">
        <f t="shared" si="5"/>
        <v>0</v>
      </c>
      <c r="H12">
        <f t="shared" si="5"/>
        <v>0</v>
      </c>
      <c r="I12">
        <f t="shared" si="5"/>
        <v>-0.8</v>
      </c>
      <c r="J12">
        <f t="shared" si="5"/>
        <v>0</v>
      </c>
      <c r="K12">
        <f>K5+G5*M3</f>
        <v>16</v>
      </c>
    </row>
    <row r="15" spans="1:13" x14ac:dyDescent="0.3">
      <c r="C15" s="13"/>
      <c r="D15" s="15" t="s">
        <v>0</v>
      </c>
      <c r="E15" s="12" t="s">
        <v>1</v>
      </c>
      <c r="F15" s="12" t="s">
        <v>2</v>
      </c>
      <c r="G15" s="12" t="s">
        <v>3</v>
      </c>
      <c r="H15" s="12" t="s">
        <v>4</v>
      </c>
      <c r="I15" s="12" t="s">
        <v>6</v>
      </c>
      <c r="J15" s="12" t="s">
        <v>5</v>
      </c>
      <c r="K15" s="12" t="s">
        <v>7</v>
      </c>
    </row>
    <row r="16" spans="1:13" x14ac:dyDescent="0.3">
      <c r="C16" s="14" t="s">
        <v>4</v>
      </c>
      <c r="D16" s="1">
        <f>D9-$F$9*D11/$F$11</f>
        <v>0.21052631578947373</v>
      </c>
      <c r="E16">
        <f t="shared" ref="E16:K16" si="6">E9-$F$9*E11/$F$11</f>
        <v>3.4210526315789473</v>
      </c>
      <c r="F16">
        <f t="shared" si="6"/>
        <v>0</v>
      </c>
      <c r="G16">
        <f t="shared" si="6"/>
        <v>0</v>
      </c>
      <c r="H16">
        <f t="shared" si="6"/>
        <v>1</v>
      </c>
      <c r="I16">
        <f t="shared" si="6"/>
        <v>0.36842105263157904</v>
      </c>
      <c r="J16">
        <f t="shared" si="6"/>
        <v>-0.47368421052631582</v>
      </c>
      <c r="K16">
        <f t="shared" si="6"/>
        <v>3.1578947368421049</v>
      </c>
      <c r="M16">
        <f>K16/D16</f>
        <v>14.999999999999995</v>
      </c>
    </row>
    <row r="17" spans="3:13" x14ac:dyDescent="0.3">
      <c r="C17" s="16" t="s">
        <v>3</v>
      </c>
      <c r="D17" s="8">
        <f>D10-$F$10*D11/$F$11</f>
        <v>0.28947368421052633</v>
      </c>
      <c r="E17" s="8">
        <f t="shared" ref="E17:K17" si="7">E10-$F$10*E11/$F$11</f>
        <v>0.57894736842105265</v>
      </c>
      <c r="F17" s="8">
        <f t="shared" si="7"/>
        <v>0</v>
      </c>
      <c r="G17" s="8">
        <f t="shared" si="7"/>
        <v>1</v>
      </c>
      <c r="H17" s="8">
        <f t="shared" si="7"/>
        <v>0</v>
      </c>
      <c r="I17" s="8">
        <f t="shared" si="7"/>
        <v>0.13157894736842107</v>
      </c>
      <c r="J17" s="8">
        <f t="shared" si="7"/>
        <v>-2.6315789473684213E-2</v>
      </c>
      <c r="K17" s="8">
        <f t="shared" si="7"/>
        <v>1.8421052631578947</v>
      </c>
      <c r="M17" s="8">
        <f t="shared" ref="M17:M18" si="8">K17/D17</f>
        <v>6.3636363636363633</v>
      </c>
    </row>
    <row r="18" spans="3:13" x14ac:dyDescent="0.3">
      <c r="C18" s="14" t="s">
        <v>2</v>
      </c>
      <c r="D18" s="1">
        <f>D11/$F$11</f>
        <v>5.2631578947368411E-2</v>
      </c>
      <c r="E18">
        <f t="shared" ref="E18:K18" si="9">E11/$F$11</f>
        <v>0.10526315789473682</v>
      </c>
      <c r="F18">
        <f t="shared" si="9"/>
        <v>1</v>
      </c>
      <c r="G18">
        <f t="shared" si="9"/>
        <v>0</v>
      </c>
      <c r="H18">
        <f t="shared" si="9"/>
        <v>0</v>
      </c>
      <c r="I18">
        <f t="shared" si="9"/>
        <v>-0.15789473684210525</v>
      </c>
      <c r="J18">
        <f t="shared" si="9"/>
        <v>0.13157894736842105</v>
      </c>
      <c r="K18">
        <f t="shared" si="9"/>
        <v>0.78947368421052633</v>
      </c>
      <c r="M18">
        <f t="shared" si="8"/>
        <v>15.000000000000004</v>
      </c>
    </row>
    <row r="19" spans="3:13" x14ac:dyDescent="0.3">
      <c r="C19" s="14" t="s">
        <v>31</v>
      </c>
      <c r="D19" s="1">
        <f>D12-$F$12*D11/$F$11</f>
        <v>2.3684210526315792</v>
      </c>
      <c r="E19">
        <f t="shared" ref="E19:J19" si="10">E12-$F$12*E11/$F$11</f>
        <v>-3.263157894736842</v>
      </c>
      <c r="F19">
        <f t="shared" si="10"/>
        <v>0</v>
      </c>
      <c r="G19">
        <f t="shared" si="10"/>
        <v>0</v>
      </c>
      <c r="H19">
        <f t="shared" si="10"/>
        <v>0</v>
      </c>
      <c r="I19">
        <f t="shared" si="10"/>
        <v>-0.10526315789473684</v>
      </c>
      <c r="J19">
        <f t="shared" si="10"/>
        <v>-0.57894736842105265</v>
      </c>
      <c r="K19">
        <f>K12+F12*M11</f>
        <v>19.473684210526315</v>
      </c>
    </row>
    <row r="22" spans="3:13" x14ac:dyDescent="0.3">
      <c r="C22" s="13"/>
      <c r="D22" s="12" t="s">
        <v>0</v>
      </c>
      <c r="E22" s="12" t="s">
        <v>1</v>
      </c>
      <c r="F22" s="12" t="s">
        <v>2</v>
      </c>
      <c r="G22" s="12" t="s">
        <v>3</v>
      </c>
      <c r="H22" s="12" t="s">
        <v>4</v>
      </c>
      <c r="I22" s="12" t="s">
        <v>6</v>
      </c>
      <c r="J22" s="12" t="s">
        <v>5</v>
      </c>
      <c r="K22" s="12" t="s">
        <v>7</v>
      </c>
    </row>
    <row r="23" spans="3:13" x14ac:dyDescent="0.3">
      <c r="C23" s="14" t="s">
        <v>4</v>
      </c>
      <c r="D23">
        <f>D16-$D$16*D17/$D$17</f>
        <v>0</v>
      </c>
      <c r="E23">
        <f t="shared" ref="E23:K23" si="11">E16-$D$16*E17/$D$17</f>
        <v>3</v>
      </c>
      <c r="F23">
        <f t="shared" si="11"/>
        <v>0</v>
      </c>
      <c r="G23">
        <f t="shared" si="11"/>
        <v>-0.7272727272727274</v>
      </c>
      <c r="H23">
        <f t="shared" si="11"/>
        <v>1</v>
      </c>
      <c r="I23">
        <f t="shared" si="11"/>
        <v>0.27272727272727282</v>
      </c>
      <c r="J23">
        <f t="shared" si="11"/>
        <v>-0.45454545454545459</v>
      </c>
      <c r="K23">
        <f t="shared" si="11"/>
        <v>1.8181818181818177</v>
      </c>
    </row>
    <row r="24" spans="3:13" x14ac:dyDescent="0.3">
      <c r="C24" s="14" t="s">
        <v>0</v>
      </c>
      <c r="D24">
        <f>D17/$D$17</f>
        <v>1</v>
      </c>
      <c r="E24">
        <f t="shared" ref="E24:K24" si="12">E17/$D$17</f>
        <v>2</v>
      </c>
      <c r="F24">
        <f t="shared" si="12"/>
        <v>0</v>
      </c>
      <c r="G24">
        <f t="shared" si="12"/>
        <v>3.4545454545454546</v>
      </c>
      <c r="H24">
        <f t="shared" si="12"/>
        <v>0</v>
      </c>
      <c r="I24">
        <f t="shared" si="12"/>
        <v>0.45454545454545459</v>
      </c>
      <c r="J24">
        <f t="shared" si="12"/>
        <v>-9.0909090909090912E-2</v>
      </c>
      <c r="K24">
        <f t="shared" si="12"/>
        <v>6.3636363636363633</v>
      </c>
    </row>
    <row r="25" spans="3:13" x14ac:dyDescent="0.3">
      <c r="C25" s="14" t="s">
        <v>2</v>
      </c>
      <c r="D25">
        <f>D18-$D$18*D17/$D$17</f>
        <v>0</v>
      </c>
      <c r="E25">
        <f t="shared" ref="E25:K25" si="13">E18-$D$18*E17/$D$17</f>
        <v>0</v>
      </c>
      <c r="F25">
        <f t="shared" si="13"/>
        <v>1</v>
      </c>
      <c r="G25">
        <f t="shared" si="13"/>
        <v>-0.18181818181818177</v>
      </c>
      <c r="H25">
        <f t="shared" si="13"/>
        <v>0</v>
      </c>
      <c r="I25">
        <f t="shared" si="13"/>
        <v>-0.18181818181818182</v>
      </c>
      <c r="J25">
        <f t="shared" si="13"/>
        <v>0.13636363636363635</v>
      </c>
      <c r="K25">
        <f t="shared" si="13"/>
        <v>0.45454545454545464</v>
      </c>
    </row>
    <row r="26" spans="3:13" x14ac:dyDescent="0.3">
      <c r="C26" s="14" t="s">
        <v>31</v>
      </c>
      <c r="D26" s="23">
        <f>D19-$D$19*D17/$D$17</f>
        <v>0</v>
      </c>
      <c r="E26" s="23">
        <f t="shared" ref="E26:J26" si="14">E19-$D$19*E17/$D$17</f>
        <v>-8</v>
      </c>
      <c r="F26" s="23">
        <f t="shared" si="14"/>
        <v>0</v>
      </c>
      <c r="G26" s="23">
        <f t="shared" si="14"/>
        <v>-8.1818181818181817</v>
      </c>
      <c r="H26" s="23">
        <f t="shared" si="14"/>
        <v>0</v>
      </c>
      <c r="I26" s="23">
        <f t="shared" si="14"/>
        <v>-1.1818181818181821</v>
      </c>
      <c r="J26" s="23">
        <f t="shared" si="14"/>
        <v>-0.36363636363636365</v>
      </c>
      <c r="K26">
        <f>K19+D19*M17</f>
        <v>34.545454545454547</v>
      </c>
    </row>
    <row r="27" spans="3:13" ht="15" thickBot="1" x14ac:dyDescent="0.35"/>
    <row r="28" spans="3:13" x14ac:dyDescent="0.3">
      <c r="C28" s="17" t="s">
        <v>0</v>
      </c>
      <c r="D28" s="18">
        <f>K24</f>
        <v>6.3636363636363633</v>
      </c>
    </row>
    <row r="29" spans="3:13" x14ac:dyDescent="0.3">
      <c r="C29" s="19" t="s">
        <v>1</v>
      </c>
      <c r="D29" s="20">
        <v>0</v>
      </c>
    </row>
    <row r="30" spans="3:13" x14ac:dyDescent="0.3">
      <c r="C30" s="19" t="s">
        <v>2</v>
      </c>
      <c r="D30" s="20">
        <f>K25</f>
        <v>0.45454545454545464</v>
      </c>
    </row>
    <row r="31" spans="3:13" ht="15" thickBot="1" x14ac:dyDescent="0.35">
      <c r="C31" s="21" t="s">
        <v>3</v>
      </c>
      <c r="D31" s="2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2A22A-2FAD-411E-B40E-A9FD5BD59CA4}">
  <dimension ref="A1:N32"/>
  <sheetViews>
    <sheetView zoomScale="88" workbookViewId="0">
      <selection activeCell="N29" sqref="N29"/>
    </sheetView>
  </sheetViews>
  <sheetFormatPr defaultRowHeight="14.4" x14ac:dyDescent="0.3"/>
  <cols>
    <col min="1" max="1" width="54.44140625" customWidth="1"/>
    <col min="13" max="13" width="18.44140625" bestFit="1" customWidth="1"/>
    <col min="14" max="14" width="12.5546875" bestFit="1" customWidth="1"/>
  </cols>
  <sheetData>
    <row r="1" spans="1:14" x14ac:dyDescent="0.3">
      <c r="A1" t="s">
        <v>15</v>
      </c>
      <c r="C1" s="13"/>
      <c r="D1" s="12" t="s">
        <v>0</v>
      </c>
      <c r="E1" s="12" t="s">
        <v>1</v>
      </c>
      <c r="F1" s="12" t="s">
        <v>2</v>
      </c>
      <c r="G1" s="15" t="s">
        <v>3</v>
      </c>
      <c r="H1" s="12" t="s">
        <v>4</v>
      </c>
      <c r="I1" s="12" t="s">
        <v>6</v>
      </c>
      <c r="J1" s="12" t="s">
        <v>5</v>
      </c>
      <c r="K1" s="12" t="s">
        <v>24</v>
      </c>
      <c r="L1" s="12" t="s">
        <v>7</v>
      </c>
      <c r="N1" t="s">
        <v>11</v>
      </c>
    </row>
    <row r="2" spans="1:14" x14ac:dyDescent="0.3">
      <c r="A2" t="s">
        <v>16</v>
      </c>
      <c r="C2" s="24" t="s">
        <v>4</v>
      </c>
      <c r="D2">
        <v>1</v>
      </c>
      <c r="E2">
        <v>-1</v>
      </c>
      <c r="F2">
        <v>-1</v>
      </c>
      <c r="G2" s="1">
        <v>0</v>
      </c>
      <c r="H2">
        <v>1</v>
      </c>
      <c r="I2">
        <v>0</v>
      </c>
      <c r="J2">
        <v>0</v>
      </c>
      <c r="K2">
        <v>0</v>
      </c>
      <c r="L2">
        <v>10</v>
      </c>
      <c r="N2" t="e">
        <f>L2/G2</f>
        <v>#DIV/0!</v>
      </c>
    </row>
    <row r="3" spans="1:14" x14ac:dyDescent="0.3">
      <c r="A3" t="s">
        <v>17</v>
      </c>
      <c r="C3" s="16" t="s">
        <v>6</v>
      </c>
      <c r="D3" s="8">
        <v>-1</v>
      </c>
      <c r="E3" s="8">
        <v>0</v>
      </c>
      <c r="F3" s="8">
        <v>0</v>
      </c>
      <c r="G3" s="8">
        <v>1</v>
      </c>
      <c r="H3" s="8">
        <v>0</v>
      </c>
      <c r="I3" s="8">
        <v>1</v>
      </c>
      <c r="J3" s="8">
        <v>0</v>
      </c>
      <c r="K3" s="8">
        <v>0</v>
      </c>
      <c r="L3" s="8">
        <v>20</v>
      </c>
      <c r="N3" s="8">
        <f t="shared" ref="N3:N5" si="0">L3/G3</f>
        <v>20</v>
      </c>
    </row>
    <row r="4" spans="1:14" x14ac:dyDescent="0.3">
      <c r="A4" t="s">
        <v>18</v>
      </c>
      <c r="C4" s="14" t="s">
        <v>5</v>
      </c>
      <c r="D4">
        <v>0</v>
      </c>
      <c r="E4">
        <v>1</v>
      </c>
      <c r="F4">
        <v>0</v>
      </c>
      <c r="G4" s="1">
        <v>-1</v>
      </c>
      <c r="H4">
        <v>0</v>
      </c>
      <c r="I4">
        <v>0</v>
      </c>
      <c r="J4">
        <v>1</v>
      </c>
      <c r="K4">
        <v>0</v>
      </c>
      <c r="L4">
        <v>30</v>
      </c>
      <c r="N4">
        <f t="shared" si="0"/>
        <v>-30</v>
      </c>
    </row>
    <row r="5" spans="1:14" x14ac:dyDescent="0.3">
      <c r="A5" t="s">
        <v>19</v>
      </c>
      <c r="C5" s="14" t="s">
        <v>24</v>
      </c>
      <c r="D5">
        <v>0</v>
      </c>
      <c r="E5">
        <v>0</v>
      </c>
      <c r="F5">
        <v>1</v>
      </c>
      <c r="G5" s="1">
        <v>0</v>
      </c>
      <c r="H5">
        <v>0</v>
      </c>
      <c r="I5">
        <v>0</v>
      </c>
      <c r="J5">
        <v>0</v>
      </c>
      <c r="K5">
        <v>1</v>
      </c>
      <c r="L5">
        <v>40</v>
      </c>
      <c r="N5" t="e">
        <f t="shared" si="0"/>
        <v>#DIV/0!</v>
      </c>
    </row>
    <row r="6" spans="1:14" x14ac:dyDescent="0.3">
      <c r="C6" s="14" t="s">
        <v>31</v>
      </c>
      <c r="D6">
        <v>1</v>
      </c>
      <c r="E6">
        <v>2</v>
      </c>
      <c r="F6">
        <v>3</v>
      </c>
      <c r="G6" s="1">
        <v>4</v>
      </c>
      <c r="H6">
        <v>0</v>
      </c>
      <c r="I6">
        <v>0</v>
      </c>
      <c r="J6">
        <v>0</v>
      </c>
      <c r="K6">
        <v>0</v>
      </c>
      <c r="L6">
        <v>0</v>
      </c>
    </row>
    <row r="8" spans="1:14" x14ac:dyDescent="0.3">
      <c r="A8" t="s">
        <v>32</v>
      </c>
    </row>
    <row r="9" spans="1:14" x14ac:dyDescent="0.3">
      <c r="A9" t="s">
        <v>33</v>
      </c>
      <c r="C9" s="13"/>
      <c r="D9" s="15" t="s">
        <v>0</v>
      </c>
      <c r="E9" s="12" t="s">
        <v>1</v>
      </c>
      <c r="F9" s="12" t="s">
        <v>2</v>
      </c>
      <c r="G9" s="12" t="s">
        <v>3</v>
      </c>
      <c r="H9" s="12" t="s">
        <v>4</v>
      </c>
      <c r="I9" s="12" t="s">
        <v>6</v>
      </c>
      <c r="J9" s="12" t="s">
        <v>5</v>
      </c>
      <c r="K9" s="12" t="s">
        <v>24</v>
      </c>
      <c r="L9" s="12" t="s">
        <v>7</v>
      </c>
    </row>
    <row r="10" spans="1:14" x14ac:dyDescent="0.3">
      <c r="A10" t="s">
        <v>34</v>
      </c>
      <c r="C10" s="25" t="s">
        <v>4</v>
      </c>
      <c r="D10" s="8">
        <f>D2-$G$2*D3/$G$3</f>
        <v>1</v>
      </c>
      <c r="E10" s="8">
        <f t="shared" ref="E10:L10" si="1">E2-$G$2*E3/$G$3</f>
        <v>-1</v>
      </c>
      <c r="F10" s="8">
        <f t="shared" si="1"/>
        <v>-1</v>
      </c>
      <c r="G10" s="8">
        <f t="shared" si="1"/>
        <v>0</v>
      </c>
      <c r="H10" s="8">
        <f t="shared" si="1"/>
        <v>1</v>
      </c>
      <c r="I10" s="8">
        <f t="shared" si="1"/>
        <v>0</v>
      </c>
      <c r="J10" s="8">
        <f t="shared" si="1"/>
        <v>0</v>
      </c>
      <c r="K10" s="8">
        <f t="shared" si="1"/>
        <v>0</v>
      </c>
      <c r="L10" s="8">
        <f t="shared" si="1"/>
        <v>10</v>
      </c>
      <c r="N10" s="8">
        <f>L10/D10</f>
        <v>10</v>
      </c>
    </row>
    <row r="11" spans="1:14" x14ac:dyDescent="0.3">
      <c r="A11" t="s">
        <v>35</v>
      </c>
      <c r="C11" s="14" t="s">
        <v>3</v>
      </c>
      <c r="D11" s="1">
        <f>D3/$G$3</f>
        <v>-1</v>
      </c>
      <c r="E11">
        <f t="shared" ref="E11:L11" si="2">E3/$G$3</f>
        <v>0</v>
      </c>
      <c r="F11">
        <f t="shared" si="2"/>
        <v>0</v>
      </c>
      <c r="G11">
        <f t="shared" si="2"/>
        <v>1</v>
      </c>
      <c r="H11">
        <f t="shared" si="2"/>
        <v>0</v>
      </c>
      <c r="I11">
        <f t="shared" si="2"/>
        <v>1</v>
      </c>
      <c r="J11">
        <f t="shared" si="2"/>
        <v>0</v>
      </c>
      <c r="K11">
        <f t="shared" si="2"/>
        <v>0</v>
      </c>
      <c r="L11">
        <f t="shared" si="2"/>
        <v>20</v>
      </c>
      <c r="N11">
        <f t="shared" ref="N11:N13" si="3">L11/D11</f>
        <v>-20</v>
      </c>
    </row>
    <row r="12" spans="1:14" x14ac:dyDescent="0.3">
      <c r="A12" t="s">
        <v>36</v>
      </c>
      <c r="C12" s="14" t="s">
        <v>5</v>
      </c>
      <c r="D12" s="1">
        <f>D4-$G$4*D3/$G$3</f>
        <v>-1</v>
      </c>
      <c r="E12">
        <f t="shared" ref="E12:L12" si="4">E4-$G$4*E3/$G$3</f>
        <v>1</v>
      </c>
      <c r="F12">
        <f t="shared" si="4"/>
        <v>0</v>
      </c>
      <c r="G12">
        <f t="shared" si="4"/>
        <v>0</v>
      </c>
      <c r="H12">
        <f t="shared" si="4"/>
        <v>0</v>
      </c>
      <c r="I12">
        <f t="shared" si="4"/>
        <v>1</v>
      </c>
      <c r="J12">
        <f t="shared" si="4"/>
        <v>1</v>
      </c>
      <c r="K12">
        <f t="shared" si="4"/>
        <v>0</v>
      </c>
      <c r="L12">
        <f t="shared" si="4"/>
        <v>50</v>
      </c>
      <c r="N12">
        <f t="shared" si="3"/>
        <v>-50</v>
      </c>
    </row>
    <row r="13" spans="1:14" x14ac:dyDescent="0.3">
      <c r="C13" s="14" t="s">
        <v>24</v>
      </c>
      <c r="D13" s="1">
        <f>D5-$G$5*D3/$G$3</f>
        <v>0</v>
      </c>
      <c r="E13">
        <f t="shared" ref="E13:L13" si="5">E5-$G$5*E3/$G$3</f>
        <v>0</v>
      </c>
      <c r="F13">
        <f t="shared" si="5"/>
        <v>1</v>
      </c>
      <c r="G13">
        <f t="shared" si="5"/>
        <v>0</v>
      </c>
      <c r="H13">
        <f t="shared" si="5"/>
        <v>0</v>
      </c>
      <c r="I13">
        <f t="shared" si="5"/>
        <v>0</v>
      </c>
      <c r="J13">
        <f t="shared" si="5"/>
        <v>0</v>
      </c>
      <c r="K13">
        <f t="shared" si="5"/>
        <v>1</v>
      </c>
      <c r="L13">
        <f t="shared" si="5"/>
        <v>40</v>
      </c>
      <c r="N13" t="e">
        <f t="shared" si="3"/>
        <v>#DIV/0!</v>
      </c>
    </row>
    <row r="14" spans="1:14" x14ac:dyDescent="0.3">
      <c r="C14" s="14" t="s">
        <v>31</v>
      </c>
      <c r="D14" s="1">
        <f>D6-$G$6*D3/$G$3</f>
        <v>5</v>
      </c>
      <c r="E14">
        <f t="shared" ref="E14:K14" si="6">E6-$G$6*E3/$G$3</f>
        <v>2</v>
      </c>
      <c r="F14">
        <f t="shared" si="6"/>
        <v>3</v>
      </c>
      <c r="G14">
        <f t="shared" si="6"/>
        <v>0</v>
      </c>
      <c r="H14">
        <f t="shared" si="6"/>
        <v>0</v>
      </c>
      <c r="I14">
        <f t="shared" si="6"/>
        <v>-4</v>
      </c>
      <c r="J14">
        <f t="shared" si="6"/>
        <v>0</v>
      </c>
      <c r="K14">
        <f t="shared" si="6"/>
        <v>0</v>
      </c>
      <c r="L14">
        <f>L6+G6*N3</f>
        <v>80</v>
      </c>
    </row>
    <row r="17" spans="3:14" x14ac:dyDescent="0.3">
      <c r="C17" s="13"/>
      <c r="D17" s="12" t="s">
        <v>0</v>
      </c>
      <c r="E17" s="12" t="s">
        <v>1</v>
      </c>
      <c r="F17" s="15" t="s">
        <v>2</v>
      </c>
      <c r="G17" s="12" t="s">
        <v>3</v>
      </c>
      <c r="H17" s="12" t="s">
        <v>4</v>
      </c>
      <c r="I17" s="12" t="s">
        <v>6</v>
      </c>
      <c r="J17" s="12" t="s">
        <v>5</v>
      </c>
      <c r="K17" s="12" t="s">
        <v>24</v>
      </c>
      <c r="L17" s="12" t="s">
        <v>7</v>
      </c>
    </row>
    <row r="18" spans="3:14" x14ac:dyDescent="0.3">
      <c r="C18" s="24" t="s">
        <v>0</v>
      </c>
      <c r="D18">
        <f>D10/$D$10</f>
        <v>1</v>
      </c>
      <c r="E18">
        <f t="shared" ref="E18:L18" si="7">E10/$D$10</f>
        <v>-1</v>
      </c>
      <c r="F18" s="1">
        <f t="shared" si="7"/>
        <v>-1</v>
      </c>
      <c r="G18">
        <f t="shared" si="7"/>
        <v>0</v>
      </c>
      <c r="H18">
        <f t="shared" si="7"/>
        <v>1</v>
      </c>
      <c r="I18">
        <f t="shared" si="7"/>
        <v>0</v>
      </c>
      <c r="J18">
        <f t="shared" si="7"/>
        <v>0</v>
      </c>
      <c r="K18">
        <f t="shared" si="7"/>
        <v>0</v>
      </c>
      <c r="L18">
        <f t="shared" si="7"/>
        <v>10</v>
      </c>
      <c r="N18">
        <f>L18/F18</f>
        <v>-10</v>
      </c>
    </row>
    <row r="19" spans="3:14" x14ac:dyDescent="0.3">
      <c r="C19" s="14" t="s">
        <v>6</v>
      </c>
      <c r="D19">
        <f>D11-$D$11*D10/$D$10</f>
        <v>0</v>
      </c>
      <c r="E19">
        <f t="shared" ref="E19:L19" si="8">E11-$D$11*E10/$D$10</f>
        <v>-1</v>
      </c>
      <c r="F19" s="1">
        <f t="shared" si="8"/>
        <v>-1</v>
      </c>
      <c r="G19">
        <f t="shared" si="8"/>
        <v>1</v>
      </c>
      <c r="H19">
        <f t="shared" si="8"/>
        <v>1</v>
      </c>
      <c r="I19">
        <f t="shared" si="8"/>
        <v>1</v>
      </c>
      <c r="J19">
        <f t="shared" si="8"/>
        <v>0</v>
      </c>
      <c r="K19">
        <f t="shared" si="8"/>
        <v>0</v>
      </c>
      <c r="L19">
        <f t="shared" si="8"/>
        <v>30</v>
      </c>
      <c r="N19">
        <f t="shared" ref="N19:N21" si="9">L19/F19</f>
        <v>-30</v>
      </c>
    </row>
    <row r="20" spans="3:14" x14ac:dyDescent="0.3">
      <c r="C20" s="14" t="s">
        <v>5</v>
      </c>
      <c r="D20">
        <f t="shared" ref="D20:L20" si="10">D12-$D$12*D10/$D$10</f>
        <v>0</v>
      </c>
      <c r="E20">
        <f t="shared" si="10"/>
        <v>0</v>
      </c>
      <c r="F20" s="1">
        <f t="shared" si="10"/>
        <v>-1</v>
      </c>
      <c r="G20">
        <f t="shared" si="10"/>
        <v>0</v>
      </c>
      <c r="H20">
        <f t="shared" si="10"/>
        <v>1</v>
      </c>
      <c r="I20">
        <f t="shared" si="10"/>
        <v>1</v>
      </c>
      <c r="J20">
        <f t="shared" si="10"/>
        <v>1</v>
      </c>
      <c r="K20">
        <f t="shared" si="10"/>
        <v>0</v>
      </c>
      <c r="L20">
        <f t="shared" si="10"/>
        <v>60</v>
      </c>
      <c r="N20">
        <f t="shared" si="9"/>
        <v>-60</v>
      </c>
    </row>
    <row r="21" spans="3:14" x14ac:dyDescent="0.3">
      <c r="C21" s="16" t="s">
        <v>24</v>
      </c>
      <c r="D21" s="8">
        <f>D13-$D$13*D10/$D$10</f>
        <v>0</v>
      </c>
      <c r="E21" s="8">
        <f t="shared" ref="E21:L21" si="11">E13-$D$13*E10/$D$10</f>
        <v>0</v>
      </c>
      <c r="F21" s="8">
        <f t="shared" si="11"/>
        <v>1</v>
      </c>
      <c r="G21" s="8">
        <f t="shared" si="11"/>
        <v>0</v>
      </c>
      <c r="H21" s="8">
        <f t="shared" si="11"/>
        <v>0</v>
      </c>
      <c r="I21" s="8">
        <f t="shared" si="11"/>
        <v>0</v>
      </c>
      <c r="J21" s="8">
        <f t="shared" si="11"/>
        <v>0</v>
      </c>
      <c r="K21" s="8">
        <f t="shared" si="11"/>
        <v>1</v>
      </c>
      <c r="L21" s="8">
        <f t="shared" si="11"/>
        <v>40</v>
      </c>
      <c r="N21" s="8">
        <f t="shared" si="9"/>
        <v>40</v>
      </c>
    </row>
    <row r="22" spans="3:14" x14ac:dyDescent="0.3">
      <c r="C22" s="14" t="s">
        <v>31</v>
      </c>
      <c r="D22">
        <f>D14-$D$14*D10/$D$10</f>
        <v>0</v>
      </c>
      <c r="E22">
        <f>E14-$D$14*E10/$D$10</f>
        <v>7</v>
      </c>
      <c r="F22" s="1">
        <f t="shared" ref="F22:K22" si="12">F14-$D$14*F10/$D$10</f>
        <v>8</v>
      </c>
      <c r="G22">
        <f t="shared" si="12"/>
        <v>0</v>
      </c>
      <c r="H22">
        <f t="shared" si="12"/>
        <v>-5</v>
      </c>
      <c r="I22">
        <f t="shared" si="12"/>
        <v>-4</v>
      </c>
      <c r="J22">
        <f t="shared" si="12"/>
        <v>0</v>
      </c>
      <c r="K22">
        <f t="shared" si="12"/>
        <v>0</v>
      </c>
      <c r="L22">
        <f>L14+D14*N10</f>
        <v>130</v>
      </c>
    </row>
    <row r="25" spans="3:14" x14ac:dyDescent="0.3">
      <c r="C25" s="13"/>
      <c r="D25" s="12" t="s">
        <v>0</v>
      </c>
      <c r="E25" s="15" t="s">
        <v>1</v>
      </c>
      <c r="F25" s="12" t="s">
        <v>2</v>
      </c>
      <c r="G25" s="12" t="s">
        <v>3</v>
      </c>
      <c r="H25" s="12" t="s">
        <v>4</v>
      </c>
      <c r="I25" s="12" t="s">
        <v>6</v>
      </c>
      <c r="J25" s="12" t="s">
        <v>5</v>
      </c>
      <c r="K25" s="12" t="s">
        <v>24</v>
      </c>
      <c r="L25" s="12" t="s">
        <v>7</v>
      </c>
    </row>
    <row r="26" spans="3:14" x14ac:dyDescent="0.3">
      <c r="C26" s="24" t="s">
        <v>4</v>
      </c>
      <c r="D26">
        <f>D18-$F$18*D21/$F$21</f>
        <v>1</v>
      </c>
      <c r="E26" s="1">
        <f t="shared" ref="E26:L26" si="13">E18-$F$18*E21/$F$21</f>
        <v>-1</v>
      </c>
      <c r="F26">
        <f t="shared" si="13"/>
        <v>0</v>
      </c>
      <c r="G26">
        <f t="shared" si="13"/>
        <v>0</v>
      </c>
      <c r="H26">
        <f t="shared" si="13"/>
        <v>1</v>
      </c>
      <c r="I26">
        <f t="shared" si="13"/>
        <v>0</v>
      </c>
      <c r="J26">
        <f t="shared" si="13"/>
        <v>0</v>
      </c>
      <c r="K26">
        <f t="shared" si="13"/>
        <v>1</v>
      </c>
      <c r="L26">
        <f t="shared" si="13"/>
        <v>50</v>
      </c>
      <c r="N26">
        <f>L26/E26</f>
        <v>-50</v>
      </c>
    </row>
    <row r="27" spans="3:14" x14ac:dyDescent="0.3">
      <c r="C27" s="14" t="s">
        <v>6</v>
      </c>
      <c r="D27">
        <f>D19-$F$19*D21/$F$21</f>
        <v>0</v>
      </c>
      <c r="E27" s="1">
        <f t="shared" ref="E27:L27" si="14">E19-$F$19*E21/$F$21</f>
        <v>-1</v>
      </c>
      <c r="F27">
        <f t="shared" si="14"/>
        <v>0</v>
      </c>
      <c r="G27">
        <f t="shared" si="14"/>
        <v>1</v>
      </c>
      <c r="H27">
        <f t="shared" si="14"/>
        <v>1</v>
      </c>
      <c r="I27">
        <f t="shared" si="14"/>
        <v>1</v>
      </c>
      <c r="J27">
        <f t="shared" si="14"/>
        <v>0</v>
      </c>
      <c r="K27">
        <f t="shared" si="14"/>
        <v>1</v>
      </c>
      <c r="L27">
        <f t="shared" si="14"/>
        <v>70</v>
      </c>
      <c r="N27">
        <f t="shared" ref="N27:N29" si="15">L27/E27</f>
        <v>-70</v>
      </c>
    </row>
    <row r="28" spans="3:14" x14ac:dyDescent="0.3">
      <c r="C28" s="14" t="s">
        <v>5</v>
      </c>
      <c r="D28">
        <f>D20-$F$20*D21/$F$21</f>
        <v>0</v>
      </c>
      <c r="E28" s="1">
        <f t="shared" ref="E28:L28" si="16">E20-$F$20*E21/$F$21</f>
        <v>0</v>
      </c>
      <c r="F28">
        <f t="shared" si="16"/>
        <v>0</v>
      </c>
      <c r="G28">
        <f t="shared" si="16"/>
        <v>0</v>
      </c>
      <c r="H28">
        <f t="shared" si="16"/>
        <v>1</v>
      </c>
      <c r="I28">
        <f t="shared" si="16"/>
        <v>1</v>
      </c>
      <c r="J28">
        <f t="shared" si="16"/>
        <v>1</v>
      </c>
      <c r="K28">
        <f t="shared" si="16"/>
        <v>1</v>
      </c>
      <c r="L28">
        <f t="shared" si="16"/>
        <v>100</v>
      </c>
      <c r="N28" t="e">
        <f t="shared" si="15"/>
        <v>#DIV/0!</v>
      </c>
    </row>
    <row r="29" spans="3:14" x14ac:dyDescent="0.3">
      <c r="C29" s="14" t="s">
        <v>2</v>
      </c>
      <c r="D29">
        <f>D21/$F$21</f>
        <v>0</v>
      </c>
      <c r="E29" s="1">
        <f t="shared" ref="E29:L29" si="17">E21/$F$21</f>
        <v>0</v>
      </c>
      <c r="F29">
        <f t="shared" si="17"/>
        <v>1</v>
      </c>
      <c r="G29">
        <f t="shared" si="17"/>
        <v>0</v>
      </c>
      <c r="H29">
        <f t="shared" si="17"/>
        <v>0</v>
      </c>
      <c r="I29">
        <f t="shared" si="17"/>
        <v>0</v>
      </c>
      <c r="J29">
        <f t="shared" si="17"/>
        <v>0</v>
      </c>
      <c r="K29">
        <f t="shared" si="17"/>
        <v>1</v>
      </c>
      <c r="L29">
        <f t="shared" si="17"/>
        <v>40</v>
      </c>
      <c r="N29" t="e">
        <f t="shared" si="15"/>
        <v>#DIV/0!</v>
      </c>
    </row>
    <row r="30" spans="3:14" x14ac:dyDescent="0.3">
      <c r="C30" s="14" t="s">
        <v>31</v>
      </c>
      <c r="D30">
        <f>D22-$F$22*D21/$F$21</f>
        <v>0</v>
      </c>
      <c r="E30" s="1">
        <f t="shared" ref="E30:K30" si="18">E22-$F$22*E21/$F$21</f>
        <v>7</v>
      </c>
      <c r="F30">
        <f t="shared" si="18"/>
        <v>0</v>
      </c>
      <c r="G30">
        <f t="shared" si="18"/>
        <v>0</v>
      </c>
      <c r="H30">
        <f t="shared" si="18"/>
        <v>-5</v>
      </c>
      <c r="I30">
        <f t="shared" si="18"/>
        <v>-4</v>
      </c>
      <c r="J30">
        <f t="shared" si="18"/>
        <v>0</v>
      </c>
      <c r="K30">
        <f t="shared" si="18"/>
        <v>-8</v>
      </c>
      <c r="L30">
        <f>L22+F22*N21</f>
        <v>450</v>
      </c>
    </row>
    <row r="32" spans="3:14" x14ac:dyDescent="0.3">
      <c r="M32" s="26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9E885-8F99-4C12-AFC4-77BAD2B48891}">
  <dimension ref="A1:M31"/>
  <sheetViews>
    <sheetView workbookViewId="0">
      <selection activeCell="K26" sqref="K26"/>
    </sheetView>
  </sheetViews>
  <sheetFormatPr defaultRowHeight="14.4" x14ac:dyDescent="0.3"/>
  <cols>
    <col min="1" max="1" width="43.77734375" bestFit="1" customWidth="1"/>
    <col min="5" max="5" width="10.88671875" customWidth="1"/>
    <col min="13" max="13" width="12.5546875" bestFit="1" customWidth="1"/>
  </cols>
  <sheetData>
    <row r="1" spans="1:13" x14ac:dyDescent="0.3">
      <c r="A1" t="s">
        <v>8</v>
      </c>
      <c r="C1" s="13"/>
      <c r="D1" s="12" t="s">
        <v>0</v>
      </c>
      <c r="E1" s="12" t="s">
        <v>1</v>
      </c>
      <c r="F1" s="12" t="s">
        <v>2</v>
      </c>
      <c r="G1" s="15" t="s">
        <v>3</v>
      </c>
      <c r="H1" s="12" t="s">
        <v>4</v>
      </c>
      <c r="I1" s="12" t="s">
        <v>6</v>
      </c>
      <c r="J1" s="12" t="s">
        <v>5</v>
      </c>
      <c r="K1" s="12" t="s">
        <v>7</v>
      </c>
      <c r="M1" t="s">
        <v>11</v>
      </c>
    </row>
    <row r="2" spans="1:13" x14ac:dyDescent="0.3">
      <c r="A2" t="s">
        <v>9</v>
      </c>
      <c r="C2" s="14" t="s">
        <v>4</v>
      </c>
      <c r="D2">
        <v>1</v>
      </c>
      <c r="E2">
        <v>5</v>
      </c>
      <c r="F2">
        <v>4</v>
      </c>
      <c r="G2" s="1">
        <v>2</v>
      </c>
      <c r="H2">
        <v>1</v>
      </c>
      <c r="I2">
        <v>0</v>
      </c>
      <c r="J2">
        <v>0</v>
      </c>
      <c r="K2">
        <v>10</v>
      </c>
      <c r="M2">
        <f>K2/G2</f>
        <v>5</v>
      </c>
    </row>
    <row r="3" spans="1:13" x14ac:dyDescent="0.3">
      <c r="A3" t="s">
        <v>10</v>
      </c>
      <c r="C3" s="16" t="s">
        <v>6</v>
      </c>
      <c r="D3" s="8">
        <v>3</v>
      </c>
      <c r="E3" s="8">
        <v>6</v>
      </c>
      <c r="F3" s="8">
        <v>2</v>
      </c>
      <c r="G3" s="8">
        <v>10</v>
      </c>
      <c r="H3" s="8">
        <v>0</v>
      </c>
      <c r="I3" s="8">
        <v>1</v>
      </c>
      <c r="J3" s="8">
        <v>0</v>
      </c>
      <c r="K3" s="8">
        <v>20</v>
      </c>
      <c r="M3" s="8">
        <f t="shared" ref="M3:M4" si="0">K3/G3</f>
        <v>2</v>
      </c>
    </row>
    <row r="4" spans="1:13" x14ac:dyDescent="0.3">
      <c r="A4" t="s">
        <v>27</v>
      </c>
      <c r="C4" s="14" t="s">
        <v>5</v>
      </c>
      <c r="D4">
        <v>4</v>
      </c>
      <c r="E4">
        <v>8</v>
      </c>
      <c r="F4">
        <v>10</v>
      </c>
      <c r="G4" s="1">
        <v>12</v>
      </c>
      <c r="H4">
        <v>0</v>
      </c>
      <c r="I4">
        <v>0</v>
      </c>
      <c r="J4">
        <v>1</v>
      </c>
      <c r="K4">
        <v>30</v>
      </c>
      <c r="M4">
        <f t="shared" si="0"/>
        <v>2.5</v>
      </c>
    </row>
    <row r="5" spans="1:13" x14ac:dyDescent="0.3">
      <c r="C5" s="14" t="s">
        <v>31</v>
      </c>
      <c r="D5">
        <v>5</v>
      </c>
      <c r="E5">
        <v>2</v>
      </c>
      <c r="F5">
        <v>6</v>
      </c>
      <c r="G5" s="1">
        <v>8</v>
      </c>
      <c r="H5">
        <v>0</v>
      </c>
      <c r="I5">
        <v>0</v>
      </c>
      <c r="J5">
        <v>0</v>
      </c>
    </row>
    <row r="6" spans="1:13" x14ac:dyDescent="0.3">
      <c r="A6" t="s">
        <v>38</v>
      </c>
    </row>
    <row r="7" spans="1:13" x14ac:dyDescent="0.3">
      <c r="A7" t="s">
        <v>28</v>
      </c>
    </row>
    <row r="8" spans="1:13" x14ac:dyDescent="0.3">
      <c r="A8" t="s">
        <v>30</v>
      </c>
      <c r="C8" s="13"/>
      <c r="D8" s="12" t="s">
        <v>0</v>
      </c>
      <c r="E8" s="12" t="s">
        <v>1</v>
      </c>
      <c r="F8" s="12" t="s">
        <v>2</v>
      </c>
      <c r="G8" s="12" t="s">
        <v>3</v>
      </c>
      <c r="H8" s="12" t="s">
        <v>4</v>
      </c>
      <c r="I8" s="12" t="s">
        <v>6</v>
      </c>
      <c r="J8" s="12" t="s">
        <v>5</v>
      </c>
      <c r="K8" s="12" t="s">
        <v>7</v>
      </c>
      <c r="M8" t="s">
        <v>11</v>
      </c>
    </row>
    <row r="9" spans="1:13" x14ac:dyDescent="0.3">
      <c r="A9" t="s">
        <v>29</v>
      </c>
      <c r="C9" s="14" t="s">
        <v>4</v>
      </c>
      <c r="D9">
        <f>D2-$G$2*D3/$G$3</f>
        <v>0.4</v>
      </c>
      <c r="E9">
        <f t="shared" ref="E9:K9" si="1">E2-$G$2*E3/$G$3</f>
        <v>3.8</v>
      </c>
      <c r="F9" s="1">
        <f t="shared" si="1"/>
        <v>3.6</v>
      </c>
      <c r="G9">
        <f t="shared" si="1"/>
        <v>0</v>
      </c>
      <c r="H9">
        <f t="shared" si="1"/>
        <v>1</v>
      </c>
      <c r="I9">
        <f t="shared" si="1"/>
        <v>-0.2</v>
      </c>
      <c r="J9">
        <f t="shared" si="1"/>
        <v>0</v>
      </c>
      <c r="K9">
        <f t="shared" si="1"/>
        <v>6</v>
      </c>
      <c r="M9">
        <f>K9/F9</f>
        <v>1.6666666666666665</v>
      </c>
    </row>
    <row r="10" spans="1:13" x14ac:dyDescent="0.3">
      <c r="C10" s="14" t="s">
        <v>3</v>
      </c>
      <c r="D10">
        <f>D3/$G$3</f>
        <v>0.3</v>
      </c>
      <c r="E10">
        <f t="shared" ref="E10:K10" si="2">E3/$G$3</f>
        <v>0.6</v>
      </c>
      <c r="F10" s="1">
        <f t="shared" si="2"/>
        <v>0.2</v>
      </c>
      <c r="G10">
        <f t="shared" si="2"/>
        <v>1</v>
      </c>
      <c r="H10">
        <f t="shared" si="2"/>
        <v>0</v>
      </c>
      <c r="I10">
        <f t="shared" si="2"/>
        <v>0.1</v>
      </c>
      <c r="J10">
        <f t="shared" si="2"/>
        <v>0</v>
      </c>
      <c r="K10">
        <f t="shared" si="2"/>
        <v>2</v>
      </c>
      <c r="M10">
        <f t="shared" ref="M10:M11" si="3">K10/F10</f>
        <v>10</v>
      </c>
    </row>
    <row r="11" spans="1:13" x14ac:dyDescent="0.3">
      <c r="C11" s="16" t="s">
        <v>5</v>
      </c>
      <c r="D11" s="8">
        <f>D4-$G$4*D3/$G$3</f>
        <v>0.39999999999999991</v>
      </c>
      <c r="E11" s="8">
        <f t="shared" ref="E11:K11" si="4">E4-$G$4*E3/$G$3</f>
        <v>0.79999999999999982</v>
      </c>
      <c r="F11" s="8">
        <f t="shared" si="4"/>
        <v>7.6</v>
      </c>
      <c r="G11" s="8">
        <f t="shared" si="4"/>
        <v>0</v>
      </c>
      <c r="H11" s="8">
        <f t="shared" si="4"/>
        <v>0</v>
      </c>
      <c r="I11" s="8">
        <f t="shared" si="4"/>
        <v>-1.2</v>
      </c>
      <c r="J11" s="8">
        <f t="shared" si="4"/>
        <v>1</v>
      </c>
      <c r="K11" s="8">
        <f t="shared" si="4"/>
        <v>6</v>
      </c>
      <c r="M11" s="8">
        <f t="shared" si="3"/>
        <v>0.78947368421052633</v>
      </c>
    </row>
    <row r="12" spans="1:13" x14ac:dyDescent="0.3">
      <c r="C12" s="14" t="s">
        <v>31</v>
      </c>
      <c r="D12">
        <f>D5-$G$5*D3/$G$3</f>
        <v>2.6</v>
      </c>
      <c r="E12">
        <f t="shared" ref="E12:J12" si="5">E5-$G$5*E3/$G$3</f>
        <v>-2.8</v>
      </c>
      <c r="F12" s="1">
        <f t="shared" si="5"/>
        <v>4.4000000000000004</v>
      </c>
      <c r="G12">
        <f t="shared" si="5"/>
        <v>0</v>
      </c>
      <c r="H12">
        <f t="shared" si="5"/>
        <v>0</v>
      </c>
      <c r="I12">
        <f t="shared" si="5"/>
        <v>-0.8</v>
      </c>
      <c r="J12">
        <f t="shared" si="5"/>
        <v>0</v>
      </c>
      <c r="K12">
        <f>K5+G5*M3</f>
        <v>16</v>
      </c>
    </row>
    <row r="15" spans="1:13" x14ac:dyDescent="0.3">
      <c r="C15" s="13"/>
      <c r="D15" s="15" t="s">
        <v>0</v>
      </c>
      <c r="E15" s="12" t="s">
        <v>1</v>
      </c>
      <c r="F15" s="12" t="s">
        <v>2</v>
      </c>
      <c r="G15" s="12" t="s">
        <v>3</v>
      </c>
      <c r="H15" s="12" t="s">
        <v>4</v>
      </c>
      <c r="I15" s="12" t="s">
        <v>6</v>
      </c>
      <c r="J15" s="12" t="s">
        <v>5</v>
      </c>
      <c r="K15" s="12" t="s">
        <v>7</v>
      </c>
      <c r="M15" t="s">
        <v>11</v>
      </c>
    </row>
    <row r="16" spans="1:13" x14ac:dyDescent="0.3">
      <c r="C16" s="14" t="s">
        <v>4</v>
      </c>
      <c r="D16" s="1">
        <f>D9-$F$9*D11/$F$11</f>
        <v>0.21052631578947373</v>
      </c>
      <c r="E16">
        <f t="shared" ref="E16:K16" si="6">E9-$F$9*E11/$F$11</f>
        <v>3.4210526315789473</v>
      </c>
      <c r="F16">
        <f t="shared" si="6"/>
        <v>0</v>
      </c>
      <c r="G16">
        <f t="shared" si="6"/>
        <v>0</v>
      </c>
      <c r="H16">
        <f t="shared" si="6"/>
        <v>1</v>
      </c>
      <c r="I16">
        <f t="shared" si="6"/>
        <v>0.36842105263157904</v>
      </c>
      <c r="J16">
        <f t="shared" si="6"/>
        <v>-0.47368421052631582</v>
      </c>
      <c r="K16">
        <f t="shared" si="6"/>
        <v>3.1578947368421049</v>
      </c>
      <c r="M16">
        <f>K16/D16</f>
        <v>14.999999999999995</v>
      </c>
    </row>
    <row r="17" spans="3:13" x14ac:dyDescent="0.3">
      <c r="C17" s="16" t="s">
        <v>3</v>
      </c>
      <c r="D17" s="8">
        <f>D10-$F$10*D11/$F$11</f>
        <v>0.28947368421052633</v>
      </c>
      <c r="E17" s="8">
        <f t="shared" ref="E17:K17" si="7">E10-$F$10*E11/$F$11</f>
        <v>0.57894736842105265</v>
      </c>
      <c r="F17" s="8">
        <f t="shared" si="7"/>
        <v>0</v>
      </c>
      <c r="G17" s="8">
        <f t="shared" si="7"/>
        <v>1</v>
      </c>
      <c r="H17" s="8">
        <f t="shared" si="7"/>
        <v>0</v>
      </c>
      <c r="I17" s="8">
        <f t="shared" si="7"/>
        <v>0.13157894736842107</v>
      </c>
      <c r="J17" s="8">
        <f t="shared" si="7"/>
        <v>-2.6315789473684213E-2</v>
      </c>
      <c r="K17" s="8">
        <f t="shared" si="7"/>
        <v>1.8421052631578947</v>
      </c>
      <c r="M17" s="8">
        <f t="shared" ref="M17:M18" si="8">K17/D17</f>
        <v>6.3636363636363633</v>
      </c>
    </row>
    <row r="18" spans="3:13" x14ac:dyDescent="0.3">
      <c r="C18" s="14" t="s">
        <v>2</v>
      </c>
      <c r="D18" s="1">
        <f>D11/$F$11</f>
        <v>5.2631578947368411E-2</v>
      </c>
      <c r="E18">
        <f t="shared" ref="E18:K18" si="9">E11/$F$11</f>
        <v>0.10526315789473682</v>
      </c>
      <c r="F18">
        <f t="shared" si="9"/>
        <v>1</v>
      </c>
      <c r="G18">
        <f t="shared" si="9"/>
        <v>0</v>
      </c>
      <c r="H18">
        <f t="shared" si="9"/>
        <v>0</v>
      </c>
      <c r="I18">
        <f t="shared" si="9"/>
        <v>-0.15789473684210525</v>
      </c>
      <c r="J18">
        <f t="shared" si="9"/>
        <v>0.13157894736842105</v>
      </c>
      <c r="K18">
        <f t="shared" si="9"/>
        <v>0.78947368421052633</v>
      </c>
      <c r="M18">
        <f t="shared" si="8"/>
        <v>15.000000000000004</v>
      </c>
    </row>
    <row r="19" spans="3:13" x14ac:dyDescent="0.3">
      <c r="C19" s="14" t="s">
        <v>31</v>
      </c>
      <c r="D19" s="1">
        <f>D12-$F$12*D11/$F$11</f>
        <v>2.3684210526315792</v>
      </c>
      <c r="E19">
        <f>E12-$F$12*E11/$F$11</f>
        <v>-3.263157894736842</v>
      </c>
      <c r="F19">
        <f t="shared" ref="F19:J19" si="10">F12-$F$12*F11/$F$11</f>
        <v>0</v>
      </c>
      <c r="G19">
        <f t="shared" si="10"/>
        <v>0</v>
      </c>
      <c r="H19">
        <f t="shared" si="10"/>
        <v>0</v>
      </c>
      <c r="I19">
        <f t="shared" si="10"/>
        <v>-0.10526315789473684</v>
      </c>
      <c r="J19">
        <f t="shared" si="10"/>
        <v>-0.57894736842105265</v>
      </c>
      <c r="K19">
        <f>K12+F12*M11</f>
        <v>19.473684210526315</v>
      </c>
    </row>
    <row r="22" spans="3:13" x14ac:dyDescent="0.3">
      <c r="C22" s="13"/>
      <c r="D22" s="12" t="s">
        <v>0</v>
      </c>
      <c r="E22" s="12" t="s">
        <v>1</v>
      </c>
      <c r="F22" s="12" t="s">
        <v>2</v>
      </c>
      <c r="G22" s="12" t="s">
        <v>3</v>
      </c>
      <c r="H22" s="12" t="s">
        <v>4</v>
      </c>
      <c r="I22" s="12" t="s">
        <v>6</v>
      </c>
      <c r="J22" s="12" t="s">
        <v>5</v>
      </c>
      <c r="K22" s="12" t="s">
        <v>7</v>
      </c>
    </row>
    <row r="23" spans="3:13" x14ac:dyDescent="0.3">
      <c r="C23" s="14" t="s">
        <v>4</v>
      </c>
      <c r="D23">
        <f>D16-$D$16*D17/$D$17</f>
        <v>0</v>
      </c>
      <c r="E23">
        <f t="shared" ref="E23:K23" si="11">E16-$D$16*E17/$D$17</f>
        <v>3</v>
      </c>
      <c r="F23">
        <f t="shared" si="11"/>
        <v>0</v>
      </c>
      <c r="G23">
        <f t="shared" si="11"/>
        <v>-0.7272727272727274</v>
      </c>
      <c r="H23">
        <f t="shared" si="11"/>
        <v>1</v>
      </c>
      <c r="I23">
        <f t="shared" si="11"/>
        <v>0.27272727272727282</v>
      </c>
      <c r="J23">
        <f t="shared" si="11"/>
        <v>-0.45454545454545459</v>
      </c>
      <c r="K23">
        <f t="shared" si="11"/>
        <v>1.8181818181818177</v>
      </c>
    </row>
    <row r="24" spans="3:13" x14ac:dyDescent="0.3">
      <c r="C24" s="14" t="s">
        <v>0</v>
      </c>
      <c r="D24">
        <f>D17/$D$17</f>
        <v>1</v>
      </c>
      <c r="E24">
        <f t="shared" ref="E24:K24" si="12">E17/$D$17</f>
        <v>2</v>
      </c>
      <c r="F24">
        <f t="shared" si="12"/>
        <v>0</v>
      </c>
      <c r="G24">
        <f t="shared" si="12"/>
        <v>3.4545454545454546</v>
      </c>
      <c r="H24">
        <f t="shared" si="12"/>
        <v>0</v>
      </c>
      <c r="I24">
        <f t="shared" si="12"/>
        <v>0.45454545454545459</v>
      </c>
      <c r="J24">
        <f t="shared" si="12"/>
        <v>-9.0909090909090912E-2</v>
      </c>
      <c r="K24">
        <f t="shared" si="12"/>
        <v>6.3636363636363633</v>
      </c>
    </row>
    <row r="25" spans="3:13" x14ac:dyDescent="0.3">
      <c r="C25" s="14" t="s">
        <v>2</v>
      </c>
      <c r="D25">
        <f>D18-$D$18*D17/$D$17</f>
        <v>0</v>
      </c>
      <c r="E25">
        <f t="shared" ref="E25:K25" si="13">E18-$D$18*E17/$D$17</f>
        <v>0</v>
      </c>
      <c r="F25">
        <f t="shared" si="13"/>
        <v>1</v>
      </c>
      <c r="G25">
        <f t="shared" si="13"/>
        <v>-0.18181818181818177</v>
      </c>
      <c r="H25">
        <f t="shared" si="13"/>
        <v>0</v>
      </c>
      <c r="I25">
        <f t="shared" si="13"/>
        <v>-0.18181818181818182</v>
      </c>
      <c r="J25">
        <f t="shared" si="13"/>
        <v>0.13636363636363635</v>
      </c>
      <c r="K25">
        <f t="shared" si="13"/>
        <v>0.45454545454545464</v>
      </c>
    </row>
    <row r="26" spans="3:13" x14ac:dyDescent="0.3">
      <c r="C26" s="14" t="s">
        <v>31</v>
      </c>
      <c r="D26" s="27">
        <f>D19-$D$19*D17/$D$17</f>
        <v>0</v>
      </c>
      <c r="E26" s="27">
        <f t="shared" ref="E26:J26" si="14">E19-$D$19*E17/$D$17</f>
        <v>-8</v>
      </c>
      <c r="F26" s="27">
        <f t="shared" si="14"/>
        <v>0</v>
      </c>
      <c r="G26" s="27">
        <f t="shared" si="14"/>
        <v>-8.1818181818181817</v>
      </c>
      <c r="H26" s="27">
        <f t="shared" si="14"/>
        <v>0</v>
      </c>
      <c r="I26" s="27">
        <f t="shared" si="14"/>
        <v>-1.1818181818181821</v>
      </c>
      <c r="J26" s="27">
        <f t="shared" si="14"/>
        <v>-0.36363636363636365</v>
      </c>
      <c r="K26">
        <f>K19+D19*M17</f>
        <v>34.545454545454547</v>
      </c>
    </row>
    <row r="28" spans="3:13" x14ac:dyDescent="0.3">
      <c r="C28" s="28" t="s">
        <v>0</v>
      </c>
      <c r="D28" s="28">
        <f>K24</f>
        <v>6.3636363636363633</v>
      </c>
    </row>
    <row r="29" spans="3:13" x14ac:dyDescent="0.3">
      <c r="C29" s="28" t="s">
        <v>1</v>
      </c>
      <c r="D29" s="28">
        <v>0</v>
      </c>
    </row>
    <row r="30" spans="3:13" x14ac:dyDescent="0.3">
      <c r="C30" s="28" t="s">
        <v>2</v>
      </c>
      <c r="D30" s="28">
        <f>K25</f>
        <v>0.45454545454545464</v>
      </c>
    </row>
    <row r="31" spans="3:13" x14ac:dyDescent="0.3">
      <c r="C31" s="28" t="s">
        <v>3</v>
      </c>
      <c r="D31" s="2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D6362-44E3-47F6-8F15-68AF84666A08}">
  <dimension ref="A1:K20"/>
  <sheetViews>
    <sheetView tabSelected="1" workbookViewId="0">
      <selection activeCell="I16" sqref="I16"/>
    </sheetView>
  </sheetViews>
  <sheetFormatPr defaultRowHeight="14.4" x14ac:dyDescent="0.3"/>
  <cols>
    <col min="1" max="1" width="28.77734375" bestFit="1" customWidth="1"/>
    <col min="11" max="11" width="12.5546875" bestFit="1" customWidth="1"/>
  </cols>
  <sheetData>
    <row r="1" spans="1:11" x14ac:dyDescent="0.3">
      <c r="A1" t="s">
        <v>39</v>
      </c>
      <c r="C1" s="13"/>
      <c r="D1" s="12" t="s">
        <v>0</v>
      </c>
      <c r="E1" s="12" t="s">
        <v>1</v>
      </c>
      <c r="F1" s="15" t="s">
        <v>2</v>
      </c>
      <c r="G1" s="12" t="s">
        <v>4</v>
      </c>
      <c r="H1" s="12" t="s">
        <v>6</v>
      </c>
      <c r="I1" s="12" t="s">
        <v>7</v>
      </c>
      <c r="K1" t="s">
        <v>11</v>
      </c>
    </row>
    <row r="2" spans="1:11" x14ac:dyDescent="0.3">
      <c r="A2" t="s">
        <v>40</v>
      </c>
      <c r="C2" s="16" t="s">
        <v>4</v>
      </c>
      <c r="D2" s="8">
        <v>10</v>
      </c>
      <c r="E2" s="8">
        <v>1</v>
      </c>
      <c r="F2" s="8">
        <v>5</v>
      </c>
      <c r="G2" s="8">
        <v>1</v>
      </c>
      <c r="H2" s="8">
        <v>0</v>
      </c>
      <c r="I2" s="8">
        <v>5</v>
      </c>
      <c r="K2" s="8">
        <f>I2/F2</f>
        <v>1</v>
      </c>
    </row>
    <row r="3" spans="1:11" x14ac:dyDescent="0.3">
      <c r="A3" t="s">
        <v>41</v>
      </c>
      <c r="C3" s="14" t="s">
        <v>6</v>
      </c>
      <c r="D3">
        <v>15</v>
      </c>
      <c r="E3">
        <v>10</v>
      </c>
      <c r="F3" s="1">
        <v>2</v>
      </c>
      <c r="G3">
        <v>0</v>
      </c>
      <c r="H3">
        <v>1</v>
      </c>
      <c r="I3">
        <v>10</v>
      </c>
      <c r="K3">
        <f>I3/F3</f>
        <v>5</v>
      </c>
    </row>
    <row r="4" spans="1:11" x14ac:dyDescent="0.3">
      <c r="C4" s="14" t="s">
        <v>31</v>
      </c>
      <c r="D4">
        <v>1</v>
      </c>
      <c r="E4">
        <v>2</v>
      </c>
      <c r="F4" s="1">
        <v>3</v>
      </c>
      <c r="G4">
        <v>0</v>
      </c>
      <c r="H4">
        <v>0</v>
      </c>
      <c r="I4">
        <v>0</v>
      </c>
    </row>
    <row r="5" spans="1:11" x14ac:dyDescent="0.3">
      <c r="A5" t="s">
        <v>42</v>
      </c>
    </row>
    <row r="6" spans="1:11" x14ac:dyDescent="0.3">
      <c r="A6" t="s">
        <v>43</v>
      </c>
    </row>
    <row r="7" spans="1:11" x14ac:dyDescent="0.3">
      <c r="A7" t="s">
        <v>44</v>
      </c>
      <c r="C7" s="13"/>
      <c r="D7" s="12" t="s">
        <v>0</v>
      </c>
      <c r="E7" s="15" t="s">
        <v>1</v>
      </c>
      <c r="F7" s="12" t="s">
        <v>2</v>
      </c>
      <c r="G7" s="12" t="s">
        <v>4</v>
      </c>
      <c r="H7" s="12" t="s">
        <v>6</v>
      </c>
      <c r="I7" s="12" t="s">
        <v>7</v>
      </c>
    </row>
    <row r="8" spans="1:11" x14ac:dyDescent="0.3">
      <c r="C8" s="14" t="s">
        <v>2</v>
      </c>
      <c r="D8">
        <f>D2/$F$2</f>
        <v>2</v>
      </c>
      <c r="E8" s="1">
        <f t="shared" ref="E8:I8" si="0">E2/$F$2</f>
        <v>0.2</v>
      </c>
      <c r="F8">
        <f t="shared" si="0"/>
        <v>1</v>
      </c>
      <c r="G8">
        <f t="shared" si="0"/>
        <v>0.2</v>
      </c>
      <c r="H8">
        <f t="shared" si="0"/>
        <v>0</v>
      </c>
      <c r="I8">
        <f t="shared" si="0"/>
        <v>1</v>
      </c>
      <c r="K8">
        <f>I8/E8</f>
        <v>5</v>
      </c>
    </row>
    <row r="9" spans="1:11" x14ac:dyDescent="0.3">
      <c r="C9" s="16" t="s">
        <v>6</v>
      </c>
      <c r="D9" s="8">
        <f>D3-$F$3*D2/$F$2</f>
        <v>11</v>
      </c>
      <c r="E9" s="8">
        <f t="shared" ref="E9:I9" si="1">E3-$F$3*E2/$F$2</f>
        <v>9.6</v>
      </c>
      <c r="F9" s="8">
        <f t="shared" si="1"/>
        <v>0</v>
      </c>
      <c r="G9" s="8">
        <f t="shared" si="1"/>
        <v>-0.4</v>
      </c>
      <c r="H9" s="8">
        <f t="shared" si="1"/>
        <v>1</v>
      </c>
      <c r="I9" s="8">
        <f t="shared" si="1"/>
        <v>8</v>
      </c>
      <c r="K9" s="8">
        <f>I9/E9</f>
        <v>0.83333333333333337</v>
      </c>
    </row>
    <row r="10" spans="1:11" x14ac:dyDescent="0.3">
      <c r="C10" s="14" t="s">
        <v>31</v>
      </c>
      <c r="D10">
        <f>D4-$F$4*D2/$F$2</f>
        <v>-5</v>
      </c>
      <c r="E10" s="1">
        <f t="shared" ref="E10:H10" si="2">E4-$F$4*E2/$F$2</f>
        <v>1.4</v>
      </c>
      <c r="F10">
        <f t="shared" si="2"/>
        <v>0</v>
      </c>
      <c r="G10">
        <f t="shared" si="2"/>
        <v>-0.6</v>
      </c>
      <c r="H10">
        <f t="shared" si="2"/>
        <v>0</v>
      </c>
      <c r="I10">
        <f>I4+F4*K2</f>
        <v>3</v>
      </c>
    </row>
    <row r="13" spans="1:11" x14ac:dyDescent="0.3">
      <c r="C13" s="13"/>
      <c r="D13" s="12" t="s">
        <v>0</v>
      </c>
      <c r="E13" s="12" t="s">
        <v>1</v>
      </c>
      <c r="F13" s="12" t="s">
        <v>2</v>
      </c>
      <c r="G13" s="12" t="s">
        <v>4</v>
      </c>
      <c r="H13" s="12" t="s">
        <v>6</v>
      </c>
      <c r="I13" s="12" t="s">
        <v>7</v>
      </c>
    </row>
    <row r="14" spans="1:11" x14ac:dyDescent="0.3">
      <c r="C14" s="14" t="s">
        <v>2</v>
      </c>
      <c r="D14">
        <f>D8-$E$8*D9/$E$9</f>
        <v>1.7708333333333333</v>
      </c>
      <c r="E14">
        <f t="shared" ref="E14:I14" si="3">E8-$E$8*E9/$E$9</f>
        <v>0</v>
      </c>
      <c r="F14">
        <f t="shared" si="3"/>
        <v>1</v>
      </c>
      <c r="G14">
        <f t="shared" si="3"/>
        <v>0.20833333333333334</v>
      </c>
      <c r="H14">
        <f t="shared" si="3"/>
        <v>-2.0833333333333336E-2</v>
      </c>
      <c r="I14">
        <f t="shared" si="3"/>
        <v>0.83333333333333326</v>
      </c>
    </row>
    <row r="15" spans="1:11" x14ac:dyDescent="0.3">
      <c r="C15" s="14" t="s">
        <v>1</v>
      </c>
      <c r="D15">
        <f>D9/$E$9</f>
        <v>1.1458333333333335</v>
      </c>
      <c r="E15">
        <f t="shared" ref="E15:I15" si="4">E9/$E$9</f>
        <v>1</v>
      </c>
      <c r="F15">
        <f t="shared" si="4"/>
        <v>0</v>
      </c>
      <c r="G15">
        <f t="shared" si="4"/>
        <v>-4.1666666666666671E-2</v>
      </c>
      <c r="H15">
        <f t="shared" si="4"/>
        <v>0.10416666666666667</v>
      </c>
      <c r="I15">
        <f t="shared" si="4"/>
        <v>0.83333333333333337</v>
      </c>
    </row>
    <row r="16" spans="1:11" x14ac:dyDescent="0.3">
      <c r="C16" s="14" t="s">
        <v>31</v>
      </c>
      <c r="D16">
        <f>D10-$E$10*D9/$E$9</f>
        <v>-6.6041666666666661</v>
      </c>
      <c r="E16">
        <f t="shared" ref="E16:H16" si="5">E10-$E$10*E9/$E$9</f>
        <v>0</v>
      </c>
      <c r="F16">
        <f t="shared" si="5"/>
        <v>0</v>
      </c>
      <c r="G16">
        <f t="shared" si="5"/>
        <v>-0.54166666666666663</v>
      </c>
      <c r="H16">
        <f t="shared" si="5"/>
        <v>-0.14583333333333334</v>
      </c>
      <c r="I16">
        <f>I10+E10*K9</f>
        <v>4.166666666666667</v>
      </c>
    </row>
    <row r="18" spans="3:4" x14ac:dyDescent="0.3">
      <c r="C18" s="28" t="s">
        <v>0</v>
      </c>
      <c r="D18" s="28">
        <v>0</v>
      </c>
    </row>
    <row r="19" spans="3:4" x14ac:dyDescent="0.3">
      <c r="C19" s="28" t="s">
        <v>1</v>
      </c>
      <c r="D19" s="28">
        <f>I15</f>
        <v>0.83333333333333337</v>
      </c>
    </row>
    <row r="20" spans="3:4" x14ac:dyDescent="0.3">
      <c r="C20" s="28" t="s">
        <v>2</v>
      </c>
      <c r="D20" s="28">
        <f>I14</f>
        <v>0.83333333333333326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6</vt:i4>
      </vt:variant>
    </vt:vector>
  </HeadingPairs>
  <TitlesOfParts>
    <vt:vector size="6" baseType="lpstr">
      <vt:lpstr>11.09.</vt:lpstr>
      <vt:lpstr>11.16.</vt:lpstr>
      <vt:lpstr>gyak1</vt:lpstr>
      <vt:lpstr>gyak2</vt:lpstr>
      <vt:lpstr>5feladat</vt:lpstr>
      <vt:lpstr>6feladat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Barna Morvai</dc:creator>
  <cp:lastModifiedBy>Morvai</cp:lastModifiedBy>
  <dcterms:created xsi:type="dcterms:W3CDTF">2022-11-09T13:56:50Z</dcterms:created>
  <dcterms:modified xsi:type="dcterms:W3CDTF">2023-03-21T14:23:57Z</dcterms:modified>
</cp:coreProperties>
</file>