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aga\Documents\Universidad\Logistica\"/>
    </mc:Choice>
  </mc:AlternateContent>
  <xr:revisionPtr revIDLastSave="0" documentId="13_ncr:1_{5E03B4FC-F7D6-42A7-B1AA-DB3F42467B86}" xr6:coauthVersionLast="43" xr6:coauthVersionMax="43" xr10:uidLastSave="{00000000-0000-0000-0000-000000000000}"/>
  <bookViews>
    <workbookView xWindow="-120" yWindow="-120" windowWidth="20730" windowHeight="11760" xr2:uid="{DA1876E1-D656-4085-BB03-38A033EF5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E2" i="1"/>
  <c r="E3" i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<sst xmlns="http://schemas.openxmlformats.org/spreadsheetml/2006/main" count="24" uniqueCount="24">
  <si>
    <t>Solución óptima</t>
  </si>
  <si>
    <t>Ant System</t>
  </si>
  <si>
    <t>Recocido Simulado</t>
  </si>
  <si>
    <t>Tabú</t>
  </si>
  <si>
    <t>sko42</t>
  </si>
  <si>
    <t>sko49</t>
  </si>
  <si>
    <t>sko56</t>
  </si>
  <si>
    <t>sko64</t>
  </si>
  <si>
    <t>sko72</t>
  </si>
  <si>
    <t>sko81</t>
  </si>
  <si>
    <t>sko90</t>
  </si>
  <si>
    <t>sko100a</t>
  </si>
  <si>
    <t>sko100b</t>
  </si>
  <si>
    <t>sko100c</t>
  </si>
  <si>
    <t>sko100d</t>
  </si>
  <si>
    <t>sko100e</t>
  </si>
  <si>
    <t>sko100f</t>
  </si>
  <si>
    <t>%error opt.</t>
  </si>
  <si>
    <t>%error Ant</t>
  </si>
  <si>
    <t>%error R.S.</t>
  </si>
  <si>
    <t>%error Tabú</t>
  </si>
  <si>
    <t>Tiempo CPU Ant</t>
  </si>
  <si>
    <t>Tiempo CPU R.S.</t>
  </si>
  <si>
    <t>Tiempo CPU Tabú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</si>
</sst>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ada" xfId="1" builtinId="20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Soluciones</a:t>
            </a:r>
            <a:r>
              <a:rPr lang="es-MX" baseline="0"/>
              <a:t> Obtenidas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Solución óptima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Hoja1!$B$2:$B$14</c:f>
              <c:numCache>
                <c:formatCode>General</c:formatCode>
                <c:ptCount val="13"/>
                <c:pt idx="0">
                  <c:v>15812</c:v>
                </c:pt>
                <c:pt idx="1">
                  <c:v>23386</c:v>
                </c:pt>
                <c:pt idx="2">
                  <c:v>34458</c:v>
                </c:pt>
                <c:pt idx="3">
                  <c:v>48498</c:v>
                </c:pt>
                <c:pt idx="4">
                  <c:v>66256</c:v>
                </c:pt>
                <c:pt idx="5">
                  <c:v>90998</c:v>
                </c:pt>
                <c:pt idx="6">
                  <c:v>115534</c:v>
                </c:pt>
                <c:pt idx="7">
                  <c:v>152002</c:v>
                </c:pt>
                <c:pt idx="8">
                  <c:v>153890</c:v>
                </c:pt>
                <c:pt idx="9">
                  <c:v>147862</c:v>
                </c:pt>
                <c:pt idx="10">
                  <c:v>149576</c:v>
                </c:pt>
                <c:pt idx="11">
                  <c:v>149150</c:v>
                </c:pt>
                <c:pt idx="12">
                  <c:v>149036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7-40E7-BB05-A7DB1DD7F68F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Ant System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Hoja1!$D$2:$D$14</c:f>
              <c:numCache>
                <c:formatCode>General</c:formatCode>
                <c:ptCount val="13"/>
                <c:pt idx="0">
                  <c:v>15914</c:v>
                </c:pt>
                <c:pt idx="1">
                  <c:v>23552</c:v>
                </c:pt>
                <c:pt idx="2">
                  <c:v>34804</c:v>
                </c:pt>
                <c:pt idx="3">
                  <c:v>48896</c:v>
                </c:pt>
                <c:pt idx="4">
                  <c:v>66732</c:v>
                </c:pt>
                <c:pt idx="5">
                  <c:v>91548</c:v>
                </c:pt>
                <c:pt idx="6">
                  <c:v>116450</c:v>
                </c:pt>
                <c:pt idx="7">
                  <c:v>153228</c:v>
                </c:pt>
                <c:pt idx="8">
                  <c:v>155058</c:v>
                </c:pt>
                <c:pt idx="9">
                  <c:v>155058</c:v>
                </c:pt>
                <c:pt idx="10">
                  <c:v>150896</c:v>
                </c:pt>
                <c:pt idx="11">
                  <c:v>150896</c:v>
                </c:pt>
                <c:pt idx="12">
                  <c:v>150892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27-40E7-BB05-A7DB1DD7F68F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Recocido Simulado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Hoja1!$G$2:$G$14</c:f>
              <c:numCache>
                <c:formatCode>General</c:formatCode>
                <c:ptCount val="13"/>
                <c:pt idx="0">
                  <c:v>19530</c:v>
                </c:pt>
                <c:pt idx="1">
                  <c:v>28690</c:v>
                </c:pt>
                <c:pt idx="2">
                  <c:v>42098</c:v>
                </c:pt>
                <c:pt idx="3">
                  <c:v>58260</c:v>
                </c:pt>
                <c:pt idx="4">
                  <c:v>80120</c:v>
                </c:pt>
                <c:pt idx="5">
                  <c:v>107912</c:v>
                </c:pt>
                <c:pt idx="6">
                  <c:v>136186</c:v>
                </c:pt>
                <c:pt idx="7">
                  <c:v>177250</c:v>
                </c:pt>
                <c:pt idx="8">
                  <c:v>177626</c:v>
                </c:pt>
                <c:pt idx="9">
                  <c:v>174220</c:v>
                </c:pt>
                <c:pt idx="10">
                  <c:v>178286</c:v>
                </c:pt>
                <c:pt idx="11">
                  <c:v>175150</c:v>
                </c:pt>
                <c:pt idx="12">
                  <c:v>172288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27-40E7-BB05-A7DB1DD7F68F}"/>
            </c:ext>
          </c:extLst>
        </c:ser>
        <c:ser>
          <c:idx val="8"/>
          <c:order val="8"/>
          <c:tx>
            <c:strRef>
              <c:f>Hoja1!$J$1</c:f>
              <c:strCache>
                <c:ptCount val="1"/>
                <c:pt idx="0">
                  <c:v>Tabú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Hoja1!$J$2:$J$14</c:f>
              <c:numCache>
                <c:formatCode>General</c:formatCode>
                <c:ptCount val="13"/>
                <c:pt idx="0">
                  <c:v>15812</c:v>
                </c:pt>
                <c:pt idx="1">
                  <c:v>23410</c:v>
                </c:pt>
                <c:pt idx="2">
                  <c:v>34498</c:v>
                </c:pt>
                <c:pt idx="3">
                  <c:v>48544</c:v>
                </c:pt>
                <c:pt idx="4">
                  <c:v>66306</c:v>
                </c:pt>
                <c:pt idx="5">
                  <c:v>91140</c:v>
                </c:pt>
                <c:pt idx="6">
                  <c:v>115682</c:v>
                </c:pt>
                <c:pt idx="7">
                  <c:v>152090</c:v>
                </c:pt>
                <c:pt idx="8">
                  <c:v>154018</c:v>
                </c:pt>
                <c:pt idx="9">
                  <c:v>147976</c:v>
                </c:pt>
                <c:pt idx="10">
                  <c:v>149766</c:v>
                </c:pt>
                <c:pt idx="11">
                  <c:v>149246</c:v>
                </c:pt>
                <c:pt idx="12">
                  <c:v>149244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327-40E7-BB05-A7DB1DD7F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511720"/>
        <c:axId val="5575090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Hoja1!$C$1</c15:sqref>
                        </c15:formulaRef>
                      </c:ext>
                    </c:extLst>
                    <c:strCache>
                      <c:ptCount val="1"/>
                      <c:pt idx="0">
                        <c:v>%error opt.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Hoja1!$C$2:$C$14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3.04</c:v>
                      </c:pt>
                      <c:pt idx="1">
                        <c:v>3.15</c:v>
                      </c:pt>
                      <c:pt idx="2">
                        <c:v>3.11</c:v>
                      </c:pt>
                      <c:pt idx="3">
                        <c:v>3.05</c:v>
                      </c:pt>
                      <c:pt idx="4">
                        <c:v>3.05</c:v>
                      </c:pt>
                      <c:pt idx="5">
                        <c:v>2.9</c:v>
                      </c:pt>
                      <c:pt idx="6">
                        <c:v>2.69</c:v>
                      </c:pt>
                      <c:pt idx="7">
                        <c:v>5.37</c:v>
                      </c:pt>
                      <c:pt idx="8">
                        <c:v>5.44</c:v>
                      </c:pt>
                      <c:pt idx="9">
                        <c:v>5.54</c:v>
                      </c:pt>
                      <c:pt idx="10">
                        <c:v>5.54</c:v>
                      </c:pt>
                      <c:pt idx="11">
                        <c:v>5.54</c:v>
                      </c:pt>
                      <c:pt idx="12">
                        <c:v>5.6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327-40E7-BB05-A7DB1DD7F68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Hoja1!$E$1</c15:sqref>
                        </c15:formulaRef>
                      </c:ext>
                    </c:extLst>
                    <c:strCache>
                      <c:ptCount val="1"/>
                      <c:pt idx="0">
                        <c:v>%error Ant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Hoja1!$E$2:$E$14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3.0596104224639511</c:v>
                      </c:pt>
                      <c:pt idx="1">
                        <c:v>3.1723595313435391</c:v>
                      </c:pt>
                      <c:pt idx="2">
                        <c:v>3.1412281618201869</c:v>
                      </c:pt>
                      <c:pt idx="3">
                        <c:v>3.0750298981401292</c:v>
                      </c:pt>
                      <c:pt idx="4">
                        <c:v>3.0719119777831438</c:v>
                      </c:pt>
                      <c:pt idx="5">
                        <c:v>2.9175278577551156</c:v>
                      </c:pt>
                      <c:pt idx="6">
                        <c:v>2.7113274014575794</c:v>
                      </c:pt>
                      <c:pt idx="7">
                        <c:v>5.413312719569479</c:v>
                      </c:pt>
                      <c:pt idx="8">
                        <c:v>5.4812887127168759</c:v>
                      </c:pt>
                      <c:pt idx="9">
                        <c:v>5.8096151817234984</c:v>
                      </c:pt>
                      <c:pt idx="10">
                        <c:v>5.5888901962881743</c:v>
                      </c:pt>
                      <c:pt idx="11">
                        <c:v>5.604853100905129</c:v>
                      </c:pt>
                      <c:pt idx="12">
                        <c:v>5.6697388550417349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327-40E7-BB05-A7DB1DD7F68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Hoja1!$F$1</c15:sqref>
                        </c15:formulaRef>
                      </c:ext>
                    </c:extLst>
                    <c:strCache>
                      <c:ptCount val="1"/>
                      <c:pt idx="0">
                        <c:v>Tiempo CPU Ant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Hoja1!$F$2:$F$14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8.1340000000000003</c:v>
                      </c:pt>
                      <c:pt idx="1">
                        <c:v>18.196000000000002</c:v>
                      </c:pt>
                      <c:pt idx="2">
                        <c:v>14.9</c:v>
                      </c:pt>
                      <c:pt idx="3">
                        <c:v>11.407</c:v>
                      </c:pt>
                      <c:pt idx="4">
                        <c:v>8.5649999999999995</c:v>
                      </c:pt>
                      <c:pt idx="5">
                        <c:v>12.797000000000001</c:v>
                      </c:pt>
                      <c:pt idx="6">
                        <c:v>9.2070000000000007</c:v>
                      </c:pt>
                      <c:pt idx="7">
                        <c:v>16.327999999999999</c:v>
                      </c:pt>
                      <c:pt idx="8">
                        <c:v>26.920999999999999</c:v>
                      </c:pt>
                      <c:pt idx="9">
                        <c:v>13.015000000000001</c:v>
                      </c:pt>
                      <c:pt idx="10">
                        <c:v>15.271000000000001</c:v>
                      </c:pt>
                      <c:pt idx="11">
                        <c:v>15.91</c:v>
                      </c:pt>
                      <c:pt idx="12">
                        <c:v>15.234999999999999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327-40E7-BB05-A7DB1DD7F68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Hoja1!$H$1</c15:sqref>
                        </c15:formulaRef>
                      </c:ext>
                    </c:extLst>
                    <c:strCache>
                      <c:ptCount val="1"/>
                      <c:pt idx="0">
                        <c:v>%error R.S.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Hoja1!$H$2:$H$14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3.7548191247154059</c:v>
                      </c:pt>
                      <c:pt idx="1">
                        <c:v>3.8644274352176518</c:v>
                      </c:pt>
                      <c:pt idx="2">
                        <c:v>3.7995466945266703</c:v>
                      </c:pt>
                      <c:pt idx="3">
                        <c:v>3.663924285537548</c:v>
                      </c:pt>
                      <c:pt idx="4">
                        <c:v>3.6882093697174594</c:v>
                      </c:pt>
                      <c:pt idx="5">
                        <c:v>3.4390294292182246</c:v>
                      </c:pt>
                      <c:pt idx="6">
                        <c:v>3.1708444267488356</c:v>
                      </c:pt>
                      <c:pt idx="7">
                        <c:v>6.2619735266641232</c:v>
                      </c:pt>
                      <c:pt idx="8">
                        <c:v>6.2790658262395223</c:v>
                      </c:pt>
                      <c:pt idx="9">
                        <c:v>6.5275648915881028</c:v>
                      </c:pt>
                      <c:pt idx="10">
                        <c:v>6.6033617692677975</c:v>
                      </c:pt>
                      <c:pt idx="11">
                        <c:v>6.5057391887361717</c:v>
                      </c:pt>
                      <c:pt idx="12">
                        <c:v>6.4736895783569066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327-40E7-BB05-A7DB1DD7F68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Hoja1!$I$1</c15:sqref>
                        </c15:formulaRef>
                      </c:ext>
                    </c:extLst>
                    <c:strCache>
                      <c:ptCount val="1"/>
                      <c:pt idx="0">
                        <c:v>Tiempo CPU R.S.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Hoja1!$I$2:$I$14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327-40E7-BB05-A7DB1DD7F68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Hoja1!$K$1</c15:sqref>
                        </c15:formulaRef>
                      </c:ext>
                    </c:extLst>
                    <c:strCache>
                      <c:ptCount val="1"/>
                      <c:pt idx="0">
                        <c:v>%error Tabú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Hoja1!$K$2:$K$14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3.04</c:v>
                      </c:pt>
                      <c:pt idx="1">
                        <c:v>3.1532327033267769</c:v>
                      </c:pt>
                      <c:pt idx="2">
                        <c:v>3.1136101921179407</c:v>
                      </c:pt>
                      <c:pt idx="3">
                        <c:v>3.052892902800115</c:v>
                      </c:pt>
                      <c:pt idx="4">
                        <c:v>3.0523016783385652</c:v>
                      </c:pt>
                      <c:pt idx="5">
                        <c:v>2.9045253741840482</c:v>
                      </c:pt>
                      <c:pt idx="6">
                        <c:v>2.6934459120258971</c:v>
                      </c:pt>
                      <c:pt idx="7">
                        <c:v>5.3731089064617574</c:v>
                      </c:pt>
                      <c:pt idx="8">
                        <c:v>5.444524790434726</c:v>
                      </c:pt>
                      <c:pt idx="9">
                        <c:v>5.5442712799772762</c:v>
                      </c:pt>
                      <c:pt idx="10">
                        <c:v>5.5470372252232982</c:v>
                      </c:pt>
                      <c:pt idx="11">
                        <c:v>5.5435658062353337</c:v>
                      </c:pt>
                      <c:pt idx="12">
                        <c:v>5.6078155613408835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327-40E7-BB05-A7DB1DD7F68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Hoja1!$L$1</c15:sqref>
                        </c15:formulaRef>
                      </c:ext>
                    </c:extLst>
                    <c:strCache>
                      <c:ptCount val="1"/>
                      <c:pt idx="0">
                        <c:v>Tiempo CPU Tabú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Hoja1!$L$2:$L$14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15.119</c:v>
                      </c:pt>
                      <c:pt idx="1">
                        <c:v>21.146999999999998</c:v>
                      </c:pt>
                      <c:pt idx="2">
                        <c:v>27.280999999999999</c:v>
                      </c:pt>
                      <c:pt idx="3">
                        <c:v>36.439</c:v>
                      </c:pt>
                      <c:pt idx="4">
                        <c:v>49.865000000000002</c:v>
                      </c:pt>
                      <c:pt idx="5">
                        <c:v>63.482999999999997</c:v>
                      </c:pt>
                      <c:pt idx="6">
                        <c:v>72.694000000000003</c:v>
                      </c:pt>
                      <c:pt idx="7">
                        <c:v>89.091999999999999</c:v>
                      </c:pt>
                      <c:pt idx="8">
                        <c:v>88.921000000000006</c:v>
                      </c:pt>
                      <c:pt idx="9">
                        <c:v>88.667000000000002</c:v>
                      </c:pt>
                      <c:pt idx="10">
                        <c:v>88.593000000000004</c:v>
                      </c:pt>
                      <c:pt idx="11">
                        <c:v>88.840999999999994</c:v>
                      </c:pt>
                      <c:pt idx="12">
                        <c:v>88.608000000000004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327-40E7-BB05-A7DB1DD7F68F}"/>
                  </c:ext>
                </c:extLst>
              </c15:ser>
            </c15:filteredLineSeries>
          </c:ext>
        </c:extLst>
      </c:lineChart>
      <c:catAx>
        <c:axId val="557511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7509096"/>
        <c:crosses val="autoZero"/>
        <c:auto val="1"/>
        <c:lblAlgn val="ctr"/>
        <c:lblOffset val="100"/>
        <c:noMultiLvlLbl val="0"/>
      </c:catAx>
      <c:valAx>
        <c:axId val="55750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7511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Margen</a:t>
            </a:r>
            <a:r>
              <a:rPr lang="es-MX" baseline="0"/>
              <a:t> de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%error opt.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Hoja1!$C$2:$C$14</c:f>
              <c:numCache>
                <c:formatCode>General</c:formatCode>
                <c:ptCount val="13"/>
                <c:pt idx="0">
                  <c:v>3.04</c:v>
                </c:pt>
                <c:pt idx="1">
                  <c:v>3.15</c:v>
                </c:pt>
                <c:pt idx="2">
                  <c:v>3.11</c:v>
                </c:pt>
                <c:pt idx="3">
                  <c:v>3.05</c:v>
                </c:pt>
                <c:pt idx="4">
                  <c:v>3.05</c:v>
                </c:pt>
                <c:pt idx="5">
                  <c:v>2.9</c:v>
                </c:pt>
                <c:pt idx="6">
                  <c:v>2.69</c:v>
                </c:pt>
                <c:pt idx="7">
                  <c:v>5.37</c:v>
                </c:pt>
                <c:pt idx="8">
                  <c:v>5.44</c:v>
                </c:pt>
                <c:pt idx="9">
                  <c:v>5.54</c:v>
                </c:pt>
                <c:pt idx="10">
                  <c:v>5.54</c:v>
                </c:pt>
                <c:pt idx="11">
                  <c:v>5.54</c:v>
                </c:pt>
                <c:pt idx="12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A3-485F-8636-89A37F51BC06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%error Ant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dPt>
            <c:idx val="1"/>
            <c:marker>
              <c:symbol val="none"/>
            </c:marker>
            <c:bubble3D val="0"/>
          </c:dPt>
          <c:dPt>
            <c:idx val="2"/>
            <c:marker>
              <c:symbol val="none"/>
            </c:marker>
            <c:bubble3D val="0"/>
          </c:dPt>
          <c:dPt>
            <c:idx val="3"/>
            <c:marker>
              <c:symbol val="none"/>
            </c:marker>
            <c:bubble3D val="0"/>
          </c:dPt>
          <c:dPt>
            <c:idx val="4"/>
            <c:marker>
              <c:symbol val="none"/>
            </c:marker>
            <c:bubble3D val="0"/>
          </c:dPt>
          <c:dPt>
            <c:idx val="5"/>
            <c:marker>
              <c:symbol val="none"/>
            </c:marker>
            <c:bubble3D val="0"/>
          </c:dPt>
          <c:dPt>
            <c:idx val="6"/>
            <c:marker>
              <c:symbol val="none"/>
            </c:marker>
            <c:bubble3D val="0"/>
          </c:dPt>
          <c:dPt>
            <c:idx val="7"/>
            <c:marker>
              <c:symbol val="none"/>
            </c:marker>
            <c:bubble3D val="0"/>
          </c:dPt>
          <c:dPt>
            <c:idx val="8"/>
            <c:marker>
              <c:symbol val="none"/>
            </c:marker>
            <c:bubble3D val="0"/>
          </c:dPt>
          <c:dPt>
            <c:idx val="9"/>
            <c:marker>
              <c:symbol val="none"/>
            </c:marker>
            <c:bubble3D val="0"/>
          </c:dPt>
          <c:dPt>
            <c:idx val="10"/>
            <c:marker>
              <c:symbol val="none"/>
            </c:marker>
            <c:bubble3D val="0"/>
          </c:dPt>
          <c:dPt>
            <c:idx val="11"/>
            <c:marker>
              <c:symbol val="none"/>
            </c:marker>
            <c:bubble3D val="0"/>
          </c:dPt>
          <c:dPt>
            <c:idx val="12"/>
            <c:marker>
              <c:symbol val="none"/>
            </c:marker>
            <c:bubble3D val="0"/>
          </c:dPt>
          <c:val>
            <c:numRef>
              <c:f>Hoja1!$E$2:$E$14</c:f>
              <c:numCache>
                <c:formatCode>General</c:formatCode>
                <c:ptCount val="13"/>
                <c:pt idx="0">
                  <c:v>3.0596104224639511</c:v>
                </c:pt>
                <c:pt idx="1">
                  <c:v>3.1723595313435391</c:v>
                </c:pt>
                <c:pt idx="2">
                  <c:v>3.1412281618201869</c:v>
                </c:pt>
                <c:pt idx="3">
                  <c:v>3.0750298981401292</c:v>
                </c:pt>
                <c:pt idx="4">
                  <c:v>3.0719119777831438</c:v>
                </c:pt>
                <c:pt idx="5">
                  <c:v>2.9175278577551156</c:v>
                </c:pt>
                <c:pt idx="6">
                  <c:v>2.7113274014575794</c:v>
                </c:pt>
                <c:pt idx="7">
                  <c:v>5.413312719569479</c:v>
                </c:pt>
                <c:pt idx="8">
                  <c:v>5.4812887127168759</c:v>
                </c:pt>
                <c:pt idx="9">
                  <c:v>5.8096151817234984</c:v>
                </c:pt>
                <c:pt idx="10">
                  <c:v>5.5888901962881743</c:v>
                </c:pt>
                <c:pt idx="11">
                  <c:v>5.604853100905129</c:v>
                </c:pt>
                <c:pt idx="12">
                  <c:v>5.6697388550417349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A3-485F-8636-89A37F51BC06}"/>
            </c:ext>
          </c:extLst>
        </c:ser>
        <c:ser>
          <c:idx val="2"/>
          <c:order val="2"/>
          <c:tx>
            <c:strRef>
              <c:f>Hoja1!$H$1</c:f>
              <c:strCache>
                <c:ptCount val="1"/>
                <c:pt idx="0">
                  <c:v>%error R.S.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dPt>
            <c:idx val="1"/>
            <c:marker>
              <c:symbol val="none"/>
            </c:marker>
            <c:bubble3D val="0"/>
          </c:dPt>
          <c:dPt>
            <c:idx val="2"/>
            <c:marker>
              <c:symbol val="none"/>
            </c:marker>
            <c:bubble3D val="0"/>
          </c:dPt>
          <c:dPt>
            <c:idx val="3"/>
            <c:marker>
              <c:symbol val="none"/>
            </c:marker>
            <c:bubble3D val="0"/>
          </c:dPt>
          <c:dPt>
            <c:idx val="4"/>
            <c:marker>
              <c:symbol val="none"/>
            </c:marker>
            <c:bubble3D val="0"/>
          </c:dPt>
          <c:dPt>
            <c:idx val="5"/>
            <c:marker>
              <c:symbol val="none"/>
            </c:marker>
            <c:bubble3D val="0"/>
          </c:dPt>
          <c:dPt>
            <c:idx val="6"/>
            <c:marker>
              <c:symbol val="none"/>
            </c:marker>
            <c:bubble3D val="0"/>
          </c:dPt>
          <c:dPt>
            <c:idx val="7"/>
            <c:marker>
              <c:symbol val="none"/>
            </c:marker>
            <c:bubble3D val="0"/>
          </c:dPt>
          <c:dPt>
            <c:idx val="8"/>
            <c:marker>
              <c:symbol val="none"/>
            </c:marker>
            <c:bubble3D val="0"/>
          </c:dPt>
          <c:dPt>
            <c:idx val="9"/>
            <c:marker>
              <c:symbol val="none"/>
            </c:marker>
            <c:bubble3D val="0"/>
          </c:dPt>
          <c:dPt>
            <c:idx val="10"/>
            <c:marker>
              <c:symbol val="none"/>
            </c:marker>
            <c:bubble3D val="0"/>
          </c:dPt>
          <c:dPt>
            <c:idx val="11"/>
            <c:marker>
              <c:symbol val="none"/>
            </c:marker>
            <c:bubble3D val="0"/>
          </c:dPt>
          <c:dPt>
            <c:idx val="12"/>
            <c:marker>
              <c:symbol val="none"/>
            </c:marker>
            <c:bubble3D val="0"/>
          </c:dPt>
          <c:val>
            <c:numRef>
              <c:f>Hoja1!$H$2:$H$14</c:f>
              <c:numCache>
                <c:formatCode>General</c:formatCode>
                <c:ptCount val="13"/>
                <c:pt idx="0">
                  <c:v>3.7548191247154059</c:v>
                </c:pt>
                <c:pt idx="1">
                  <c:v>3.8644274352176518</c:v>
                </c:pt>
                <c:pt idx="2">
                  <c:v>3.7995466945266703</c:v>
                </c:pt>
                <c:pt idx="3">
                  <c:v>3.663924285537548</c:v>
                </c:pt>
                <c:pt idx="4">
                  <c:v>3.6882093697174594</c:v>
                </c:pt>
                <c:pt idx="5">
                  <c:v>3.4390294292182246</c:v>
                </c:pt>
                <c:pt idx="6">
                  <c:v>3.1708444267488356</c:v>
                </c:pt>
                <c:pt idx="7">
                  <c:v>6.2619735266641232</c:v>
                </c:pt>
                <c:pt idx="8">
                  <c:v>6.2790658262395223</c:v>
                </c:pt>
                <c:pt idx="9">
                  <c:v>6.5275648915881028</c:v>
                </c:pt>
                <c:pt idx="10">
                  <c:v>6.6033617692677975</c:v>
                </c:pt>
                <c:pt idx="11">
                  <c:v>6.5057391887361717</c:v>
                </c:pt>
                <c:pt idx="12">
                  <c:v>6.4736895783569066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6A3-485F-8636-89A37F51BC06}"/>
            </c:ext>
          </c:extLst>
        </c:ser>
        <c:ser>
          <c:idx val="3"/>
          <c:order val="3"/>
          <c:tx>
            <c:strRef>
              <c:f>Hoja1!$K$1</c:f>
              <c:strCache>
                <c:ptCount val="1"/>
                <c:pt idx="0">
                  <c:v>%error Tabú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Hoja1!$K$2:$K$14</c:f>
              <c:numCache>
                <c:formatCode>General</c:formatCode>
                <c:ptCount val="13"/>
                <c:pt idx="0">
                  <c:v>3.04</c:v>
                </c:pt>
                <c:pt idx="1">
                  <c:v>3.1532327033267769</c:v>
                </c:pt>
                <c:pt idx="2">
                  <c:v>3.1136101921179407</c:v>
                </c:pt>
                <c:pt idx="3">
                  <c:v>3.052892902800115</c:v>
                </c:pt>
                <c:pt idx="4">
                  <c:v>3.0523016783385652</c:v>
                </c:pt>
                <c:pt idx="5">
                  <c:v>2.9045253741840482</c:v>
                </c:pt>
                <c:pt idx="6">
                  <c:v>2.6934459120258971</c:v>
                </c:pt>
                <c:pt idx="7">
                  <c:v>5.3731089064617574</c:v>
                </c:pt>
                <c:pt idx="8">
                  <c:v>5.444524790434726</c:v>
                </c:pt>
                <c:pt idx="9">
                  <c:v>5.5442712799772762</c:v>
                </c:pt>
                <c:pt idx="10">
                  <c:v>5.5470372252232982</c:v>
                </c:pt>
                <c:pt idx="11">
                  <c:v>5.5435658062353337</c:v>
                </c:pt>
                <c:pt idx="12">
                  <c:v>5.6078155613408835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6A3-485F-8636-89A37F51B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193008"/>
        <c:axId val="561191696"/>
      </c:lineChart>
      <c:catAx>
        <c:axId val="56119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1191696"/>
        <c:crosses val="autoZero"/>
        <c:auto val="1"/>
        <c:lblAlgn val="ctr"/>
        <c:lblOffset val="100"/>
        <c:noMultiLvlLbl val="0"/>
      </c:catAx>
      <c:valAx>
        <c:axId val="561191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1193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Tiempo</a:t>
            </a:r>
            <a:r>
              <a:rPr lang="es-MX" baseline="0"/>
              <a:t> de ejecución del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Tiempo CPU Ant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Hoja1!$F$2:$F$14</c:f>
              <c:numCache>
                <c:formatCode>General</c:formatCode>
                <c:ptCount val="13"/>
                <c:pt idx="0">
                  <c:v>8.1340000000000003</c:v>
                </c:pt>
                <c:pt idx="1">
                  <c:v>18.196000000000002</c:v>
                </c:pt>
                <c:pt idx="2">
                  <c:v>14.9</c:v>
                </c:pt>
                <c:pt idx="3">
                  <c:v>11.407</c:v>
                </c:pt>
                <c:pt idx="4">
                  <c:v>8.5649999999999995</c:v>
                </c:pt>
                <c:pt idx="5">
                  <c:v>12.797000000000001</c:v>
                </c:pt>
                <c:pt idx="6">
                  <c:v>9.2070000000000007</c:v>
                </c:pt>
                <c:pt idx="7">
                  <c:v>16.327999999999999</c:v>
                </c:pt>
                <c:pt idx="8">
                  <c:v>26.920999999999999</c:v>
                </c:pt>
                <c:pt idx="9">
                  <c:v>13.015000000000001</c:v>
                </c:pt>
                <c:pt idx="10">
                  <c:v>15.271000000000001</c:v>
                </c:pt>
                <c:pt idx="11">
                  <c:v>15.91</c:v>
                </c:pt>
                <c:pt idx="12">
                  <c:v>15.234999999999999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527-44D2-AFD7-6F2A037BF7C3}"/>
            </c:ext>
          </c:extLst>
        </c:ser>
        <c:ser>
          <c:idx val="1"/>
          <c:order val="1"/>
          <c:tx>
            <c:strRef>
              <c:f>Hoja1!$I$1</c:f>
              <c:strCache>
                <c:ptCount val="1"/>
                <c:pt idx="0">
                  <c:v>Tiempo CPU R.S.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527-44D2-AFD7-6F2A037BF7C3}"/>
            </c:ext>
          </c:extLst>
        </c:ser>
        <c:ser>
          <c:idx val="2"/>
          <c:order val="2"/>
          <c:tx>
            <c:strRef>
              <c:f>Hoja1!$L$1</c:f>
              <c:strCache>
                <c:ptCount val="1"/>
                <c:pt idx="0">
                  <c:v>Tiempo CPU Tabú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Hoja1!$L$2:$L$14</c:f>
              <c:numCache>
                <c:formatCode>General</c:formatCode>
                <c:ptCount val="13"/>
                <c:pt idx="0">
                  <c:v>15.119</c:v>
                </c:pt>
                <c:pt idx="1">
                  <c:v>21.146999999999998</c:v>
                </c:pt>
                <c:pt idx="2">
                  <c:v>27.280999999999999</c:v>
                </c:pt>
                <c:pt idx="3">
                  <c:v>36.439</c:v>
                </c:pt>
                <c:pt idx="4">
                  <c:v>49.865000000000002</c:v>
                </c:pt>
                <c:pt idx="5">
                  <c:v>63.482999999999997</c:v>
                </c:pt>
                <c:pt idx="6">
                  <c:v>72.694000000000003</c:v>
                </c:pt>
                <c:pt idx="7">
                  <c:v>89.091999999999999</c:v>
                </c:pt>
                <c:pt idx="8">
                  <c:v>88.921000000000006</c:v>
                </c:pt>
                <c:pt idx="9">
                  <c:v>88.667000000000002</c:v>
                </c:pt>
                <c:pt idx="10">
                  <c:v>88.593000000000004</c:v>
                </c:pt>
                <c:pt idx="11">
                  <c:v>88.840999999999994</c:v>
                </c:pt>
                <c:pt idx="12">
                  <c:v>88.608000000000004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527-44D2-AFD7-6F2A037BF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834008"/>
        <c:axId val="232836304"/>
      </c:lineChart>
      <c:catAx>
        <c:axId val="232834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Numero</a:t>
                </a:r>
                <a:r>
                  <a:rPr lang="es-MX" baseline="0"/>
                  <a:t> de serie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2836304"/>
        <c:crosses val="autoZero"/>
        <c:auto val="1"/>
        <c:lblAlgn val="ctr"/>
        <c:lblOffset val="100"/>
        <c:noMultiLvlLbl val="0"/>
      </c:catAx>
      <c:valAx>
        <c:axId val="2328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en segundos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283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9525</xdr:rowOff>
    </xdr:from>
    <xdr:to>
      <xdr:col>4</xdr:col>
      <xdr:colOff>485775</xdr:colOff>
      <xdr:row>28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ACB231-4657-48AA-BF2C-2BBC059FF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495298</xdr:colOff>
      <xdr:row>14</xdr:row>
      <xdr:rowOff>19049</xdr:rowOff>
    </xdr:from>
    <xdr:to>
      <xdr:col>12</xdr:col>
      <xdr:colOff>0</xdr:colOff>
      <xdr:row>28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7E6A75-0CF1-4595-8CCE-57E40D959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28574</xdr:colOff>
      <xdr:row>28</xdr:row>
      <xdr:rowOff>114300</xdr:rowOff>
    </xdr:from>
    <xdr:to>
      <xdr:col>12</xdr:col>
      <xdr:colOff>9525</xdr:colOff>
      <xdr:row>43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1B76535-F65B-42FC-890C-EC34151E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AB16F-A810-46B4-ADCC-CF4AF2BC54AE}" name="Tabla2" displayName="Tabla2" ref="B1:L14" totalsRowShown="0">
  <autoFilter ref="B1:L14" xr:uid="{602C2EBF-720B-49C0-B11F-639D822F85DC}"/>
  <tableColumns count="11">
    <tableColumn id="1" xr3:uid="{2B9B2672-580C-47EB-9A88-9AA68BBC9429}" name="Solución óptima"/>
    <tableColumn id="2" xr3:uid="{3CA0D93B-4EF2-40EB-896A-B0E4362B4E68}" name="%error opt."/>
    <tableColumn id="3" xr3:uid="{2A7A6C9B-0001-4DEB-823E-0CE02D22B3BD}" name="Ant System"/>
    <tableColumn id="4" xr3:uid="{9802A950-94B9-4180-9151-77142F6A6B48}" name="%error Ant" dataDxfId="2">
      <calculatedColumnFormula>(Tabla2[[#This Row],[Ant System]]*Tabla2[[#This Row],[%error opt.]])/Tabla2[[#This Row],[Solución óptima]]</calculatedColumnFormula>
    </tableColumn>
    <tableColumn id="11" xr3:uid="{AFA3F611-C7C8-414E-B720-B7047FC8C009}" name="Tiempo CPU Ant"/>
    <tableColumn id="5" xr3:uid="{D6F347C2-04C4-46C2-A0B3-20695C589819}" name="Recocido Simulado"/>
    <tableColumn id="6" xr3:uid="{E37474EF-18C4-4A75-AE62-CD4A3FEDC9E9}" name="%error R.S." dataDxfId="1">
      <calculatedColumnFormula>(Tabla2[[#This Row],[Recocido Simulado]]*Tabla2[[#This Row],[%error opt.]])/Tabla2[[#This Row],[Solución óptima]]</calculatedColumnFormula>
    </tableColumn>
    <tableColumn id="12" xr3:uid="{E92A7C2F-4A09-41D2-A822-5A0AB8962F23}" name="Tiempo CPU R.S."/>
    <tableColumn id="7" xr3:uid="{2610F3FE-B3F2-422F-BC6C-294087AFC0CE}" name="Tabú"/>
    <tableColumn id="13" xr3:uid="{E73FE8AE-C0EA-46DD-9A02-9CCACD746394}" name="%error Tabú" dataDxfId="0">
      <calculatedColumnFormula>(Tabla2[[#This Row],[Tabú]]*Tabla2[[#This Row],[%error opt.]])/Tabla2[[#This Row],[Solución óptima]]</calculatedColumnFormula>
    </tableColumn>
    <tableColumn id="8" xr3:uid="{1442D469-95B6-4F19-BA0B-1F5B44FA81DF}" name="Tiempo CPU Tab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F0E7-1841-4C96-BABC-2089552A0B1E}">
  <dimension ref="A1:L14"/>
  <sheetViews>
    <sheetView tabSelected="1" workbookViewId="0">
      <selection activeCell="M15" sqref="M15"/>
    </sheetView>
  </sheetViews>
  <sheetFormatPr baseColWidth="10" defaultRowHeight="15" x14ac:dyDescent="0.25"/>
  <cols>
    <col min="2" max="2" width="17.7109375" customWidth="1"/>
    <col min="3" max="3" width="17.28515625" customWidth="1"/>
    <col min="4" max="4" width="14.85546875" customWidth="1"/>
    <col min="5" max="5" width="14.5703125" customWidth="1"/>
    <col min="6" max="6" width="14.85546875" customWidth="1"/>
    <col min="7" max="7" width="14.7109375" customWidth="1"/>
    <col min="8" max="9" width="13.28515625" customWidth="1"/>
    <col min="10" max="11" width="14" customWidth="1"/>
    <col min="12" max="13" width="14.28515625" customWidth="1"/>
  </cols>
  <sheetData>
    <row r="1" spans="1:12" x14ac:dyDescent="0.25">
      <c r="B1" t="s">
        <v>0</v>
      </c>
      <c r="C1" t="s">
        <v>17</v>
      </c>
      <c r="D1" t="s">
        <v>1</v>
      </c>
      <c r="E1" t="s">
        <v>18</v>
      </c>
      <c r="F1" t="s">
        <v>21</v>
      </c>
      <c r="G1" t="s">
        <v>2</v>
      </c>
      <c r="H1" t="s">
        <v>19</v>
      </c>
      <c r="I1" t="s">
        <v>22</v>
      </c>
      <c r="J1" t="s">
        <v>3</v>
      </c>
      <c r="K1" t="s">
        <v>20</v>
      </c>
      <c r="L1" t="s">
        <v>23</v>
      </c>
    </row>
    <row r="2" spans="1:12" x14ac:dyDescent="0.25">
      <c r="A2" s="1" t="s">
        <v>4</v>
      </c>
      <c r="B2">
        <v>15812</v>
      </c>
      <c r="C2">
        <v>3.04</v>
      </c>
      <c r="D2">
        <v>15914</v>
      </c>
      <c r="E2">
        <f>(Tabla2[[#This Row],[Ant System]]*Tabla2[[#This Row],[%error opt.]])/Tabla2[[#This Row],[Solución óptima]]</f>
        <v>3.0596104224639511</v>
      </c>
      <c r="F2">
        <v>8.1340000000000003</v>
      </c>
      <c r="G2">
        <v>19530</v>
      </c>
      <c r="H2">
        <f>(Tabla2[[#This Row],[Recocido Simulado]]*Tabla2[[#This Row],[%error opt.]])/Tabla2[[#This Row],[Solución óptima]]</f>
        <v>3.7548191247154059</v>
      </c>
      <c r="I2">
        <v>0</v>
      </c>
      <c r="J2">
        <v>15812</v>
      </c>
      <c r="K2">
        <f>(Tabla2[[#This Row],[Tabú]]*Tabla2[[#This Row],[%error opt.]])/Tabla2[[#This Row],[Solución óptima]]</f>
        <v>3.04</v>
      </c>
      <c r="L2">
        <v>15.119</v>
      </c>
    </row>
    <row r="3" spans="1:12" x14ac:dyDescent="0.25">
      <c r="A3" s="1" t="s">
        <v>5</v>
      </c>
      <c r="B3">
        <v>23386</v>
      </c>
      <c r="C3">
        <v>3.15</v>
      </c>
      <c r="D3">
        <v>23552</v>
      </c>
      <c r="E3">
        <f>(Tabla2[[#This Row],[Ant System]]*Tabla2[[#This Row],[%error opt.]])/Tabla2[[#This Row],[Solución óptima]]</f>
        <v>3.1723595313435391</v>
      </c>
      <c r="F3">
        <v>18.196000000000002</v>
      </c>
      <c r="G3">
        <v>28690</v>
      </c>
      <c r="H3">
        <f>(Tabla2[[#This Row],[Recocido Simulado]]*Tabla2[[#This Row],[%error opt.]])/Tabla2[[#This Row],[Solución óptima]]</f>
        <v>3.8644274352176518</v>
      </c>
      <c r="I3">
        <v>0</v>
      </c>
      <c r="J3">
        <v>23410</v>
      </c>
      <c r="K3">
        <f>(Tabla2[[#This Row],[Tabú]]*Tabla2[[#This Row],[%error opt.]])/Tabla2[[#This Row],[Solución óptima]]</f>
        <v>3.1532327033267769</v>
      </c>
      <c r="L3">
        <v>21.146999999999998</v>
      </c>
    </row>
    <row r="4" spans="1:12" x14ac:dyDescent="0.25">
      <c r="A4" s="1" t="s">
        <v>6</v>
      </c>
      <c r="B4">
        <v>34458</v>
      </c>
      <c r="C4">
        <v>3.11</v>
      </c>
      <c r="D4">
        <v>34804</v>
      </c>
      <c r="E4">
        <f>(Tabla2[[#This Row],[Ant System]]*Tabla2[[#This Row],[%error opt.]])/Tabla2[[#This Row],[Solución óptima]]</f>
        <v>3.1412281618201869</v>
      </c>
      <c r="F4">
        <v>14.9</v>
      </c>
      <c r="G4">
        <v>42098</v>
      </c>
      <c r="H4">
        <f>(Tabla2[[#This Row],[Recocido Simulado]]*Tabla2[[#This Row],[%error opt.]])/Tabla2[[#This Row],[Solución óptima]]</f>
        <v>3.7995466945266703</v>
      </c>
      <c r="I4">
        <v>0</v>
      </c>
      <c r="J4">
        <v>34498</v>
      </c>
      <c r="K4">
        <f>(Tabla2[[#This Row],[Tabú]]*Tabla2[[#This Row],[%error opt.]])/Tabla2[[#This Row],[Solución óptima]]</f>
        <v>3.1136101921179407</v>
      </c>
      <c r="L4">
        <v>27.280999999999999</v>
      </c>
    </row>
    <row r="5" spans="1:12" x14ac:dyDescent="0.25">
      <c r="A5" s="1" t="s">
        <v>7</v>
      </c>
      <c r="B5">
        <v>48498</v>
      </c>
      <c r="C5">
        <v>3.05</v>
      </c>
      <c r="D5">
        <v>48896</v>
      </c>
      <c r="E5">
        <f>(Tabla2[[#This Row],[Ant System]]*Tabla2[[#This Row],[%error opt.]])/Tabla2[[#This Row],[Solución óptima]]</f>
        <v>3.0750298981401292</v>
      </c>
      <c r="F5">
        <v>11.407</v>
      </c>
      <c r="G5">
        <v>58260</v>
      </c>
      <c r="H5">
        <f>(Tabla2[[#This Row],[Recocido Simulado]]*Tabla2[[#This Row],[%error opt.]])/Tabla2[[#This Row],[Solución óptima]]</f>
        <v>3.663924285537548</v>
      </c>
      <c r="I5">
        <v>0</v>
      </c>
      <c r="J5">
        <v>48544</v>
      </c>
      <c r="K5">
        <f>(Tabla2[[#This Row],[Tabú]]*Tabla2[[#This Row],[%error opt.]])/Tabla2[[#This Row],[Solución óptima]]</f>
        <v>3.052892902800115</v>
      </c>
      <c r="L5">
        <v>36.439</v>
      </c>
    </row>
    <row r="6" spans="1:12" x14ac:dyDescent="0.25">
      <c r="A6" s="1" t="s">
        <v>8</v>
      </c>
      <c r="B6">
        <v>66256</v>
      </c>
      <c r="C6">
        <v>3.05</v>
      </c>
      <c r="D6">
        <v>66732</v>
      </c>
      <c r="E6">
        <f>(Tabla2[[#This Row],[Ant System]]*Tabla2[[#This Row],[%error opt.]])/Tabla2[[#This Row],[Solución óptima]]</f>
        <v>3.0719119777831438</v>
      </c>
      <c r="F6">
        <v>8.5649999999999995</v>
      </c>
      <c r="G6">
        <v>80120</v>
      </c>
      <c r="H6">
        <f>(Tabla2[[#This Row],[Recocido Simulado]]*Tabla2[[#This Row],[%error opt.]])/Tabla2[[#This Row],[Solución óptima]]</f>
        <v>3.6882093697174594</v>
      </c>
      <c r="I6">
        <v>0</v>
      </c>
      <c r="J6">
        <v>66306</v>
      </c>
      <c r="K6">
        <f>(Tabla2[[#This Row],[Tabú]]*Tabla2[[#This Row],[%error opt.]])/Tabla2[[#This Row],[Solución óptima]]</f>
        <v>3.0523016783385652</v>
      </c>
      <c r="L6">
        <v>49.865000000000002</v>
      </c>
    </row>
    <row r="7" spans="1:12" x14ac:dyDescent="0.25">
      <c r="A7" s="1" t="s">
        <v>9</v>
      </c>
      <c r="B7">
        <v>90998</v>
      </c>
      <c r="C7">
        <v>2.9</v>
      </c>
      <c r="D7">
        <v>91548</v>
      </c>
      <c r="E7">
        <f>(Tabla2[[#This Row],[Ant System]]*Tabla2[[#This Row],[%error opt.]])/Tabla2[[#This Row],[Solución óptima]]</f>
        <v>2.9175278577551156</v>
      </c>
      <c r="F7">
        <v>12.797000000000001</v>
      </c>
      <c r="G7">
        <v>107912</v>
      </c>
      <c r="H7">
        <f>(Tabla2[[#This Row],[Recocido Simulado]]*Tabla2[[#This Row],[%error opt.]])/Tabla2[[#This Row],[Solución óptima]]</f>
        <v>3.4390294292182246</v>
      </c>
      <c r="I7">
        <v>0</v>
      </c>
      <c r="J7">
        <v>91140</v>
      </c>
      <c r="K7">
        <f>(Tabla2[[#This Row],[Tabú]]*Tabla2[[#This Row],[%error opt.]])/Tabla2[[#This Row],[Solución óptima]]</f>
        <v>2.9045253741840482</v>
      </c>
      <c r="L7">
        <v>63.482999999999997</v>
      </c>
    </row>
    <row r="8" spans="1:12" x14ac:dyDescent="0.25">
      <c r="A8" s="1" t="s">
        <v>10</v>
      </c>
      <c r="B8">
        <v>115534</v>
      </c>
      <c r="C8">
        <v>2.69</v>
      </c>
      <c r="D8">
        <v>116450</v>
      </c>
      <c r="E8">
        <f>(Tabla2[[#This Row],[Ant System]]*Tabla2[[#This Row],[%error opt.]])/Tabla2[[#This Row],[Solución óptima]]</f>
        <v>2.7113274014575794</v>
      </c>
      <c r="F8">
        <v>9.2070000000000007</v>
      </c>
      <c r="G8">
        <v>136186</v>
      </c>
      <c r="H8">
        <f>(Tabla2[[#This Row],[Recocido Simulado]]*Tabla2[[#This Row],[%error opt.]])/Tabla2[[#This Row],[Solución óptima]]</f>
        <v>3.1708444267488356</v>
      </c>
      <c r="I8">
        <v>0</v>
      </c>
      <c r="J8">
        <v>115682</v>
      </c>
      <c r="K8">
        <f>(Tabla2[[#This Row],[Tabú]]*Tabla2[[#This Row],[%error opt.]])/Tabla2[[#This Row],[Solución óptima]]</f>
        <v>2.6934459120258971</v>
      </c>
      <c r="L8">
        <v>72.694000000000003</v>
      </c>
    </row>
    <row r="9" spans="1:12" x14ac:dyDescent="0.25">
      <c r="A9" s="1" t="s">
        <v>11</v>
      </c>
      <c r="B9">
        <v>152002</v>
      </c>
      <c r="C9">
        <v>5.37</v>
      </c>
      <c r="D9">
        <v>153228</v>
      </c>
      <c r="E9">
        <f>(Tabla2[[#This Row],[Ant System]]*Tabla2[[#This Row],[%error opt.]])/Tabla2[[#This Row],[Solución óptima]]</f>
        <v>5.413312719569479</v>
      </c>
      <c r="F9">
        <v>16.327999999999999</v>
      </c>
      <c r="G9">
        <v>177250</v>
      </c>
      <c r="H9">
        <f>(Tabla2[[#This Row],[Recocido Simulado]]*Tabla2[[#This Row],[%error opt.]])/Tabla2[[#This Row],[Solución óptima]]</f>
        <v>6.2619735266641232</v>
      </c>
      <c r="I9">
        <v>0</v>
      </c>
      <c r="J9">
        <v>152090</v>
      </c>
      <c r="K9">
        <f>(Tabla2[[#This Row],[Tabú]]*Tabla2[[#This Row],[%error opt.]])/Tabla2[[#This Row],[Solución óptima]]</f>
        <v>5.3731089064617574</v>
      </c>
      <c r="L9">
        <v>89.091999999999999</v>
      </c>
    </row>
    <row r="10" spans="1:12" x14ac:dyDescent="0.25">
      <c r="A10" s="1" t="s">
        <v>12</v>
      </c>
      <c r="B10">
        <v>153890</v>
      </c>
      <c r="C10">
        <v>5.44</v>
      </c>
      <c r="D10">
        <v>155058</v>
      </c>
      <c r="E10">
        <f>(Tabla2[[#This Row],[Ant System]]*Tabla2[[#This Row],[%error opt.]])/Tabla2[[#This Row],[Solución óptima]]</f>
        <v>5.4812887127168759</v>
      </c>
      <c r="F10">
        <v>26.920999999999999</v>
      </c>
      <c r="G10">
        <v>177626</v>
      </c>
      <c r="H10">
        <f>(Tabla2[[#This Row],[Recocido Simulado]]*Tabla2[[#This Row],[%error opt.]])/Tabla2[[#This Row],[Solución óptima]]</f>
        <v>6.2790658262395223</v>
      </c>
      <c r="I10">
        <v>0</v>
      </c>
      <c r="J10">
        <v>154018</v>
      </c>
      <c r="K10">
        <f>(Tabla2[[#This Row],[Tabú]]*Tabla2[[#This Row],[%error opt.]])/Tabla2[[#This Row],[Solución óptima]]</f>
        <v>5.444524790434726</v>
      </c>
      <c r="L10">
        <v>88.921000000000006</v>
      </c>
    </row>
    <row r="11" spans="1:12" x14ac:dyDescent="0.25">
      <c r="A11" s="1" t="s">
        <v>13</v>
      </c>
      <c r="B11">
        <v>147862</v>
      </c>
      <c r="C11">
        <v>5.54</v>
      </c>
      <c r="D11">
        <v>155058</v>
      </c>
      <c r="E11">
        <f>(Tabla2[[#This Row],[Ant System]]*Tabla2[[#This Row],[%error opt.]])/Tabla2[[#This Row],[Solución óptima]]</f>
        <v>5.8096151817234984</v>
      </c>
      <c r="F11">
        <v>13.015000000000001</v>
      </c>
      <c r="G11">
        <v>174220</v>
      </c>
      <c r="H11">
        <f>(Tabla2[[#This Row],[Recocido Simulado]]*Tabla2[[#This Row],[%error opt.]])/Tabla2[[#This Row],[Solución óptima]]</f>
        <v>6.5275648915881028</v>
      </c>
      <c r="I11">
        <v>0</v>
      </c>
      <c r="J11">
        <v>147976</v>
      </c>
      <c r="K11">
        <f>(Tabla2[[#This Row],[Tabú]]*Tabla2[[#This Row],[%error opt.]])/Tabla2[[#This Row],[Solución óptima]]</f>
        <v>5.5442712799772762</v>
      </c>
      <c r="L11">
        <v>88.667000000000002</v>
      </c>
    </row>
    <row r="12" spans="1:12" x14ac:dyDescent="0.25">
      <c r="A12" s="1" t="s">
        <v>14</v>
      </c>
      <c r="B12">
        <v>149576</v>
      </c>
      <c r="C12">
        <v>5.54</v>
      </c>
      <c r="D12">
        <v>150896</v>
      </c>
      <c r="E12">
        <f>(Tabla2[[#This Row],[Ant System]]*Tabla2[[#This Row],[%error opt.]])/Tabla2[[#This Row],[Solución óptima]]</f>
        <v>5.5888901962881743</v>
      </c>
      <c r="F12">
        <v>15.271000000000001</v>
      </c>
      <c r="G12">
        <v>178286</v>
      </c>
      <c r="H12">
        <f>(Tabla2[[#This Row],[Recocido Simulado]]*Tabla2[[#This Row],[%error opt.]])/Tabla2[[#This Row],[Solución óptima]]</f>
        <v>6.6033617692677975</v>
      </c>
      <c r="I12">
        <v>0</v>
      </c>
      <c r="J12">
        <v>149766</v>
      </c>
      <c r="K12">
        <f>(Tabla2[[#This Row],[Tabú]]*Tabla2[[#This Row],[%error opt.]])/Tabla2[[#This Row],[Solución óptima]]</f>
        <v>5.5470372252232982</v>
      </c>
      <c r="L12">
        <v>88.593000000000004</v>
      </c>
    </row>
    <row r="13" spans="1:12" x14ac:dyDescent="0.25">
      <c r="A13" s="1" t="s">
        <v>15</v>
      </c>
      <c r="B13">
        <v>149150</v>
      </c>
      <c r="C13">
        <v>5.54</v>
      </c>
      <c r="D13">
        <v>150896</v>
      </c>
      <c r="E13">
        <f>(Tabla2[[#This Row],[Ant System]]*Tabla2[[#This Row],[%error opt.]])/Tabla2[[#This Row],[Solución óptima]]</f>
        <v>5.604853100905129</v>
      </c>
      <c r="F13">
        <v>15.91</v>
      </c>
      <c r="G13">
        <v>175150</v>
      </c>
      <c r="H13">
        <f>(Tabla2[[#This Row],[Recocido Simulado]]*Tabla2[[#This Row],[%error opt.]])/Tabla2[[#This Row],[Solución óptima]]</f>
        <v>6.5057391887361717</v>
      </c>
      <c r="I13">
        <v>0</v>
      </c>
      <c r="J13">
        <v>149246</v>
      </c>
      <c r="K13">
        <f>(Tabla2[[#This Row],[Tabú]]*Tabla2[[#This Row],[%error opt.]])/Tabla2[[#This Row],[Solución óptima]]</f>
        <v>5.5435658062353337</v>
      </c>
      <c r="L13">
        <v>88.840999999999994</v>
      </c>
    </row>
    <row r="14" spans="1:12" x14ac:dyDescent="0.25">
      <c r="A14" s="1" t="s">
        <v>16</v>
      </c>
      <c r="B14">
        <v>149036</v>
      </c>
      <c r="C14">
        <v>5.6</v>
      </c>
      <c r="D14">
        <v>150892</v>
      </c>
      <c r="E14">
        <f>(Tabla2[[#This Row],[Ant System]]*Tabla2[[#This Row],[%error opt.]])/Tabla2[[#This Row],[Solución óptima]]</f>
        <v>5.6697388550417349</v>
      </c>
      <c r="F14">
        <v>15.234999999999999</v>
      </c>
      <c r="G14">
        <v>172288</v>
      </c>
      <c r="H14">
        <f>(Tabla2[[#This Row],[Recocido Simulado]]*Tabla2[[#This Row],[%error opt.]])/Tabla2[[#This Row],[Solución óptima]]</f>
        <v>6.4736895783569066</v>
      </c>
      <c r="I14">
        <v>0</v>
      </c>
      <c r="J14">
        <v>149244</v>
      </c>
      <c r="K14">
        <f>(Tabla2[[#This Row],[Tabú]]*Tabla2[[#This Row],[%error opt.]])/Tabla2[[#This Row],[Solución óptima]]</f>
        <v>5.6078155613408835</v>
      </c>
      <c r="L14">
        <v>88.608000000000004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Arteaga</dc:creator>
  <cp:lastModifiedBy>Arteaga</cp:lastModifiedBy>
  <dcterms:created xsi:type="dcterms:W3CDTF">2019-04-29T18:37:38Z</dcterms:created>
  <dcterms:modified xsi:type="dcterms:W3CDTF">2019-05-02T04:19:09Z</dcterms:modified>
</cp:coreProperties>
</file>